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김훈\Beyond-G 글로벌 혁신 센터\5G 특화망 구축\입찰공고자료_최종\"/>
    </mc:Choice>
  </mc:AlternateContent>
  <xr:revisionPtr revIDLastSave="0" documentId="8_{81218A88-32A3-4F6B-B90B-2F96E3BAFFD7}" xr6:coauthVersionLast="47" xr6:coauthVersionMax="47" xr10:uidLastSave="{00000000-0000-0000-0000-000000000000}"/>
  <bookViews>
    <workbookView xWindow="-120" yWindow="-120" windowWidth="29040" windowHeight="15840" tabRatio="701" xr2:uid="{00000000-000D-0000-FFFF-FFFF00000000}"/>
  </bookViews>
  <sheets>
    <sheet name="한양대학교 5G특화망 구축" sheetId="72" r:id="rId1"/>
    <sheet name="자재" sheetId="51"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_" hidden="1">#REF!</definedName>
    <definedName name="___" hidden="1">#REF!</definedName>
    <definedName name="__________" hidden="1">#REF!</definedName>
    <definedName name="___________" hidden="1">#REF!</definedName>
    <definedName name="____________" hidden="1">#REF!</definedName>
    <definedName name="_____________" hidden="1">#REF!</definedName>
    <definedName name="______________" hidden="1">#REF!</definedName>
    <definedName name="_______________" hidden="1">#REF!</definedName>
    <definedName name="________________" hidden="1">#REF!</definedName>
    <definedName name="_________________" hidden="1">#REF!</definedName>
    <definedName name="____________kwy1" hidden="1">{#N/A,#N/A,FALSE,"ALM-ASISC"}</definedName>
    <definedName name="___________key2" hidden="1">#REF!</definedName>
    <definedName name="___________kwy1" hidden="1">{#N/A,#N/A,FALSE,"ALM-ASISC"}</definedName>
    <definedName name="__________ju8" hidden="1">{"'광피스표'!$A$3:$N$54"}</definedName>
    <definedName name="__________key2" hidden="1">#REF!</definedName>
    <definedName name="__________kwy1" hidden="1">{#N/A,#N/A,FALSE,"ALM-ASISC"}</definedName>
    <definedName name="_________ju8" hidden="1">{"'광피스표'!$A$3:$N$54"}</definedName>
    <definedName name="_________key2" hidden="1">#REF!</definedName>
    <definedName name="_________kwy1" hidden="1">{#N/A,#N/A,FALSE,"ALM-ASISC"}</definedName>
    <definedName name="________ju8" hidden="1">{"'광피스표'!$A$3:$N$54"}</definedName>
    <definedName name="________key2" hidden="1">#REF!</definedName>
    <definedName name="________kwy1" hidden="1">{#N/A,#N/A,FALSE,"ALM-ASISC"}</definedName>
    <definedName name="_______ju8" hidden="1">{"'광피스표'!$A$3:$N$54"}</definedName>
    <definedName name="_______key2" hidden="1">#REF!</definedName>
    <definedName name="_______kwy1" hidden="1">{#N/A,#N/A,FALSE,"ALM-ASISC"}</definedName>
    <definedName name="______ju8" hidden="1">{"'광피스표'!$A$3:$N$54"}</definedName>
    <definedName name="______key2" hidden="1">#REF!</definedName>
    <definedName name="______kwy1" hidden="1">{#N/A,#N/A,FALSE,"ALM-ASISC"}</definedName>
    <definedName name="_____ju8" hidden="1">{"'광피스표'!$A$3:$N$54"}</definedName>
    <definedName name="_____key2" hidden="1">#REF!</definedName>
    <definedName name="_____kwy1" hidden="1">{#N/A,#N/A,FALSE,"ALM-ASISC"}</definedName>
    <definedName name="____ju8" hidden="1">{"'광피스표'!$A$3:$N$54"}</definedName>
    <definedName name="____key2" hidden="1">#REF!</definedName>
    <definedName name="____kwy1" hidden="1">{#N/A,#N/A,FALSE,"ALM-ASISC"}</definedName>
    <definedName name="___ju8" hidden="1">{"'광피스표'!$A$3:$N$54"}</definedName>
    <definedName name="___key2" hidden="1">#REF!</definedName>
    <definedName name="___kwy1" hidden="1">{#N/A,#N/A,FALSE,"ALM-ASISC"}</definedName>
    <definedName name="__10_0_0__123Grap" hidden="1">[1]공문!#REF!</definedName>
    <definedName name="__123Graph_A" hidden="1">[2]목표세부명세!#REF!</definedName>
    <definedName name="__123Graph_AA" hidden="1">#REF!</definedName>
    <definedName name="__123Graph_AB" hidden="1">#REF!</definedName>
    <definedName name="__123Graph_AC" hidden="1">#REF!</definedName>
    <definedName name="__123Graph_AD" hidden="1">#REF!</definedName>
    <definedName name="__123Graph_AE" hidden="1">#REF!</definedName>
    <definedName name="__123Graph_AF" hidden="1">#REF!</definedName>
    <definedName name="__123Graph_AG" hidden="1">#REF!</definedName>
    <definedName name="__123Graph_B" hidden="1">[2]목표세부명세!#REF!</definedName>
    <definedName name="__123Graph_D" hidden="1">#REF!</definedName>
    <definedName name="__123Graph_E" hidden="1">#REF!</definedName>
    <definedName name="__123Graph_X" hidden="1">#REF!</definedName>
    <definedName name="__123Graph_XA" hidden="1">#REF!</definedName>
    <definedName name="__123Graph_XB" hidden="1">#REF!</definedName>
    <definedName name="__123Graph_XC" hidden="1">#REF!</definedName>
    <definedName name="__123Graph_XD" hidden="1">#REF!</definedName>
    <definedName name="__123Graph_XE" hidden="1">#REF!</definedName>
    <definedName name="__123Graph_XF" hidden="1">#REF!</definedName>
    <definedName name="__123Graph_XG" hidden="1">#REF!</definedName>
    <definedName name="__ju8" hidden="1">{"'광피스표'!$A$3:$N$54"}</definedName>
    <definedName name="__key2" hidden="1">#REF!</definedName>
    <definedName name="__kwy1" hidden="1">{#N/A,#N/A,FALSE,"ALM-ASISC"}</definedName>
    <definedName name="__PE2950" hidden="1">{"'Plan_vs_Actual'!$B$3:$U$27"}</definedName>
    <definedName name="__wte1" hidden="1">{#N/A,#N/A,FALSE,"ALM-ASISC"}</definedName>
    <definedName name="_10_0__123Grap" hidden="1">#REF!</definedName>
    <definedName name="_10_0_0__123Grap" hidden="1">[3]공문!#REF!</definedName>
    <definedName name="_102_________0__123Grap" hidden="1">#REF!</definedName>
    <definedName name="_110__________123Grap" hidden="1">#REF!</definedName>
    <definedName name="_136________0__123Grap" hidden="1">#REF!</definedName>
    <definedName name="_14_0_0_F" hidden="1">#REF!</definedName>
    <definedName name="_144_________123Grap" hidden="1">#REF!</definedName>
    <definedName name="_170_______0__123Grap" hidden="1">#REF!</definedName>
    <definedName name="_2________0_0__123Grap" hidden="1">[3]공문!#REF!</definedName>
    <definedName name="_200______0__123Grap" hidden="1">#REF!</definedName>
    <definedName name="_208_______123Grap" hidden="1">#REF!</definedName>
    <definedName name="_230______123Grap" hidden="1">#REF!</definedName>
    <definedName name="_24_0__123Grap" hidden="1">#REF!</definedName>
    <definedName name="_256____0__123Grap" hidden="1">#REF!</definedName>
    <definedName name="_264_123Grap" hidden="1">#REF!</definedName>
    <definedName name="_290___0__123Grap" hidden="1">#REF!</definedName>
    <definedName name="_3_______0_0__123Grap" hidden="1">[1]공문!#REF!</definedName>
    <definedName name="_3_123Grap" hidden="1">#REF!</definedName>
    <definedName name="_30_0_0__123Grap" hidden="1">[1]공문!#REF!</definedName>
    <definedName name="_320_0__123Grap" hidden="1">#REF!</definedName>
    <definedName name="_38______________123Grap" hidden="1">#REF!</definedName>
    <definedName name="_4____0_0__123Grap" hidden="1">[3]공문!#REF!</definedName>
    <definedName name="_42_____________123Grap" hidden="1">#REF!</definedName>
    <definedName name="_5___0_0__123Grap" hidden="1">[1]공문!#REF!</definedName>
    <definedName name="_50___________0__123Grap" hidden="1">#REF!</definedName>
    <definedName name="_58____________123Grap" hidden="1">#REF!</definedName>
    <definedName name="_6____0_0__123Grap" hidden="1">[3]공문!#REF!</definedName>
    <definedName name="_6__0_0__123Grap" hidden="1">[3]공문!#REF!</definedName>
    <definedName name="_68__________0__123Grap" hidden="1">#REF!</definedName>
    <definedName name="_7___0_0__123Grap" hidden="1">[1]공문!#REF!</definedName>
    <definedName name="_7_0_0__123Grap" hidden="1">[1]공문!#REF!</definedName>
    <definedName name="_76___________123Grap" hidden="1">#REF!</definedName>
    <definedName name="_7F" hidden="1">#REF!</definedName>
    <definedName name="_8__0_0__123Grap" hidden="1">[3]공문!#REF!</definedName>
    <definedName name="_8_0__123Grap" hidden="1">#REF!</definedName>
    <definedName name="_8_0_0__123Grap" hidden="1">[1]공문!#REF!</definedName>
    <definedName name="_9_0__123Grap" hidden="1">#REF!</definedName>
    <definedName name="_9_0_0__123Grap" hidden="1">[1]공문!#REF!</definedName>
    <definedName name="_9_123Grap" hidden="1">#REF!</definedName>
    <definedName name="_Dist_Bin" hidden="1">#REF!</definedName>
    <definedName name="_Dist_Values" hidden="1">#REF!</definedName>
    <definedName name="_FILE" hidden="1">#REF!</definedName>
    <definedName name="_Fill" hidden="1">#REF!</definedName>
    <definedName name="_fill1" hidden="1">[4]경비!#REF!</definedName>
    <definedName name="_fill2" hidden="1">[5]음료실행!#REF!</definedName>
    <definedName name="_xlnm._FilterDatabase" localSheetId="1" hidden="1">자재!$A$1:$A$833</definedName>
    <definedName name="_xlnm._FilterDatabase" hidden="1">#REF!</definedName>
    <definedName name="_ju8" hidden="1">{"'광피스표'!$A$3:$N$54"}</definedName>
    <definedName name="_KD2" hidden="1">#REF!</definedName>
    <definedName name="_KD3" hidden="1">#REF!</definedName>
    <definedName name="_Key1" hidden="1">#REF!</definedName>
    <definedName name="_Key2" hidden="1">#REF!</definedName>
    <definedName name="_Key3" hidden="1">#REF!</definedName>
    <definedName name="_KK2" hidden="1">#REF!</definedName>
    <definedName name="_KK3" hidden="1">#REF!</definedName>
    <definedName name="_kwy1" hidden="1">{#N/A,#N/A,FALSE,"ALM-ASISC"}</definedName>
    <definedName name="_MatMult_A" hidden="1">[6]S1!#REF!</definedName>
    <definedName name="_MatMult_AxB" hidden="1">[6]S1!#REF!</definedName>
    <definedName name="_MatMult_B" hidden="1">[6]S1!#REF!</definedName>
    <definedName name="_Order1" hidden="1">255</definedName>
    <definedName name="_Order2" hidden="1">255</definedName>
    <definedName name="_Parse_In" hidden="1">#REF!</definedName>
    <definedName name="_Parse_Out" hidden="1">#REF!</definedName>
    <definedName name="_PE2950" hidden="1">{"'Plan_vs_Actual'!$B$3:$U$27"}</definedName>
    <definedName name="_q45" hidden="1">{"'용역비'!$A$4:$C$8"}</definedName>
    <definedName name="_Regression_Int" hidden="1">1</definedName>
    <definedName name="_Regression_Out" hidden="1">#REF!</definedName>
    <definedName name="_Regression_X" hidden="1">#REF!</definedName>
    <definedName name="_Regression_Y" hidden="1">#REF!</definedName>
    <definedName name="_Sort" hidden="1">#REF!</definedName>
    <definedName name="_Table1_In1" hidden="1">#REF!</definedName>
    <definedName name="_Table1_Out" hidden="1">#REF!</definedName>
    <definedName name="_wte1" hidden="1">{#N/A,#N/A,FALSE,"ALM-ASISC"}</definedName>
    <definedName name="a" hidden="1">{#N/A,#N/A,FALSE,"ALM-ASISC"}</definedName>
    <definedName name="AA" hidden="1">#REF!</definedName>
    <definedName name="aaa" hidden="1">#REF!</definedName>
    <definedName name="aaaaaaaaaaaa" hidden="1">{"'용역비'!$A$4:$C$8"}</definedName>
    <definedName name="ab" hidden="1">1</definedName>
    <definedName name="abc" hidden="1">{"'자리배치도'!$AG$1:$CI$28"}</definedName>
    <definedName name="abcd" hidden="1">{"'자리배치도'!$AG$1:$CI$28"}</definedName>
    <definedName name="Access_Button" hidden="1">"KT과금거리_지역좌표_970827_거리계산표_List"</definedName>
    <definedName name="Access_Button1" hidden="1">"물품목_2_제품테이블_List"</definedName>
    <definedName name="Access_Button2" hidden="1">"물품목_2_제품테이블_List"</definedName>
    <definedName name="AccessDatabase" hidden="1">"E:\내 문서\요금\KT과금거리 지역좌표_970827.mdb"</definedName>
    <definedName name="ACCLINK.XLS_Localization_Table_List">"$A$1:$B$11"</definedName>
    <definedName name="ACCLINK.XLS_Localization_Table_List1">"$A$13:$B$31"</definedName>
    <definedName name="ACCLINK.XLS_Localization_Table_List10">"$A$13:$B$33"</definedName>
    <definedName name="ACCLINK.XLS_Localization_Table_List11">"$A$13:$B$33"</definedName>
    <definedName name="ACCLINK.XLS_Localization_Table_List12">"$A$13:$B$33"</definedName>
    <definedName name="ACCLINK.XLS_Localization_Table_List13">"$A$13:$B$33"</definedName>
    <definedName name="ACCLINK.XLS_Localization_Table_List14">"$A$13:$B$33"</definedName>
    <definedName name="ACCLINK.XLS_Localization_Table_List15">"$A$13:$B$33"</definedName>
    <definedName name="ACCLINK.XLS_Localization_Table_List16">"$A$13:$B$33"</definedName>
    <definedName name="ACCLINK.XLS_Localization_Table_List17">"$A$13:$B$33"</definedName>
    <definedName name="ACCLINK.XLS_Localization_Table_List18">"$A$13:$B$33"</definedName>
    <definedName name="ACCLINK.XLS_Localization_Table_List19">"$A$13:$B$33"</definedName>
    <definedName name="ACCLINK.XLS_Localization_Table_List2">"$A$13:$B$31"</definedName>
    <definedName name="ACCLINK.XLS_Localization_Table_List3">"$A$13:$B$31"</definedName>
    <definedName name="ACCLINK.XLS_Localization_Table_List4">"$A$13:$B$31"</definedName>
    <definedName name="ACCLINK.XLS_Localization_Table_List5">"$A$13:$B$31"</definedName>
    <definedName name="ACCLINK.XLS_Localization_Table_List6">"$A$13:$B$31"</definedName>
    <definedName name="ACCLINK.XLS_Localization_Table_List7">"$A$13:$B$31"</definedName>
    <definedName name="ACCLINK.XLS_Localization_Table_List8">"$A$13:$B$31"</definedName>
    <definedName name="ACCLINK.XLS_Localization_Table_List9">"$A$13:$B$33"</definedName>
    <definedName name="ACDA" hidden="1">[7]GAEYO!#REF!</definedName>
    <definedName name="ADC" hidden="1">#REF!</definedName>
    <definedName name="add" hidden="1">{#N/A,#N/A,FALSE,"기안지";#N/A,#N/A,FALSE,"통신지"}</definedName>
    <definedName name="ADFV" hidden="1">{#N/A,#N/A,FALSE,"전력간선"}</definedName>
    <definedName name="ADSFDSF" hidden="1">{#N/A,#N/A,FALSE,"3가";#N/A,#N/A,FALSE,"3나";#N/A,#N/A,FALSE,"3다"}</definedName>
    <definedName name="afd" hidden="1">{"'용역비'!$A$4:$C$8"}</definedName>
    <definedName name="ak" hidden="1">#REF!</definedName>
    <definedName name="AKDJFK" hidden="1">#REF!</definedName>
    <definedName name="am" hidden="1">[5]음료실행!#REF!</definedName>
    <definedName name="anscount" hidden="1">1</definedName>
    <definedName name="aq" hidden="1">#REF!</definedName>
    <definedName name="as" hidden="1">[8]갑지1!#REF!</definedName>
    <definedName name="asd" hidden="1">{#N/A,#N/A,FALSE,"전력간선"}</definedName>
    <definedName name="ASDFEVV" hidden="1">#REF!</definedName>
    <definedName name="asss" hidden="1">#REF!</definedName>
    <definedName name="awerawerarwe" hidden="1">{#N/A,#N/A,FALSE,"운반시간"}</definedName>
    <definedName name="awerawrae" hidden="1">{#N/A,#N/A,FALSE,"단가표지"}</definedName>
    <definedName name="awrewearre" hidden="1">{#N/A,#N/A,FALSE,"단가표지"}</definedName>
    <definedName name="awrwerweraawre" hidden="1">{#N/A,#N/A,FALSE,"조골재"}</definedName>
    <definedName name="azs" hidden="1">{#N/A,#N/A,FALSE,"3가";#N/A,#N/A,FALSE,"3나";#N/A,#N/A,FALSE,"3다"}</definedName>
    <definedName name="bdd" hidden="1">{"'Plan_vs_Actual'!$B$3:$U$27"}</definedName>
    <definedName name="BG" hidden="1">{"'광피스표'!$A$3:$N$54"}</definedName>
    <definedName name="BI" hidden="1">{#N/A,#N/A,FALSE,"이태원철근"}</definedName>
    <definedName name="BJH" hidden="1">#REF!</definedName>
    <definedName name="BJJH" hidden="1">#REF!</definedName>
    <definedName name="BM" hidden="1">[9]Sheet2!$C$1:$Q$36</definedName>
    <definedName name="CCC"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ccccc" hidden="1">{#N/A,#N/A,FALSE,"전력간선"}</definedName>
    <definedName name="CCT">[10]설치!$B$9:$AE$16</definedName>
    <definedName name="CCTV">'[10]8.1CCTV'!$A:$N</definedName>
    <definedName name="CF요인" hidden="1">#REF!</definedName>
    <definedName name="cgmh" hidden="1">{"'용역비'!$A$4:$C$8"}</definedName>
    <definedName name="CJ목동" hidden="1">{#N/A,#N/A,FALSE,"ALM-ASISC"}</definedName>
    <definedName name="CV" hidden="1">{"'광피스표'!$A$3:$N$54"}</definedName>
    <definedName name="cwe" hidden="1">{#N/A,#N/A,FALSE,"ALM-ASISC"}</definedName>
    <definedName name="D" hidden="1">{#N/A,#N/A,FALSE,"ALM-ASISC"}</definedName>
    <definedName name="DAS" hidden="1">{#N/A,#N/A,FALSE,"지침";#N/A,#N/A,FALSE,"환경분석";#N/A,#N/A,FALSE,"Sheet16"}</definedName>
    <definedName name="dd" hidden="1">{#N/A,#N/A,FALSE,"DAOCM 2차 검토"}</definedName>
    <definedName name="DDAFASDFSD" hidden="1">{#N/A,#N/A,FALSE,"Sheet1"}</definedName>
    <definedName name="ddd" hidden="1">{TRUE,TRUE,-1.25,-15.5,604.5,369.75,FALSE,TRUE,TRUE,TRUE,0,1,#N/A,1,#N/A,36.96875,22.9444444444444,1,FALSE,FALSE,3,TRUE,1,FALSE,100,"Swvu.provision.","ACwvu.provision.",1,FALSE,FALSE,0.75,0.75,2.02,1,2,"&amp;C&amp;""Helvetica""&amp;18&amp;BDELL COMPUTER CORPORATION
SERVICE OPERATIONS - FINANCE&amp;""MS Sans Serif""&amp;10&amp;B
&amp;""Helvetica""&amp;14&amp;BParts Provision vs. Write-offs","&amp;L&amp;""Helvetica""&amp;9Bob Ross&amp;C&amp;""Helvetica""&amp;9&amp;F&amp;R&amp;""Helvetica""&amp;9&amp;D     &amp;T",FALSE,FALSE,FALSE,FALSE,1,110,#N/A,#N/A,"=R7C1:R26C36",FALSE,"Rwvu.provision.",#N/A,FALSE,FALSE}</definedName>
    <definedName name="DDD.TEST" hidden="1">{#N/A,#N/A,FALSE,"3가";#N/A,#N/A,FALSE,"3나";#N/A,#N/A,FALSE,"3다"}</definedName>
    <definedName name="ddddd" hidden="1">#REF!</definedName>
    <definedName name="DDDDFGG" hidden="1">#REF!</definedName>
    <definedName name="DDDQQ" hidden="1">{#N/A,#N/A,FALSE,"DAOCM 2차 검토"}</definedName>
    <definedName name="ddfddddd" hidden="1">{#N/A,#N/A,FALSE,"DAOCM 2차 검토"}</definedName>
    <definedName name="DE" hidden="1">'[11]갑지(추정)'!#REF!</definedName>
    <definedName name="DF" hidden="1">{#N/A,#N/A,FALSE,"3가";#N/A,#N/A,FALSE,"3나";#N/A,#N/A,FALSE,"3다"}</definedName>
    <definedName name="DFDF" hidden="1">{#N/A,#N/A,FALSE,"3가";#N/A,#N/A,FALSE,"3나";#N/A,#N/A,FALSE,"3다"}</definedName>
    <definedName name="DFDFD" hidden="1">{#N/A,#N/A,FALSE,"전력간선"}</definedName>
    <definedName name="dfdg" hidden="1">{#N/A,#N/A,FALSE,"3가";#N/A,#N/A,FALSE,"3나";#N/A,#N/A,FALSE,"3다"}</definedName>
    <definedName name="dfdsg" hidden="1">{#N/A,#N/A,FALSE,"3가";#N/A,#N/A,FALSE,"3나";#N/A,#N/A,FALSE,"3다"}</definedName>
    <definedName name="DFEE" hidden="1">#REF!</definedName>
    <definedName name="DFG" hidden="1">{#N/A,#N/A,FALSE,"전력간선"}</definedName>
    <definedName name="dhj" hidden="1">{"'용역비'!$A$4:$C$8"}</definedName>
    <definedName name="DHS_0712" hidden="1">{"ENLARGED",#N/A,FALSE,"Bridge";"CALCULATIONS",#N/A,FALSE,"Bridge"}</definedName>
    <definedName name="dj" hidden="1">#REF!</definedName>
    <definedName name="DJDJDJDJ" hidden="1">{#N/A,#N/A,FALSE,"3가";#N/A,#N/A,FALSE,"3나";#N/A,#N/A,FALSE,"3다"}</definedName>
    <definedName name="djdlof" hidden="1">{#N/A,#N/A,FALSE,"지침";#N/A,#N/A,FALSE,"환경분석";#N/A,#N/A,FALSE,"Sheet16"}</definedName>
    <definedName name="djfkdfjkdjfkd" hidden="1">{#N/A,#N/A,FALSE,"Sheet1"}</definedName>
    <definedName name="djnf" hidden="1">{#N/A,#N/A,FALSE,"지침";#N/A,#N/A,FALSE,"환경분석";#N/A,#N/A,FALSE,"Sheet16"}</definedName>
    <definedName name="dk" hidden="1">{#N/A,#N/A,FALSE,"단가표지"}</definedName>
    <definedName name="DKDKDKDKDK" hidden="1">{#N/A,#N/A,FALSE,"3가";#N/A,#N/A,FALSE,"3나";#N/A,#N/A,FALSE,"3다"}</definedName>
    <definedName name="dkdkjf" hidden="1">[12]노임이!#REF!</definedName>
    <definedName name="dkjdlfw" hidden="1">{#N/A,#N/A,FALSE,"ALM-ASISC"}</definedName>
    <definedName name="dkkjkjkjk" hidden="1">{#N/A,#N/A,FALSE,"Sheet1"}</definedName>
    <definedName name="dklw" hidden="1">{#N/A,#N/A,FALSE,"ALM-ASISC"}</definedName>
    <definedName name="DKSG" hidden="1">#REF!</definedName>
    <definedName name="DKSGMLWJD" hidden="1">#REF!</definedName>
    <definedName name="dkw" hidden="1">{#N/A,#N/A,FALSE,"ALM-ASISC"}</definedName>
    <definedName name="dn" hidden="1">{#N/A,#N/A,FALSE,"혼합골재"}</definedName>
    <definedName name="Dp" hidden="1">#REF!</definedName>
    <definedName name="dsafdea" hidden="1">{TRUE,TRUE,-1.25,-15.5,604.5,369.75,FALSE,TRUE,TRUE,FALSE,1,1,25,13,15,2,1,4,TRUE,TRUE,3,TRUE,1,TRUE,100,"Swvu.Wty._.accrual._.summary.","ACwvu.Wty._.accrual._.summary.",1,FALSE,FALSE,0,0,2.1,1,2,"&amp;C&amp;""Helvetica""&amp;18&amp;BDELL COMPUTER CORPORATION
WORLDWIDE OPERATIONS
WARRANTY ACCRUAL SUMMARY
","",TRUE,FALSE,FALSE,FALSE,1,#N/A,1,1,#DIV/0!,FALSE,"Rwvu.Wty._.accrual._.summary.","Cwvu.Wty._.accrual._.summary.",FALSE,FALSE}</definedName>
    <definedName name="dsfga" hidden="1">{#N/A,#N/A,FALSE,"3가";#N/A,#N/A,FALSE,"3나";#N/A,#N/A,FALSE,"3다"}</definedName>
    <definedName name="dsgfggg" hidden="1">#REF!</definedName>
    <definedName name="DW" hidden="1">{"'용역비'!$A$4:$C$8"}</definedName>
    <definedName name="DWD" hidden="1">{#N/A,#N/A,FALSE,"전력간선"}</definedName>
    <definedName name="e" hidden="1">#REF!</definedName>
    <definedName name="eawrwerraew" hidden="1">{#N/A,#N/A,FALSE,"조골재"}</definedName>
    <definedName name="ECT">#REF!</definedName>
    <definedName name="Ed" hidden="1">{#N/A,#N/A,FALSE,"DAOCM 2차 검토"}</definedName>
    <definedName name="ee" hidden="1">{#N/A,#N/A,FALSE,"단가표지"}</definedName>
    <definedName name="eee" hidden="1">#REF!</definedName>
    <definedName name="eee.송운" hidden="1">{#N/A,#N/A,FALSE,"운반시간"}</definedName>
    <definedName name="eeeeeee" hidden="1">{"'자리배치도'!$AG$1:$CI$28"}</definedName>
    <definedName name="eefefew" hidden="1">{#N/A,#N/A,FALSE,"2~8번"}</definedName>
    <definedName name="EFG" hidden="1">{"'용역비'!$A$4:$C$8"}</definedName>
    <definedName name="EGE" hidden="1">{"'용역비'!$A$4:$C$8"}</definedName>
    <definedName name="ehd" hidden="1">{#N/A,#N/A,FALSE,"3가";#N/A,#N/A,FALSE,"3나";#N/A,#N/A,FALSE,"3다"}</definedName>
    <definedName name="ej" hidden="1">{"'용역비'!$A$4:$C$8"}</definedName>
    <definedName name="EK" hidden="1">#REF!</definedName>
    <definedName name="EKEKEKEKEKEKEKEKEKEKEKEK" hidden="1">{#N/A,#N/A,FALSE,"이태원철근"}</definedName>
    <definedName name="er" hidden="1">{#N/A,#N/A,FALSE,"ALM-ASISC"}</definedName>
    <definedName name="ererer" hidden="1">#REF!</definedName>
    <definedName name="ertyertye" hidden="1">{"'용역비'!$A$4:$C$8"}</definedName>
    <definedName name="erwerarawe" hidden="1">{#N/A,#N/A,FALSE,"표지목차"}</definedName>
    <definedName name="erwerer" hidden="1">{#N/A,#N/A,FALSE,"운반시간"}</definedName>
    <definedName name="eswdrfas" hidden="1">{#N/A,#N/A,FALSE,"단가표지"}</definedName>
    <definedName name="ETYETY" hidden="1">{"'용역비'!$A$4:$C$8"}</definedName>
    <definedName name="etyj" hidden="1">{"'용역비'!$A$4:$C$8"}</definedName>
    <definedName name="etyjj" hidden="1">{"'용역비'!$A$4:$C$8"}</definedName>
    <definedName name="ETYJTYJ" hidden="1">{"'용역비'!$A$4:$C$8"}</definedName>
    <definedName name="ew" hidden="1">{#N/A,#N/A,FALSE,"혼합골재"}</definedName>
    <definedName name="ewe" hidden="1">{#N/A,#N/A,FALSE,"조골재"}</definedName>
    <definedName name="ewrarawerw" hidden="1">{#N/A,#N/A,FALSE,"조골재"}</definedName>
    <definedName name="ewrertr4" hidden="1">{"'자리배치도'!$AG$1:$CI$28"}</definedName>
    <definedName name="F2텔레콤" hidden="1">{#N/A,#N/A,FALSE,"3가";#N/A,#N/A,FALSE,"3나";#N/A,#N/A,FALSE,"3다"}</definedName>
    <definedName name="FAFAF" hidden="1">{"'Plan_vs_Actual'!$B$3:$U$27"}</definedName>
    <definedName name="FA증설" hidden="1">{#N/A,#N/A,FALSE,"3가";#N/A,#N/A,FALSE,"3나";#N/A,#N/A,FALSE,"3다"}</definedName>
    <definedName name="FD" hidden="1">#REF!</definedName>
    <definedName name="fdf" hidden="1">{#N/A,#N/A,FALSE,"3가";#N/A,#N/A,FALSE,"3나";#N/A,#N/A,FALSE,"3다"}</definedName>
    <definedName name="ff" hidden="1">{#N/A,#N/A,FALSE,"2~8번"}</definedName>
    <definedName name="FFF" hidden="1">{#N/A,#N/A,FALSE,"CCTV"}</definedName>
    <definedName name="fffff" hidden="1">#REF!</definedName>
    <definedName name="ffk" hidden="1">#REF!</definedName>
    <definedName name="fg" hidden="1">{"'광피스표'!$A$3:$N$54"}</definedName>
    <definedName name="FGD" hidden="1">{#N/A,#N/A,FALSE,"3가";#N/A,#N/A,FALSE,"3나";#N/A,#N/A,FALSE,"3다"}</definedName>
    <definedName name="FGF" hidden="1">{#N/A,#N/A,FALSE,"3가";#N/A,#N/A,FALSE,"3나";#N/A,#N/A,FALSE,"3다"}</definedName>
    <definedName name="FHFH" hidden="1">#REF!</definedName>
    <definedName name="FHFK" hidden="1">#REF!</definedName>
    <definedName name="FK" hidden="1">{"'용역비'!$A$4:$C$8"}</definedName>
    <definedName name="fkwheku" hidden="1">{#N/A,#N/A,FALSE,"ALM-ASISC"}</definedName>
    <definedName name="fsdsfds" hidden="1">#REF!</definedName>
    <definedName name="fv" hidden="1">{#N/A,#N/A,FALSE,"전력간선"}</definedName>
    <definedName name="GAGA" hidden="1">{TRUE,TRUE,-1.25,-15.5,604.5,369.75,FALSE,TRUE,TRUE,TRUE,0,1,#N/A,1,#N/A,36.96875,22.9444444444444,1,FALSE,FALSE,3,TRUE,1,FALSE,100,"Swvu.provision.","ACwvu.provision.",1,FALSE,FALSE,0.75,0.75,2.02,1,2,"&amp;C&amp;""Helvetica""&amp;18&amp;BDELL COMPUTER CORPORATION
SERVICE OPERATIONS - FINANCE&amp;""MS Sans Serif""&amp;10&amp;B
&amp;""Helvetica""&amp;14&amp;BParts Provision vs. Write-offs","&amp;L&amp;""Helvetica""&amp;9Bob Ross&amp;C&amp;""Helvetica""&amp;9&amp;F&amp;R&amp;""Helvetica""&amp;9&amp;D     &amp;T",FALSE,FALSE,FALSE,FALSE,1,110,#N/A,#N/A,"=R7C1:R26C36",FALSE,"Rwvu.provision.",#N/A,FALSE,FALSE}</definedName>
    <definedName name="GEMCO" hidden="1">#REF!</definedName>
    <definedName name="gfdsdfg" hidden="1">{#N/A,#N/A,FALSE,"3가";#N/A,#N/A,FALSE,"3나";#N/A,#N/A,FALSE,"3다"}</definedName>
    <definedName name="gfgdfg" hidden="1">[13]차액보증!#REF!</definedName>
    <definedName name="GHGHGH" hidden="1">{"'미착금액'!$A$4:$G$14"}</definedName>
    <definedName name="GHJJ" hidden="1">{"'광피스표'!$A$3:$N$54"}</definedName>
    <definedName name="ghtjs" hidden="1">{"'자리배치도'!$AG$1:$CI$28"}</definedName>
    <definedName name="GMLWD" hidden="1">#REF!</definedName>
    <definedName name="grew" hidden="1">#REF!</definedName>
    <definedName name="GRT" hidden="1">#REF!</definedName>
    <definedName name="GUS" hidden="1">{#N/A,#N/A,FALSE,"현장 NCR 분석";#N/A,#N/A,FALSE,"현장품질감사";#N/A,#N/A,FALSE,"현장품질감사"}</definedName>
    <definedName name="H" hidden="1">{#N/A,#N/A,FALSE,"3가";#N/A,#N/A,FALSE,"3나";#N/A,#N/A,FALSE,"3다"}</definedName>
    <definedName name="h_con" hidden="1">{"'Sheet1'!$A$22:$G$23","'Sheet1'!$A$6","'Sheet1'!$E$10","'Sheet1'!$A$1:$F$23","'Sheet1'!$B$10","'Sheet1'!$A$1:$G$22","'Sheet1'!$A$1:$G$51"}</definedName>
    <definedName name="ha" hidden="1">{#N/A,#N/A,FALSE,"지침";#N/A,#N/A,FALSE,"환경분석";#N/A,#N/A,FALSE,"Sheet16"}</definedName>
    <definedName name="han" hidden="1">#REF!</definedName>
    <definedName name="hardwar" hidden="1">#REF!</definedName>
    <definedName name="HBHGVG" hidden="1">{#N/A,#N/A,FALSE,"3가";#N/A,#N/A,FALSE,"3나";#N/A,#N/A,FALSE,"3다"}</definedName>
    <definedName name="hejlkw" hidden="1">{#N/A,#N/A,FALSE,"ALM-ASISC"}</definedName>
    <definedName name="HH" hidden="1">#REF!</definedName>
    <definedName name="HHH" hidden="1">#REF!</definedName>
    <definedName name="HHHH" hidden="1">#REF!</definedName>
    <definedName name="HJ" hidden="1">#REF!</definedName>
    <definedName name="hjhj" hidden="1">{#N/A,#N/A,TRUE,"토적및재료집계";#N/A,#N/A,TRUE,"토적및재료집계";#N/A,#N/A,TRUE,"단위량"}</definedName>
    <definedName name="HJK" hidden="1">{#N/A,#N/A,FALSE,"이태원철근"}</definedName>
    <definedName name="hsdgfjhf" hidden="1">{#N/A,#N/A,FALSE,"ALM-ASISC"}</definedName>
    <definedName name="HSR" hidden="1">{"'용역비'!$A$4:$C$8"}</definedName>
    <definedName name="HTML_CodePage" hidden="1">949</definedName>
    <definedName name="HTML_Control" hidden="1">{"'자리배치도'!$AG$1:$CI$28"}</definedName>
    <definedName name="HTML_Control2" hidden="1">{"'Sheet1'!$A$22:$G$23","'Sheet1'!$A$6","'Sheet1'!$E$10","'Sheet1'!$A$1:$F$23","'Sheet1'!$B$10","'Sheet1'!$A$1:$G$22","'Sheet1'!$A$1:$G$51"}</definedName>
    <definedName name="HTML_Description" hidden="1">""</definedName>
    <definedName name="HTML_Email" hidden="1">""</definedName>
    <definedName name="HTML_Header" hidden="1">"자리배치도"</definedName>
    <definedName name="HTML_LastUpdate" hidden="1">"98-04-21"</definedName>
    <definedName name="HTML_LineAfter" hidden="1">FALSE</definedName>
    <definedName name="HTML_LineBefore" hidden="1">FALSE</definedName>
    <definedName name="HTML_Name" hidden="1">"김회진"</definedName>
    <definedName name="HTML_OBDlg2" hidden="1">TRUE</definedName>
    <definedName name="HTML_OBDlg4" hidden="1">TRUE</definedName>
    <definedName name="HTML_OS" hidden="1">0</definedName>
    <definedName name="HTML_PathFile" hidden="1">"E:\업무분장\DESK.htm"</definedName>
    <definedName name="HTML_Title" hidden="1">"좌석배치"</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 hidden="1">{#N/A,#N/A,FALSE,"이태원철근"}</definedName>
    <definedName name="i" hidden="1">#REF!</definedName>
    <definedName name="II" hidden="1">{"'용역비'!$A$4:$C$8"}</definedName>
    <definedName name="IIII" hidden="1">{"'용역비'!$A$4:$C$8"}</definedName>
    <definedName name="IIIII" hidden="1">{"'용역비'!$A$4:$C$8"}</definedName>
    <definedName name="IJ" hidden="1">{"'광피스표'!$A$3:$N$54"}</definedName>
    <definedName name="IOI" hidden="1">{"'용역비'!$A$4:$C$8"}</definedName>
    <definedName name="IWFIC" hidden="1">{#N/A,#N/A,FALSE,"ALM-ASISC"}</definedName>
    <definedName name="J" hidden="1">{"'용역비'!$A$4:$C$8"}</definedName>
    <definedName name="JANG" hidden="1">#REF!</definedName>
    <definedName name="jdkl" hidden="1">{#N/A,#N/A,FALSE,"ALM-ASISC"}</definedName>
    <definedName name="jeklw" hidden="1">{#N/A,#N/A,FALSE,"ALM-ASISC"}</definedName>
    <definedName name="JH" hidden="1">{"'광피스표'!$A$3:$N$54"}</definedName>
    <definedName name="jj" hidden="1">{#N/A,#N/A,FALSE,"3가";#N/A,#N/A,FALSE,"3나";#N/A,#N/A,FALSE,"3다"}</definedName>
    <definedName name="JJJ" hidden="1">#REF!</definedName>
    <definedName name="JK" hidden="1">{#N/A,#N/A,FALSE,"현장 NCR 분석";#N/A,#N/A,FALSE,"현장품질감사";#N/A,#N/A,FALSE,"현장품질감사"}</definedName>
    <definedName name="jkghjgk" hidden="1">#REF!</definedName>
    <definedName name="JRK" hidden="1">{#N/A,#N/A,FALSE,"3가";#N/A,#N/A,FALSE,"3나";#N/A,#N/A,FALSE,"3다"}</definedName>
    <definedName name="juy" hidden="1">{"'광피스표'!$A$3:$N$54"}</definedName>
    <definedName name="k" hidden="1">{"'광피스표'!$A$3:$N$54"}</definedName>
    <definedName name="KB" hidden="1">{"'광피스표'!$A$3:$N$54"}</definedName>
    <definedName name="KCCKC" hidden="1">{#N/A,#N/A,FALSE,"3가";#N/A,#N/A,FALSE,"3나";#N/A,#N/A,FALSE,"3다"}</definedName>
    <definedName name="kdjlw" hidden="1">{#N/A,#N/A,FALSE,"ALM-ASISC"}</definedName>
    <definedName name="kdljw" hidden="1">{#N/A,#N/A,FALSE,"ALM-ASISC"}</definedName>
    <definedName name="KDLW" hidden="1">{#N/A,#N/A,FALSE,"ALM-ASISC"}</definedName>
    <definedName name="K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hidden="1">#REF!</definedName>
    <definedName name="kkkkk" hidden="1">#REF!</definedName>
    <definedName name="kldjwl" hidden="1">{#N/A,#N/A,FALSE,"ALM-ASISC"}</definedName>
    <definedName name="kljdklw" hidden="1">{#N/A,#N/A,FALSE,"ALM-ASISC"}</definedName>
    <definedName name="klkkk" hidden="1">#REF!</definedName>
    <definedName name="klwjdk" hidden="1">{#N/A,#N/A,FALSE,"ALM-ASISC"}</definedName>
    <definedName name="kwy" hidden="1">{#N/A,#N/A,FALSE,"ALM-ASISC"}</definedName>
    <definedName name="li" hidden="1">{"'용역비'!$A$4:$C$8"}</definedName>
    <definedName name="LLL" hidden="1">#REF!</definedName>
    <definedName name="lo" hidden="1">{"'광피스표'!$A$3:$N$54"}</definedName>
    <definedName name="LOCAL_MYSQL_DATE_FORMAT"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m" hidden="1">#REF!</definedName>
    <definedName name="MAT">자재!$B:$U</definedName>
    <definedName name="MC실사대상" hidden="1">{#N/A,#N/A,FALSE,"3가";#N/A,#N/A,FALSE,"3나";#N/A,#N/A,FALSE,"3다"}</definedName>
    <definedName name="MGF" hidden="1">#REF!</definedName>
    <definedName name="mm" hidden="1">{#N/A,#N/A,TRUE,"토적및재료집계";#N/A,#N/A,TRUE,"토적및재료집계";#N/A,#N/A,TRUE,"단위량"}</definedName>
    <definedName name="mmm" hidden="1">{"ENLARGED",#N/A,FALSE,"Bridge";"CALCULATIONS",#N/A,FALSE,"Bridge"}</definedName>
    <definedName name="mmmm" hidden="1">{#N/A,#N/A,FALSE,"현장 NCR 분석";#N/A,#N/A,FALSE,"현장품질감사";#N/A,#N/A,FALSE,"현장품질감사"}</definedName>
    <definedName name="NEWNAME" hidden="1">{#N/A,#N/A,FALSE,"CCTV"}</definedName>
    <definedName name="NN"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W_영업요약" hidden="1">{#N/A,#N/A,FALSE,"회선임차현황"}</definedName>
    <definedName name="o" hidden="1">#REF!</definedName>
    <definedName name="ocf" hidden="1">#REF!</definedName>
    <definedName name="OIL" hidden="1">{"'용역비'!$A$4:$C$8"}</definedName>
    <definedName name="ONP" hidden="1">#REF!</definedName>
    <definedName name="OOO" hidden="1">#REF!</definedName>
    <definedName name="oooooo" hidden="1">{"'자리배치도'!$AG$1:$CI$28"}</definedName>
    <definedName name="OP" hidden="1">#REF!</definedName>
    <definedName name="opo" hidden="1">{#N/A,#N/A,FALSE,"지침";#N/A,#N/A,FALSE,"환경분석";#N/A,#N/A,FALSE,"Sheet16"}</definedName>
    <definedName name="opopop" hidden="1">#REF!</definedName>
    <definedName name="OPP" hidden="1">#REF!</definedName>
    <definedName name="order2" hidden="1">0</definedName>
    <definedName name="PAY">#REF!</definedName>
    <definedName name="PDSN카드" hidden="1">{#N/A,#N/A,FALSE,"회선임차현황"}</definedName>
    <definedName name="PERT" hidden="1">{#N/A,#N/A,FALSE,"ALM-ASISC"}</definedName>
    <definedName name="pico검토" hidden="1">{#N/A,#N/A,FALSE,"3가";#N/A,#N/A,FALSE,"3나";#N/A,#N/A,FALSE,"3다"}</definedName>
    <definedName name="pico시험기" hidden="1">{#N/A,#N/A,TRUE,"인수_증설"}</definedName>
    <definedName name="popo" hidden="1">#REF!</definedName>
    <definedName name="P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PPP" hidden="1">{"'미착금액'!$A$4:$G$14"}</definedName>
    <definedName name="ppppp" hidden="1">{"'자리배치도'!$AG$1:$CI$28"}</definedName>
    <definedName name="_xlnm.Print_Area" localSheetId="1">자재!$B$2:$U$229</definedName>
    <definedName name="_xlnm.Print_Area" localSheetId="0">'한양대학교 5G특화망 구축'!$A$1:$H$32</definedName>
    <definedName name="_xlnm.Print_Titles" localSheetId="1">자재!$2:$4</definedName>
    <definedName name="q" hidden="1">{#N/A,#N/A,FALSE,"단가표지"}</definedName>
    <definedName name="q234562456" hidden="1">{"'용역비'!$A$4:$C$8"}</definedName>
    <definedName name="QA" hidden="1">#REF!</definedName>
    <definedName name="QFQF" hidden="1">#REF!</definedName>
    <definedName name="qk" hidden="1">{"'자리배치도'!$AG$1:$CI$28"}</definedName>
    <definedName name="qor" hidden="1">[14]실행철강하도!$A$1:$A$4</definedName>
    <definedName name="qq" hidden="1">{#N/A,#N/A,FALSE,"단가표지"}</definedName>
    <definedName name="qqq" hidden="1">{#N/A,#N/A,FALSE,"DAOCM 2차 검토"}</definedName>
    <definedName name="QQQQ"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qqqqq" hidden="1">#REF!</definedName>
    <definedName name="qusrdid" hidden="1">{#N/A,#N/A,FALSE,"3가";#N/A,#N/A,FALSE,"3나";#N/A,#N/A,FALSE,"3다"}</definedName>
    <definedName name="qw" hidden="1">{#N/A,#N/A,FALSE,"단가표지"}</definedName>
    <definedName name="QWE" hidden="1">#REF!</definedName>
    <definedName name="QWER" hidden="1">{#N/A,#N/A,FALSE,"이태원철근"}</definedName>
    <definedName name="QWERRTT" hidden="1">{#N/A,#N/A,FALSE,"Sheet1"}</definedName>
    <definedName name="qwqw" hidden="1">{"provision",#N/A,FALSE;"reserve analysis",#N/A,FALSE}</definedName>
    <definedName name="qwreq" hidden="1">#REF!</definedName>
    <definedName name="QWS" hidden="1">#REF!</definedName>
    <definedName name="qyk" hidden="1">{"'용역비'!$A$4:$C$8"}</definedName>
    <definedName name="RB" hidden="1">{#N/A,#N/A,FALSE,"3가";#N/A,#N/A,FALSE,"3나";#N/A,#N/A,FALSE,"3다"}</definedName>
    <definedName name="reewrqerw" hidden="1">{#N/A,#N/A,FALSE,"단가표지"}</definedName>
    <definedName name="REPORT" hidden="1">{#N/A,#N/A,TRUE,"대외공문"}</definedName>
    <definedName name="rererere" hidden="1">#REF!</definedName>
    <definedName name="revenue1" hidden="1">{TRUE,TRUE,-1.25,-15.5,604.5,369.75,FALSE,TRUE,TRUE,TRUE,0,1,#N/A,1,#N/A,36.96875,22.9444444444444,1,FALSE,FALSE,3,TRUE,1,FALSE,100,"Swvu.provision.","ACwvu.provision.",1,FALSE,FALSE,0.75,0.75,2.02,1,2,"&amp;C&amp;""Helvetica""&amp;18&amp;BDELL COMPUTER CORPORATION
SERVICE OPERATIONS - FINANCE&amp;""MS Sans Serif""&amp;10&amp;B
&amp;""Helvetica""&amp;14&amp;BParts Provision vs. Write-offs","&amp;L&amp;""Helvetica""&amp;9Bob Ross&amp;C&amp;""Helvetica""&amp;9&amp;F&amp;R&amp;""Helvetica""&amp;9&amp;D     &amp;T",FALSE,FALSE,FALSE,FALSE,1,110,#N/A,#N/A,"=R7C1:R26C36",FALSE,"Rwvu.provision.",#N/A,FALSE,FALSE}</definedName>
    <definedName name="rfrf" hidden="1">{#N/A,#N/A,FALSE,"골재소요량";#N/A,#N/A,FALSE,"골재소요량"}</definedName>
    <definedName name="rfrfe" hidden="1">{#N/A,#N/A,FALSE,"골재소요량";#N/A,#N/A,FALSE,"골재소요량"}</definedName>
    <definedName name="RF중계기_지역" hidden="1">{#N/A,#N/A,FALSE,"3가";#N/A,#N/A,FALSE,"3나";#N/A,#N/A,FALSE,"3다"}</definedName>
    <definedName name="rger" hidden="1">{#N/A,#N/A,FALSE,"3가";#N/A,#N/A,FALSE,"3나";#N/A,#N/A,FALSE,"3다"}</definedName>
    <definedName name="RH" hidden="1">{"'용역비'!$A$4:$C$8"}</definedName>
    <definedName name="RHKD" hidden="1">{#N/A,#N/A,FALSE,"3가";#N/A,#N/A,FALSE,"3나";#N/A,#N/A,FALSE,"3다"}</definedName>
    <definedName name="RIRIRIRI" hidden="1">{#N/A,#N/A,FALSE,"이태원철근"}</definedName>
    <definedName name="RK" hidden="1">#REF!</definedName>
    <definedName name="rkr" hidden="1">{#N/A,#N/A,FALSE,"Sheet1"}</definedName>
    <definedName name="Rnodeb활용" hidden="1">{#N/A,#N/A,FALSE,"회선임차현황"}</definedName>
    <definedName name="Royalty" hidden="1">{#N/A,#N/A,FALSE,"Sheet1"}</definedName>
    <definedName name="rr" hidden="1">#REF!</definedName>
    <definedName name="RRR" hidden="1">#REF!</definedName>
    <definedName name="rrrrr"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rrrrr" hidden="1">{"'자리배치도'!$AG$1:$CI$28"}</definedName>
    <definedName name="RT" hidden="1">{#N/A,#N/A,FALSE,"이태원철근"}</definedName>
    <definedName name="RTGH" hidden="1">{"'용역비'!$A$4:$C$8"}</definedName>
    <definedName name="rth" hidden="1">{"'용역비'!$A$4:$C$8"}</definedName>
    <definedName name="rtrtr" hidden="1">#REF!</definedName>
    <definedName name="rty" hidden="1">{"'용역비'!$A$4:$C$8"}</definedName>
    <definedName name="rwaweewr" hidden="1">{#N/A,#N/A,FALSE,"골재소요량";#N/A,#N/A,FALSE,"골재소요량"}</definedName>
    <definedName name="rweerwarawewe" hidden="1">{#N/A,#N/A,FALSE,"운반시간"}</definedName>
    <definedName name="rwerwawer" hidden="1">{#N/A,#N/A,FALSE,"단가표지"}</definedName>
    <definedName name="rwwerawer" hidden="1">{#N/A,#N/A,FALSE,"단가표지"}</definedName>
    <definedName name="rwwerweraawre" hidden="1">{#N/A,#N/A,FALSE,"표지목차"}</definedName>
    <definedName name="RYUIRYU" hidden="1">{"'용역비'!$A$4:$C$8"}</definedName>
    <definedName name="ryuk" hidden="1">{"'용역비'!$A$4:$C$8"}</definedName>
    <definedName name="s" hidden="1">{#N/A,#N/A,FALSE,"3가";#N/A,#N/A,FALSE,"3나";#N/A,#N/A,FALSE,"3다"}</definedName>
    <definedName name="SAPBEXdnldView" hidden="1">"3U0U965XADX29E4N9IYTM5KS9"</definedName>
    <definedName name="SAPBEXsysID" hidden="1">"BP1"</definedName>
    <definedName name="SD" hidden="1">{"'용역비'!$A$4:$C$8"}</definedName>
    <definedName name="SDA" hidden="1">{"'광피스표'!$A$3:$N$54"}</definedName>
    <definedName name="SDCFG\" hidden="1">{#N/A,#N/A,FALSE,"운반시간"}</definedName>
    <definedName name="SDDS" hidden="1">{#N/A,#N/A,FALSE,"ALM-ASISC"}</definedName>
    <definedName name="SDF" hidden="1">{#N/A,#N/A,FALSE,"혼합골재"}</definedName>
    <definedName name="sdg" hidden="1">#REF!</definedName>
    <definedName name="sdryhj" hidden="1">{"'용역비'!$A$4:$C$8"}</definedName>
    <definedName name="SDSD" hidden="1">{#N/A,#N/A,FALSE,"지침";#N/A,#N/A,FALSE,"환경분석";#N/A,#N/A,FALSE,"Sheet16"}</definedName>
    <definedName name="SE" hidden="1">{"'용역비'!$A$4:$C$8"}</definedName>
    <definedName name="sedf" hidden="1">{"'Edit'!$A$1:$V$2277"}</definedName>
    <definedName name="SERVICE" hidden="1">{#N/A,#N/A,FALSE,"이태원철근"}</definedName>
    <definedName name="sfdgsd" hidden="1">#REF!</definedName>
    <definedName name="sfgsdfd" hidden="1">#REF!</definedName>
    <definedName name="SGARETER" hidden="1">#REF!</definedName>
    <definedName name="Shared" hidden="1">{"provision",#N/A,FALSE;"reserve analysis",#N/A,FALSE}</definedName>
    <definedName name="sheet" hidden="1">{#N/A,#N/A,FALSE,"골재소요량";#N/A,#N/A,FALSE,"골재소요량"}</definedName>
    <definedName name="SHEET100" hidden="1">#REF!</definedName>
    <definedName name="sks" hidden="1">{#N/A,#N/A,FALSE,"DAOCM 2차 검토"}</definedName>
    <definedName name="SKSK" hidden="1">{#N/A,#N/A,FALSE,"이태원철근"}</definedName>
    <definedName name="solver_adj" hidden="1">#REF!,#REF!</definedName>
    <definedName name="solver_cvg" hidden="1">0.001</definedName>
    <definedName name="solver_drv" hidden="1">1</definedName>
    <definedName name="solver_est" hidden="1">1</definedName>
    <definedName name="solver_itr" hidden="1">100</definedName>
    <definedName name="solver_lin" hidden="1">0</definedName>
    <definedName name="solver_neg" hidden="1">2</definedName>
    <definedName name="solver_num" hidden="1">0</definedName>
    <definedName name="solver_nwt" hidden="1">1</definedName>
    <definedName name="solver_opt" hidden="1">#REF!</definedName>
    <definedName name="solver_pre" hidden="1">0.000001</definedName>
    <definedName name="solver_scl" hidden="1">0</definedName>
    <definedName name="solver_sho" hidden="1">0</definedName>
    <definedName name="solver_tim" hidden="1">100</definedName>
    <definedName name="solver_tmp" hidden="1">#REF!,#REF!</definedName>
    <definedName name="solver_tol" hidden="1">0.05</definedName>
    <definedName name="solver_typ" hidden="1">1</definedName>
    <definedName name="solver_val" hidden="1">0</definedName>
    <definedName name="sol배관" hidden="1">{#N/A,#N/A,FALSE,"CCTV"}</definedName>
    <definedName name="sort2" hidden="1">#REF!</definedName>
    <definedName name="srth" hidden="1">{"'용역비'!$A$4:$C$8"}</definedName>
    <definedName name="ss" hidden="1">{#N/A,#N/A,FALSE,"운반시간"}</definedName>
    <definedName name="sss" hidden="1">{#N/A,#N/A,FALSE,"전력간선"}</definedName>
    <definedName name="sssaq" hidden="1">{#N/A,#N/A,FALSE,"전력간선"}</definedName>
    <definedName name="SSSS" hidden="1">{#N/A,#N/A,FALSE,"전력간선"}</definedName>
    <definedName name="SSSSS" hidden="1">#REF!</definedName>
    <definedName name="ssssss" hidden="1">{#N/A,#N/A,FALSE,"3가";#N/A,#N/A,FALSE,"3나";#N/A,#N/A,FALSE,"3다"}</definedName>
    <definedName name="ssssssss" hidden="1">{#N/A,#N/A,FALSE,"3가";#N/A,#N/A,FALSE,"3나";#N/A,#N/A,FALSE,"3다"}</definedName>
    <definedName name="STP" hidden="1">{#N/A,#N/A,FALSE,"3가";#N/A,#N/A,FALSE,"3나";#N/A,#N/A,FALSE,"3다"}</definedName>
    <definedName name="STS" hidden="1">{"'용역비'!$A$4:$C$8"}</definedName>
    <definedName name="STT">#REF!</definedName>
    <definedName name="SWS" hidden="1">#REF!</definedName>
    <definedName name="TC" hidden="1">#REF!</definedName>
    <definedName name="temp" hidden="1">{#N/A,#N/A,FALSE,"3가";#N/A,#N/A,FALSE,"3나";#N/A,#N/A,FALSE,"3다"}</definedName>
    <definedName name="TEYJ" hidden="1">{"'용역비'!$A$4:$C$8"}</definedName>
    <definedName name="TFUI" hidden="1">{"'용역비'!$A$4:$C$8"}</definedName>
    <definedName name="tg" hidden="1">#REF!</definedName>
    <definedName name="Tkddy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KRHTPQN2" hidden="1">{#N/A,#N/A,TRUE,"대외공문"}</definedName>
    <definedName name="TKTKTK" hidden="1">{"'미착금액'!$A$4:$G$14"}</definedName>
    <definedName name="tmp" hidden="1">{#N/A,#N/A,FALSE,"회선임차현황"}</definedName>
    <definedName name="tmp.." hidden="1">{#N/A,#N/A,FALSE,"회선임차현황"}</definedName>
    <definedName name="TOTAL" hidden="1">{#N/A,#N/A,FALSE,"ALM-ASISC"}</definedName>
    <definedName name="tr" hidden="1">#REF!</definedName>
    <definedName name="tree수정" hidden="1">{#N/A,#N/A,FALSE,"지침";#N/A,#N/A,FALSE,"환경분석";#N/A,#N/A,FALSE,"Sheet16"}</definedName>
    <definedName name="tt" hidden="1">#REF!</definedName>
    <definedName name="TTTT" hidden="1">#REF!</definedName>
    <definedName name="ttttt" hidden="1">{#N/A,#N/A,FALSE,"지침";#N/A,#N/A,FALSE,"환경분석";#N/A,#N/A,FALSE,"Sheet16"}</definedName>
    <definedName name="tttttt" hidden="1">{"'자리배치도'!$AG$1:$CI$28"}</definedName>
    <definedName name="tu" hidden="1">{"'용역비'!$A$4:$C$8"}</definedName>
    <definedName name="tuilol" hidden="1">{"'용역비'!$A$4:$C$8"}</definedName>
    <definedName name="TUIO" hidden="1">{"'용역비'!$A$4:$C$8"}</definedName>
    <definedName name="TUIO.L" hidden="1">{"'용역비'!$A$4:$C$8"}</definedName>
    <definedName name="TUIOTUI" hidden="1">{"'용역비'!$A$4:$C$8"}</definedName>
    <definedName name="tye" hidden="1">#REF!</definedName>
    <definedName name="TYJ" hidden="1">{"'용역비'!$A$4:$C$8"}</definedName>
    <definedName name="tyje" hidden="1">{"'용역비'!$A$4:$C$8"}</definedName>
    <definedName name="tyjet" hidden="1">{"'용역비'!$A$4:$C$8"}</definedName>
    <definedName name="tyu" hidden="1">{"'용역비'!$A$4:$C$8"}</definedName>
    <definedName name="U" hidden="1">{"'용역비'!$A$4:$C$8"}</definedName>
    <definedName name="ulo" hidden="1">{"'용역비'!$A$4:$C$8"}</definedName>
    <definedName name="up" hidden="1">{#N/A,#N/A,FALSE,"지침";#N/A,#N/A,FALSE,"환경분석";#N/A,#N/A,FALSE,"Sheet16"}</definedName>
    <definedName name="UTI" hidden="1">{"'용역비'!$A$4:$C$8"}</definedName>
    <definedName name="UTIOL" hidden="1">{"'용역비'!$A$4:$C$8"}</definedName>
    <definedName name="uu" hidden="1">{"'용역비'!$A$4:$C$8"}</definedName>
    <definedName name="uuu" hidden="1">#REF!</definedName>
    <definedName name="uuuu" hidden="1">{#N/A,#N/A,FALSE,"단가표지"}</definedName>
    <definedName name="uuuuuu" hidden="1">{"'자리배치도'!$AG$1:$CI$28"}</definedName>
    <definedName name="VB" hidden="1">{#N/A,#N/A,FALSE,"이태원철근"}</definedName>
    <definedName name="vbkjwhe" hidden="1">{#N/A,#N/A,FALSE,"ALM-ASISC"}</definedName>
    <definedName name="VBN" hidden="1">{#N/A,#N/A,FALSE,"이태원철근"}</definedName>
    <definedName name="VDT">#REF!</definedName>
    <definedName name="vdwf" hidden="1">{#N/A,#N/A,FALSE,"ALM-ASISC"}</definedName>
    <definedName name="vewtf" hidden="1">{#N/A,#N/A,FALSE,"ALM-ASISC"}</definedName>
    <definedName name="VFZF" hidden="1">{#N/A,#N/A,FALSE,"이태원철근"}</definedName>
    <definedName name="vhjkwghe" hidden="1">{#N/A,#N/A,FALSE,"ALM-ASISC"}</definedName>
    <definedName name="vhjkwhe" hidden="1">{#N/A,#N/A,FALSE,"ALM-ASISC"}</definedName>
    <definedName name="vhjkwlejh" hidden="1">{#N/A,#N/A,FALSE,"ALM-ASISC"}</definedName>
    <definedName name="vhjweklh" hidden="1">{#N/A,#N/A,FALSE,"ALM-ASISC"}</definedName>
    <definedName name="vhjwkhe" hidden="1">{#N/A,#N/A,FALSE,"ALM-ASISC"}</definedName>
    <definedName name="vhjwoe" hidden="1">{#N/A,#N/A,FALSE,"ALM-ASISC"}</definedName>
    <definedName name="vhjwole" hidden="1">{#N/A,#N/A,FALSE,"ALM-ASISC"}</definedName>
    <definedName name="vhlkjw" hidden="1">{#N/A,#N/A,FALSE,"ALM-ASISC"}</definedName>
    <definedName name="vhwjkeh" hidden="1">{#N/A,#N/A,FALSE,"ALM-ASISC"}</definedName>
    <definedName name="vjhkldw" hidden="1">{#N/A,#N/A,FALSE,"ALM-ASISC"}</definedName>
    <definedName name="vjkldw" hidden="1">{#N/A,#N/A,FALSE,"ALM-ASISC"}</definedName>
    <definedName name="vjklf" hidden="1">{#N/A,#N/A,FALSE,"ALM-ASISC"}</definedName>
    <definedName name="vjkls" hidden="1">{#N/A,#N/A,FALSE,"ALM-ASISC"}</definedName>
    <definedName name="vjkwhe" hidden="1">{#N/A,#N/A,FALSE,"ALM-ASISC"}</definedName>
    <definedName name="vjkwhgekj" hidden="1">{#N/A,#N/A,FALSE,"ALM-ASISC"}</definedName>
    <definedName name="vjpowei" hidden="1">{#N/A,#N/A,FALSE,"ALM-ASISC"}</definedName>
    <definedName name="vjwke" hidden="1">{#N/A,#N/A,FALSE,"ALM-ASISC"}</definedName>
    <definedName name="vjwkhekl" hidden="1">{#N/A,#N/A,FALSE,"ALM-ASISC"}</definedName>
    <definedName name="vjwoiei" hidden="1">{#N/A,#N/A,FALSE,"ALM-ASISC"}</definedName>
    <definedName name="vjwoieuhj" hidden="1">{#N/A,#N/A,FALSE,"ALM-ASISC"}</definedName>
    <definedName name="vkwle" hidden="1">{#N/A,#N/A,FALSE,"ALM-ASISC"}</definedName>
    <definedName name="vpowoie" hidden="1">{#N/A,#N/A,FALSE,"ALM-ASISC"}</definedName>
    <definedName name="VV" hidden="1">{"'자리배치도'!$AG$1:$CI$28"}</definedName>
    <definedName name="VVVV" hidden="1">{#N/A,#N/A,FALSE,"CCTV"}</definedName>
    <definedName name="vw" hidden="1">{#N/A,#N/A,FALSE,"ALM-ASISC"}</definedName>
    <definedName name="vwdfw" hidden="1">{#N/A,#N/A,FALSE,"ALM-ASISC"}</definedName>
    <definedName name="vwdfwe" hidden="1">{#N/A,#N/A,FALSE,"ALM-ASISC"}</definedName>
    <definedName name="vwe" hidden="1">{#N/A,#N/A,FALSE,"ALM-ASISC"}</definedName>
    <definedName name="vwef" hidden="1">{#N/A,#N/A,FALSE,"ALM-ASISC"}</definedName>
    <definedName name="vwefg" hidden="1">{#N/A,#N/A,FALSE,"ALM-ASISC"}</definedName>
    <definedName name="vwer" hidden="1">{#N/A,#N/A,FALSE,"ALM-ASISC"}</definedName>
    <definedName name="vwvw" hidden="1">{#N/A,#N/A,FALSE,"ALM-ASISC"}</definedName>
    <definedName name="w2e3" hidden="1">{"'광피스표'!$A$3:$N$54"}</definedName>
    <definedName name="w32323123123" hidden="1">{"'Plan_vs_Actual'!$B$3:$U$27"}</definedName>
    <definedName name="waerwrewra" hidden="1">{#N/A,#N/A,FALSE,"혼합골재"}</definedName>
    <definedName name="wd" hidden="1">{#N/A,#N/A,FALSE,"ALM-ASISC"}</definedName>
    <definedName name="wearraarwet" hidden="1">{#N/A,#N/A,FALSE,"골재소요량";#N/A,#N/A,FALSE,"골재소요량"}</definedName>
    <definedName name="weerw" hidden="1">{#N/A,#N/A,FALSE,"혼합골재"}</definedName>
    <definedName name="WER" hidden="1">{"'광피스표'!$A$3:$N$54"}</definedName>
    <definedName name="weraerwarwerw" hidden="1">{#N/A,#N/A,FALSE,"2~8번"}</definedName>
    <definedName name="werere" hidden="1">{#N/A,#N/A,FALSE,"표지목차"}</definedName>
    <definedName name="werwe" hidden="1">{#N/A,#N/A,FALSE,"ALM-ASISC"}</definedName>
    <definedName name="wewqewq" hidden="1">{"ENLARGED",#N/A,FALSE,"Bridge";"CALCULATIONS",#N/A,FALSE,"Bridge"}</definedName>
    <definedName name="wkeljd" hidden="1">{#N/A,#N/A,FALSE,"ALM-ASISC"}</definedName>
    <definedName name="wlqrp" hidden="1">0</definedName>
    <definedName name="wm.조골재1" hidden="1">{#N/A,#N/A,FALSE,"조골재"}</definedName>
    <definedName name="wqewqe" hidden="1">{#N/A,#N/A,FALSE,"ALM-ASISC"}</definedName>
    <definedName name="WQR" hidden="1">{#N/A,#N/A,FALSE,"Sheet1"}</definedName>
    <definedName name="wqw" hidden="1">{#N/A,#N/A,FALSE,"골재소요량";#N/A,#N/A,FALSE,"골재소요량"}</definedName>
    <definedName name="wraeawweraer" hidden="1">{#N/A,#N/A,FALSE,"단가표지"}</definedName>
    <definedName name="wraewerarawe" hidden="1">{#N/A,#N/A,FALSE,"단가표지"}</definedName>
    <definedName name="wrearawrweerw" hidden="1">{#N/A,#N/A,FALSE,"골재소요량";#N/A,#N/A,FALSE,"골재소요량"}</definedName>
    <definedName name="wreawrrwe" hidden="1">{#N/A,#N/A,FALSE,"단가표지"}</definedName>
    <definedName name="wrert4t" hidden="1">{#N/A,#N/A,FALSE,"단가표지"}</definedName>
    <definedName name="wrewrawera" hidden="1">{#N/A,#N/A,FALSE,"운반시간"}</definedName>
    <definedName name="WRITE" hidden="1">{#N/A,#N/A,FALSE,"CCTV"}</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2번." hidden="1">{#N/A,#N/A,FALSE,"2~8번"}</definedName>
    <definedName name="wrn.34건물기초." hidden="1">{#N/A,#N/A,FALSE,"집계";#N/A,#N/A,FALSE,"표지";#N/A,#N/A,FALSE,"터빈집계";#N/A,#N/A,FALSE,"터빈내역";#N/A,#N/A,FALSE,"주제어집계";#N/A,#N/A,FALSE,"주제어내역";#N/A,#N/A,FALSE,"보일러집계";#N/A,#N/A,FALSE,"보일러내역"}</definedName>
    <definedName name="wrn.97." hidden="1">{#N/A,#N/A,FALSE,"지침";#N/A,#N/A,FALSE,"환경분석";#N/A,#N/A,FALSE,"Sheet16"}</definedName>
    <definedName name="wrn.97년._.사업계획._.및._.예산지침." hidden="1">{#N/A,#N/A,TRUE,"1";#N/A,#N/A,TRUE,"2";#N/A,#N/A,TRUE,"3";#N/A,#N/A,TRUE,"4";#N/A,#N/A,TRUE,"5";#N/A,#N/A,TRUE,"6";#N/A,#N/A,TRUE,"7"}</definedName>
    <definedName name="WRN.98." hidden="1">{#N/A,#N/A,FALSE,"지침";#N/A,#N/A,FALSE,"환경분석";#N/A,#N/A,FALSE,"Sheet16"}</definedName>
    <definedName name="wrn.aaa." hidden="1">{#N/A,#N/A,FALSE,"ALM-ASISC"}</definedName>
    <definedName name="wrn.ac30prn." hidden="1">{#N/A,#N/A,FALSE,"별표20 ";#N/A,#N/A,FALSE,"부표";#N/A,#N/A,FALSE,"품셈내역";#N/A,#N/A,FALSE,"품셈집계";#N/A,#N/A,FALSE,"내역서";#N/A,#N/A,FALSE,"집계표";#N/A,#N/A,FALSE,"표지";#N/A,#N/A,FALSE,"별표총괄표"}</definedName>
    <definedName name="wrn.BM." hidden="1">{#N/A,#N/A,FALSE,"CCTV"}</definedName>
    <definedName name="wrn.BRIDGE._.REPORTS." hidden="1">{"ENLARGED",#N/A,FALSE,"Bridge";"CALCULATIONS",#N/A,FALSE,"Bridge"}</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DACOM._.광전송장치._.투찰가._.검토." hidden="1">{#N/A,#N/A,FALSE,"DAOCM 2차 검토"}</definedName>
    <definedName name="wrn.SUPEX." hidden="1">{#N/A,#N/A,FALSE,"운용실적";#N/A,#N/A,FALSE,"고장세부내역";#N/A,#N/A,FALSE,"10분이하고장";#N/A,#N/A,FALSE,"고객불만건수";#N/A,#N/A,FALSE,"일별고객불만";#N/A,#N/A,FALSE,"고객불만유형";#N/A,#N/A,FALSE,"고객불만다발지역";#N/A,#N/A,FALSE,"CMS접수및처리"}</definedName>
    <definedName name="wrn.TEST." hidden="1">{#N/A,#N/A,FALSE,"3가";#N/A,#N/A,FALSE,"3나";#N/A,#N/A,FALSE,"3다"}</definedName>
    <definedName name="wrn.Warranty._.Reserves." hidden="1">{"provision",#N/A,FALSE;"reserve analysis",#N/A,FALSE}</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골재소요량." hidden="1">{#N/A,#N/A,FALSE,"골재소요량";#N/A,#N/A,FALSE,"골재소요량"}</definedName>
    <definedName name="wrn.교육청." hidden="1">{#N/A,#N/A,FALSE,"전력간선"}</definedName>
    <definedName name="wrn.구조2." hidden="1">{#N/A,#N/A,FALSE,"구조2"}</definedName>
    <definedName name="wrn.기성." hidden="1">{#N/A,#N/A,FALSE,"신청통보";#N/A,#N/A,FALSE,"기성확인서";#N/A,#N/A,FALSE,"기성내역서"}</definedName>
    <definedName name="wrn.기초." hidden="1">{#N/A,#N/A,FALSE,"터빈집계";#N/A,#N/A,FALSE,"터빈내역";#N/A,#N/A,FALSE,"보일러집계";#N/A,#N/A,FALSE,"보일러내역"}</definedName>
    <definedName name="wrn.단가표지." hidden="1">{#N/A,#N/A,FALSE,"단가표지"}</definedName>
    <definedName name="wrn.대외공문." hidden="1">{#N/A,#N/A,TRUE,"대외공문"}</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보일러마감." hidden="1">{#N/A,#N/A,FALSE,"물가변동 (2)";#N/A,#N/A,FALSE,"공사비";#N/A,#N/A,FALSE,"사급";#N/A,#N/A,FALSE,"도급집계";#N/A,#N/A,FALSE,"재료비";#N/A,#N/A,FALSE,"노무비";#N/A,#N/A,FALSE,"경비"}</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hidden="1">{#N/A,#N/A,FALSE,"속도"}</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시행결의." hidden="1">{#N/A,#N/A,FALSE,"도급대비시행율";#N/A,#N/A,FALSE,"결의서";#N/A,#N/A,FALSE,"내역서";#N/A,#N/A,FALSE,"도급예상"}</definedName>
    <definedName name="wrn.신설기지국정리." hidden="1">{#N/A,#N/A,TRUE,"나대지"}</definedName>
    <definedName name="wrn.신용찬." hidden="1">{#N/A,#N/A,TRUE,"토적및재료집계";#N/A,#N/A,TRUE,"토적및재료집계";#N/A,#N/A,TRUE,"단위량"}</definedName>
    <definedName name="wrn.예상손익." hidden="1">{#N/A,#N/A,FALSE,"예상손익";#N/A,#N/A,FALSE,"관리분석";#N/A,#N/A,FALSE,"장비분석";#N/A,#N/A,FALSE,"준설분석";#N/A,#N/A,FALSE,"철구분석"}</definedName>
    <definedName name="wrn.외주기성." hidden="1">{#N/A,#N/A,FALSE,"신청통보";#N/A,#N/A,FALSE,"기성확인서";#N/A,#N/A,FALSE,"기성내역서"}</definedName>
    <definedName name="wrn.운반시간." hidden="1">{#N/A,#N/A,FALSE,"운반시간"}</definedName>
    <definedName name="wrn.이정표." hidden="1">{#N/A,#N/A,FALSE,"이정표"}</definedName>
    <definedName name="wrn.이태원._.철근." hidden="1">{#N/A,#N/A,FALSE,"이태원철근"}</definedName>
    <definedName name="wrn.인수." hidden="1">{#N/A,#N/A,TRUE,"인수_증설"}</definedName>
    <definedName name="wrn.조골재." hidden="1">{#N/A,#N/A,FALSE,"조골재"}</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n.회선임차현황." hidden="1">{#N/A,#N/A,FALSE,"회선임차현황"}</definedName>
    <definedName name="wrty" hidden="1">{"'용역비'!$A$4:$C$8"}</definedName>
    <definedName name="wrtyrtyrt" hidden="1">{"'용역비'!$A$4:$C$8"}</definedName>
    <definedName name="wrtywrtywr" hidden="1">{"'용역비'!$A$4:$C$8"}</definedName>
    <definedName name="wrweerer" hidden="1">{#N/A,#N/A,FALSE,"혼합골재"}</definedName>
    <definedName name="wte" hidden="1">{#N/A,#N/A,FALSE,"ALM-ASISC"}</definedName>
    <definedName name="wuy" hidden="1">{"'용역비'!$A$4:$C$8"}</definedName>
    <definedName name="wvu.Presentation." hidden="1">{TRUE,TRUE,-1.25,-15.5,604.5,369.75,FALSE,TRUE,TRUE,FALSE,1,1,3,13,22,2,1,4,TRUE,TRUE,3,TRUE,1,TRUE,100,"Swvu.Presentation.","ACwvu.Presentation.",1,FALSE,FALSE,0,0,2,0.8,2,"&amp;C&amp;""Helvetica""&amp;18&amp;BDELL COMPUTER CORPORATION
ACCRUED WARRANTY SUMMARY&amp;""MS Sans Serif""&amp;10&amp;B
&amp;""Helvetica""&amp;14&amp;BACCOUNTS 23490-739/999","",TRUE,FALSE,FALSE,FALSE,1,125,#N/A,#N/A,"=R13C1:R42C42",FALSE,"Rwvu.Presentation.","Cwvu.Presentation.",FALSE,FALSE}</definedName>
    <definedName name="wvu.provision." hidden="1">{TRUE,TRUE,-1.25,-15.5,604.5,369.75,FALSE,TRUE,TRUE,TRUE,0,1,#N/A,1,#N/A,36.96875,22.9444444444444,1,FALSE,FALSE,3,TRUE,1,FALSE,100,"Swvu.provision.","ACwvu.provision.",1,FALSE,FALSE,0.75,0.75,2.02,1,2,"&amp;C&amp;""Helvetica""&amp;18&amp;BDELL COMPUTER CORPORATION
SERVICE OPERATIONS - FINANCE&amp;""MS Sans Serif""&amp;10&amp;B
&amp;""Helvetica""&amp;14&amp;BParts Provision vs. Write-offs","&amp;L&amp;""Helvetica""&amp;9Bob Ross&amp;C&amp;""Helvetica""&amp;9&amp;F&amp;R&amp;""Helvetica""&amp;9&amp;D     &amp;T",FALSE,FALSE,FALSE,FALSE,1,110,#N/A,#N/A,"=R7C1:R26C36",FALSE,"Rwvu.provision.",#N/A,FALSE,FALSE}</definedName>
    <definedName name="wvu.reserve._.analysis." hidden="1">{TRUE,TRUE,-1.25,-15.5,604.5,369.75,FALSE,TRUE,TRUE,TRUE,0,1,#N/A,24,#N/A,36.96875,22.9411764705882,1,FALSE,FALSE,3,TRUE,1,FALSE,100,"Swvu.reserve._.analysis.","ACwvu.reserve._.analysis.",1,FALSE,FALSE,0.75,0.75,2.21,1,2,"&amp;C&amp;""Helvetica""&amp;18&amp;BDELL COMPUTER CORPORATION
SERVICE OPERATIONS - FINANCE
&amp;14Reserve Analysis&amp;""MS Sans Serif""&amp;10&amp;B
","&amp;L&amp;""Helvetica""&amp;9Bob Ross&amp;C&amp;""Helvetica""&amp;9&amp;F&amp;R&amp;""Helvetica""&amp;9&amp;D     &amp;T",FALSE,FALSE,FALSE,FALSE,1,110,#N/A,#N/A,"=R36C1:R49C36",FALSE,"Rwvu.reserve._.analysis.",#N/A,FALSE,FALSE}</definedName>
    <definedName name="wvu.Wty._.accrual._.summary." hidden="1">{TRUE,TRUE,-1.25,-15.5,604.5,369.75,FALSE,TRUE,TRUE,FALSE,1,1,25,13,15,2,1,4,TRUE,TRUE,3,TRUE,1,TRUE,100,"Swvu.Wty._.accrual._.summary.","ACwvu.Wty._.accrual._.summary.",1,FALSE,FALSE,0,0,2.1,1,2,"&amp;C&amp;""Helvetica""&amp;18&amp;BDELL COMPUTER CORPORATION
WORLDWIDE OPERATIONS
WARRANTY ACCRUAL SUMMARY
","",TRUE,FALSE,FALSE,FALSE,1,#N/A,1,1,#DIV/0!,FALSE,"Rwvu.Wty._.accrual._.summary.","Cwvu.Wty._.accrual._.summary.",FALSE,FALSE}</definedName>
    <definedName name="WW" hidden="1">{#N/A,#N/A,FALSE,"전력간선"}</definedName>
    <definedName name="www" hidden="1">{TRUE,TRUE,-1.25,-15.5,604.5,369.75,FALSE,TRUE,TRUE,FALSE,1,1,3,13,22,2,1,4,TRUE,TRUE,3,TRUE,1,TRUE,100,"Swvu.Presentation.","ACwvu.Presentation.",1,FALSE,FALSE,0,0,2,0.8,2,"&amp;C&amp;""Helvetica""&amp;18&amp;BDELL COMPUTER CORPORATION
ACCRUED WARRANTY SUMMARY&amp;""MS Sans Serif""&amp;10&amp;B
&amp;""Helvetica""&amp;14&amp;BACCOUNTS 23490-739/999","",TRUE,FALSE,FALSE,FALSE,1,125,#N/A,#N/A,"=R13C1:R42C42",FALSE,"Rwvu.Presentation.","Cwvu.Presentation.",FALSE,FALSE}</definedName>
    <definedName name="wwww" hidden="1">{#N/A,#N/A,FALSE,"DAOCM 2차 검토"}</definedName>
    <definedName name="wwwwww" hidden="1">{"'자리배치도'!$AG$1:$CI$28"}</definedName>
    <definedName name="XC" hidden="1">{"'광피스표'!$A$3:$N$54"}</definedName>
    <definedName name="XCCFD" hidden="1">{"'광피스표'!$A$3:$N$54"}</definedName>
    <definedName name="xx" hidden="1">#REF!</definedName>
    <definedName name="XXXXXX" hidden="1">{"'공사부문'!$A$6:$A$32"}</definedName>
    <definedName name="Y" hidden="1">'[11]갑지(추정)'!#REF!</definedName>
    <definedName name="YFU" hidden="1">{"'용역비'!$A$4:$C$8"}</definedName>
    <definedName name="YL" hidden="1">{"'용역비'!$A$4:$C$8"}</definedName>
    <definedName name="yu" hidden="1">{"'용역비'!$A$4:$C$8"}</definedName>
    <definedName name="YUK" hidden="1">{"'용역비'!$A$4:$C$8"}</definedName>
    <definedName name="YUKOI" hidden="1">{"'용역비'!$A$4:$C$8"}</definedName>
    <definedName name="yy" hidden="1">#REF!</definedName>
    <definedName name="yyy" hidden="1">#REF!</definedName>
    <definedName name="yyyyyy" hidden="1">{"'자리배치도'!$AG$1:$CI$28"}</definedName>
    <definedName name="z" hidden="1">{#N/A,#N/A,FALSE,"조골재"}</definedName>
    <definedName name="Z_03485CA1_7BE9_11D8_B316_0010A4E1CB30_.wvu.FilterData" hidden="1">#REF!</definedName>
    <definedName name="Z_047A01A0_20BE_11D1_BF2B_0000F878D3C9_.wvu.FilterData" hidden="1">#REF!</definedName>
    <definedName name="Z_047A01A0_20BE_11D1_BF2B_0000F878D3C9_.wvu.PrintArea" hidden="1">#REF!</definedName>
    <definedName name="Z_12C31521_1FFA_11D1_BD3A_0000F878C8D7_.wvu.FilterData" hidden="1">#REF!</definedName>
    <definedName name="Z_12C31521_1FFA_11D1_BD3A_0000F878C8D7_.wvu.PrintArea" hidden="1">#REF!</definedName>
    <definedName name="Z_9B3431E2_20B7_11D1_BBEF_0000F878CA58_.wvu.FilterData" hidden="1">#REF!</definedName>
    <definedName name="Z_9B3431E2_20B7_11D1_BBEF_0000F878CA58_.wvu.PrintArea" hidden="1">#REF!</definedName>
    <definedName name="Z_C5FE7A42_2067_11D1_AF5D_000070F89D13_.wvu.FilterData" hidden="1">#REF!</definedName>
    <definedName name="Z_C5FE7A42_2067_11D1_AF5D_000070F89D13_.wvu.PrintArea" hidden="1">#REF!</definedName>
    <definedName name="ZA" hidden="1">{"'광피스표'!$A$3:$N$54"}</definedName>
    <definedName name="zldjfldjkasjfkljal" hidden="1">{#N/A,#N/A,FALSE,"DAOCM 2차 검토"}</definedName>
    <definedName name="ZXC" hidden="1">{#N/A,#N/A,FALSE,"이태원철근"}</definedName>
    <definedName name="あはおｈｊそい" hidden="1">{TRUE,TRUE,-1.25,-15.5,604.5,369.75,FALSE,TRUE,TRUE,TRUE,0,1,#N/A,1,#N/A,36.96875,22.9444444444444,1,FALSE,FALSE,3,TRUE,1,FALSE,100,"Swvu.provision.","ACwvu.provision.",1,FALSE,FALSE,0.75,0.75,2.02,1,2,"&amp;C&amp;""Helvetica""&amp;18&amp;BDELL COMPUTER CORPORATION
SERVICE OPERATIONS - FINANCE&amp;""MS Sans Serif""&amp;10&amp;B
&amp;""Helvetica""&amp;14&amp;BParts Provision vs. Write-offs","&amp;L&amp;""Helvetica""&amp;9Bob Ross&amp;C&amp;""Helvetica""&amp;9&amp;F&amp;R&amp;""Helvetica""&amp;9&amp;D     &amp;T",FALSE,FALSE,FALSE,FALSE,1,110,#N/A,#N/A,"=R7C1:R26C36",FALSE,"Rwvu.provision.",#N/A,FALSE,FALSE}</definedName>
    <definedName name="え" hidden="1">{"ENLARGED",#N/A,FALSE,"Bridge";"CALCULATIONS",#N/A,FALSE,"Bridge"}</definedName>
    <definedName name="ㄱ" hidden="1">{#N/A,#N/A,FALSE,"3가";#N/A,#N/A,FALSE,"3나";#N/A,#N/A,FALSE,"3다"}</definedName>
    <definedName name="ㄱㄱ" hidden="1">{"'용역비'!$A$4:$C$8"}</definedName>
    <definedName name="ㄱㄱㄱ" hidden="1">{#N/A,#N/A,FALSE,"3가";#N/A,#N/A,FALSE,"3나";#N/A,#N/A,FALSE,"3다"}</definedName>
    <definedName name="ㄱㄱㄱㄱ" hidden="1">{#N/A,#N/A,FALSE,"지침";#N/A,#N/A,FALSE,"환경분석";#N/A,#N/A,FALSE,"Sheet16"}</definedName>
    <definedName name="ㄱㄱㄱㄱㄱ" hidden="1">{"'용역비'!$A$4:$C$8"}</definedName>
    <definedName name="ㄱㄱㄱㄱㄱㄱ" hidden="1">{"'용역비'!$A$4:$C$8"}</definedName>
    <definedName name="ㄱㄷ" hidden="1">{"provision",#N/A,FALSE;"reserve analysis",#N/A,FALSE}</definedName>
    <definedName name="ㄱㄷㅅ히ㅏ" hidden="1">{#N/A,#N/A,FALSE,"지침";#N/A,#N/A,FALSE,"환경분석";#N/A,#N/A,FALSE,"Sheet16"}</definedName>
    <definedName name="ㄱㄷ쇼" hidden="1">#REF!</definedName>
    <definedName name="ㄱㄷㅈㅄㄷ" hidden="1">#REF!</definedName>
    <definedName name="ㄱㄷ죠" hidden="1">#REF!</definedName>
    <definedName name="ㄱㄷㅎ" hidden="1">{#N/A,#N/A,FALSE,"3가";#N/A,#N/A,FALSE,"3나";#N/A,#N/A,FALSE,"3다"}</definedName>
    <definedName name="ㄱ데ㅐㄳ" hidden="1">{#N/A,#N/A,TRUE,"대외공문"}</definedName>
    <definedName name="ㄱ됵ㄷ" hidden="1">#REF!</definedName>
    <definedName name="ㄱ둊" hidden="1">#REF!</definedName>
    <definedName name="ㄱㅈㅎ" hidden="1">#REF!</definedName>
    <definedName name="ㄱㅎㄷㄱㅎ" hidden="1">{#N/A,#N/A,FALSE,"ALM-ASISC"}</definedName>
    <definedName name="ㄱㅎㄷㅎ" hidden="1">{#N/A,#N/A,FALSE,"3가";#N/A,#N/A,FALSE,"3나";#N/A,#N/A,FALSE,"3다"}</definedName>
    <definedName name="가" hidden="1">{"'자리배치도'!$AG$1:$CI$28"}</definedName>
    <definedName name="가S_O" hidden="1">{#N/A,#N/A,FALSE,"DAOCM 2차 검토"}</definedName>
    <definedName name="가가" hidden="1">{#N/A,#N/A,FALSE,"3가";#N/A,#N/A,FALSE,"3나";#N/A,#N/A,FALSE,"3다"}</definedName>
    <definedName name="가가가" hidden="1">{#N/A,#N/A,FALSE,"DAOCM 2차 검토"}</definedName>
    <definedName name="가각" hidden="1">{#N/A,#N/A,FALSE,"DAOCM 2차 검토"}</definedName>
    <definedName name="가기긱" hidden="1">{"'미착금액'!$A$4:$G$14"}</definedName>
    <definedName name="가나" hidden="1">{#N/A,#N/A,FALSE,"지침";#N/A,#N/A,FALSE,"환경분석";#N/A,#N/A,FALSE,"Sheet16"}</definedName>
    <definedName name="가나다" hidden="1">#REF!</definedName>
    <definedName name="가도" hidden="1">#REF!</definedName>
    <definedName name="가리" hidden="1">[12]노임이!#REF!</definedName>
    <definedName name="가아" hidden="1">#REF!</definedName>
    <definedName name="가오리" hidden="1">{#N/A,#N/A,FALSE,"3가";#N/A,#N/A,FALSE,"3나";#N/A,#N/A,FALSE,"3다"}</definedName>
    <definedName name="갈지" hidden="1">{#N/A,#N/A,TRUE,"대외공문"}</definedName>
    <definedName name="감리상주" hidden="1">{#N/A,#N/A,FALSE,"지침";#N/A,#N/A,FALSE,"환경분석";#N/A,#N/A,FALSE,"Sheet16"}</definedName>
    <definedName name="갑지" hidden="1">[15]내역서!#REF!</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아지" hidden="1">#REF!</definedName>
    <definedName name="강지" hidden="1">{#N/A,#N/A,TRUE,"대외공문"}</definedName>
    <definedName name="갖지" hidden="1">{#N/A,#N/A,TRUE,"대외공문"}</definedName>
    <definedName name="개" hidden="1">{#N/A,#N/A,FALSE,"지침";#N/A,#N/A,FALSE,"환경분석";#N/A,#N/A,FALSE,"Sheet16"}</definedName>
    <definedName name="거ㅏ" hidden="1">#REF!</definedName>
    <definedName name="건축" hidden="1">{#N/A,#N/A,TRUE,"토적및재료집계";#N/A,#N/A,TRUE,"토적및재료집계";#N/A,#N/A,TRUE,"단위량"}</definedName>
    <definedName name="건축원가" hidden="1">[16]전기!$B$4:$B$163</definedName>
    <definedName name="건축토공" hidden="1">{#N/A,#N/A,FALSE,"기안지";#N/A,#N/A,FALSE,"통신지"}</definedName>
    <definedName name="건축팀별" hidden="1">{#N/A,#N/A,FALSE,"지침";#N/A,#N/A,FALSE,"환경분석";#N/A,#N/A,FALSE,"Sheet16"}</definedName>
    <definedName name="건축플랜트"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겨" hidden="1">{"'용역비'!$A$4:$C$8"}</definedName>
    <definedName name="견적" hidden="1">#REF!</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대비표" hidden="1">#REF!</definedName>
    <definedName name="견적서" hidden="1">#REF!</definedName>
    <definedName name="견적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실단가" hidden="1">{#N/A,#N/A,TRUE,"토적및재료집계";#N/A,#N/A,TRUE,"토적및재료집계";#N/A,#N/A,TRUE,"단위량"}</definedName>
    <definedName name="견적실단가적용" hidden="1">{#N/A,#N/A,TRUE,"토적및재료집계";#N/A,#N/A,TRUE,"토적및재료집계";#N/A,#N/A,TRUE,"단위량"}</definedName>
    <definedName name="견적조건" hidden="1">{#N/A,#N/A,FALSE,"CCTV"}</definedName>
    <definedName name="견적조건8" hidden="1">{#N/A,#N/A,FALSE,"CCTV"}</definedName>
    <definedName name="견출" hidden="1">{#N/A,#N/A,TRUE,"토적및재료집계";#N/A,#N/A,TRUE,"토적및재료집계";#N/A,#N/A,TRUE,"단위량"}</definedName>
    <definedName name="결" hidden="1">{#N/A,#N/A,FALSE,"지침";#N/A,#N/A,FALSE,"환경분석";#N/A,#N/A,FALSE,"Sheet16"}</definedName>
    <definedName name="경"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비1" hidden="1">#REF!</definedName>
    <definedName name="경비집계" hidden="1">{"'용역비'!$A$4:$C$8"}</definedName>
    <definedName name="경수" hidden="1">{#N/A,#N/A,FALSE,"도급대비시행율";#N/A,#N/A,FALSE,"결의서";#N/A,#N/A,FALSE,"내역서";#N/A,#N/A,FALSE,"도급예상"}</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 hidden="1">{#N/A,#N/A,FALSE,"지침";#N/A,#N/A,FALSE,"환경분석";#N/A,#N/A,FALSE,"Sheet16"}</definedName>
    <definedName name="계수" hidden="1">{#N/A,#N/A,FALSE,"지침";#N/A,#N/A,FALSE,"환경분석";#N/A,#N/A,FALSE,"Sheet16"}</definedName>
    <definedName name="계수자료" hidden="1">{#N/A,#N/A,FALSE,"지침";#N/A,#N/A,FALSE,"환경분석";#N/A,#N/A,FALSE,"Sheet16"}</definedName>
    <definedName name="계전2" hidden="1">#REF!</definedName>
    <definedName name="고" hidden="1">{#N/A,#N/A,FALSE,"조골재"}</definedName>
    <definedName name="고고고" hidden="1">{#N/A,#N/A,FALSE,"3가";#N/A,#N/A,FALSE,"3나";#N/A,#N/A,FALSE,"3다"}</definedName>
    <definedName name="고규ㅗ고" hidden="1">{#N/A,#N/A,FALSE,"3가";#N/A,#N/A,FALSE,"3나";#N/A,#N/A,FALSE,"3다"}</definedName>
    <definedName name="고압신설국소" hidden="1">{#N/A,#N/A,FALSE,"3가";#N/A,#N/A,FALSE,"3나";#N/A,#N/A,FALSE,"3다"}</definedName>
    <definedName name="공" hidden="1">{#N/A,#N/A,FALSE,"3가";#N/A,#N/A,FALSE,"3나";#N/A,#N/A,FALSE,"3다"}</definedName>
    <definedName name="공갈" hidden="1">{#N/A,#N/A,FALSE,"3가";#N/A,#N/A,FALSE,"3나";#N/A,#N/A,FALSE,"3다"}</definedName>
    <definedName name="공기1" hidden="1">[17]설계내역서!#REF!</definedName>
    <definedName name="공동구토공" hidden="1">{#N/A,#N/A,FALSE,"기안지";#N/A,#N/A,FALSE,"통신지"}</definedName>
    <definedName name="공문1" hidden="1">#REF!</definedName>
    <definedName name="공사금송장분개" hidden="1">{#N/A,#N/A,FALSE,"지침";#N/A,#N/A,FALSE,"환경분석";#N/A,#N/A,FALSE,"Sheet16"}</definedName>
    <definedName name="공사금송장추정" hidden="1">{#N/A,#N/A,FALSE,"지침";#N/A,#N/A,FALSE,"환경분석";#N/A,#N/A,FALSE,"Sheet16"}</definedName>
    <definedName name="공사설명서" hidden="1">{#N/A,#N/A,FALSE,"ALM-ASISC"}</definedName>
    <definedName name="공사원가계산서" hidden="1">{#N/A,#N/A,TRUE,"토적및재료집계";#N/A,#N/A,TRUE,"토적및재료집계";#N/A,#N/A,TRUE,"단위량"}</definedName>
    <definedName name="공사진도" hidden="1">{#N/A,#N/A,FALSE,"3가";#N/A,#N/A,FALSE,"3나";#N/A,#N/A,FALSE,"3다"}</definedName>
    <definedName name="공정" hidden="1">{#N/A,#N/A,FALSE,"지침";#N/A,#N/A,FALSE,"환경분석";#N/A,#N/A,FALSE,"Sheet16"}</definedName>
    <definedName name="공정표" hidden="1">{#N/A,#N/A,FALSE,"현장 NCR 분석";#N/A,#N/A,FALSE,"현장품질감사";#N/A,#N/A,FALSE,"현장품질감사"}</definedName>
    <definedName name="공중선" hidden="1">{#N/A,#N/A,FALSE,"3가";#N/A,#N/A,FALSE,"3나";#N/A,#N/A,FALSE,"3다"}</definedName>
    <definedName name="공통가설" hidden="1">#REF!</definedName>
    <definedName name="공통가설현장" hidden="1">#REF!</definedName>
    <definedName name="공통비" hidden="1">#REF!</definedName>
    <definedName name="관리비작성기준" hidden="1">#REF!</definedName>
    <definedName name="관산" hidden="1">{"'광피스표'!$A$3:$N$54"}</definedName>
    <definedName name="광A" hidden="1">{#N/A,#N/A,FALSE,"3가";#N/A,#N/A,FALSE,"3나";#N/A,#N/A,FALSE,"3다"}</definedName>
    <definedName name="광분산" hidden="1">{#N/A,#N/A,FALSE,"3가";#N/A,#N/A,FALSE,"3나";#N/A,#N/A,FALSE,"3다"}</definedName>
    <definedName name="광중계기" hidden="1">{#N/A,#N/A,FALSE,"3가";#N/A,#N/A,FALSE,"3나";#N/A,#N/A,FALSE,"3다"}</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철근조립도" hidden="1">'[18]6PILE  (돌출)'!#REF!</definedName>
    <definedName name="교동토" hidden="1">#REF!</definedName>
    <definedName name="교동토목공사" hidden="1">{#N/A,#N/A,FALSE,"이태원철근"}</definedName>
    <definedName name="구매내역">#REF!</definedName>
    <definedName name="구자관" hidden="1">{#N/A,#N/A,FALSE,"신청통보";#N/A,#N/A,FALSE,"기성확인서";#N/A,#N/A,FALSE,"기성내역서"}</definedName>
    <definedName name="구조" hidden="1">#REF!</definedName>
    <definedName name="구조견적" hidden="1">{#N/A,#N/A,FALSE,"단가표지"}</definedName>
    <definedName name="구조물">[10]구조!$B$9:$AF$15</definedName>
    <definedName name="구조물T">'[10]10.구조물'!$A:$N</definedName>
    <definedName name="국소별원가" hidden="1">{#N/A,#N/A,TRUE,"토적및재료집계";#N/A,#N/A,TRUE,"토적및재료집계";#N/A,#N/A,TRUE,"단위량"}</definedName>
    <definedName name="군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권혁성" hidden="1">{#N/A,#N/A,FALSE,"DAOCM 2차 검토"}</definedName>
    <definedName name="그림" hidden="1">{#N/A,#N/A,FALSE,"전력간선"}</definedName>
    <definedName name="금강타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계경비" hidden="1">#REF!</definedName>
    <definedName name="기계하도" hidden="1">255</definedName>
    <definedName name="기공" hidden="1">[19]노임이!#REF!</definedName>
    <definedName name="기본2" hidden="1">#REF!</definedName>
    <definedName name="기성투입" hidden="1">{#N/A,#N/A,FALSE,"지침";#N/A,#N/A,FALSE,"환경분석";#N/A,#N/A,FALSE,"Sheet16"}</definedName>
    <definedName name="기안" hidden="1">#REF!</definedName>
    <definedName name="기안변경" hidden="1">#REF!</definedName>
    <definedName name="기전1" hidden="1">#REF!</definedName>
    <definedName name="기준일" hidden="1">{#N/A,#N/A,FALSE,"지침";#N/A,#N/A,FALSE,"환경분석";#N/A,#N/A,FALSE,"Sheet16"}</definedName>
    <definedName name="기초">[20]BOX!$AZ$3:$BK$11</definedName>
    <definedName name="기타" hidden="1">{#N/A,#N/A,FALSE,"이태원철근"}</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hidden="1">{#N/A,#N/A,FALSE,"도급대비시행율";#N/A,#N/A,FALSE,"결의서";#N/A,#N/A,FALSE,"내역서";#N/A,#N/A,FALSE,"도급예상"}</definedName>
    <definedName name="길화건업" hidden="1">{#N/A,#N/A,FALSE,"집계";#N/A,#N/A,FALSE,"표지";#N/A,#N/A,FALSE,"터빈집계";#N/A,#N/A,FALSE,"터빈내역";#N/A,#N/A,FALSE,"주제어집계";#N/A,#N/A,FALSE,"주제어내역";#N/A,#N/A,FALSE,"보일러집계";#N/A,#N/A,FALSE,"보일러내역"}</definedName>
    <definedName name="김" hidden="1">#REF!</definedName>
    <definedName name="김1" hidden="1">{"'Firr(선)'!$AS$1:$AY$62","'Firr(사)'!$AS$1:$AY$62","'Firr(회)'!$AS$1:$AY$62","'Firr(선)'!$L$1:$V$62","'Firr(사)'!$L$1:$V$62","'Firr(회)'!$L$1:$V$62"}</definedName>
    <definedName name="김동종" hidden="1">#REF!</definedName>
    <definedName name="ㄳ" hidden="1">{#N/A,#N/A,FALSE,"3가";#N/A,#N/A,FALSE,"3나";#N/A,#N/A,FALSE,"3다"}</definedName>
    <definedName name="ㄳㄳㄳㄳ" hidden="1">{"'용역비'!$A$4:$C$8"}</definedName>
    <definedName name="ㄴ" hidden="1">#REF!</definedName>
    <definedName name="ㄴㄱㄹ" hidden="1">#REF!</definedName>
    <definedName name="ㄴㄴㄴ" hidden="1">#REF!</definedName>
    <definedName name="ㄴㄴㄴㄴ" hidden="1">{#N/A,#N/A,FALSE,"3가";#N/A,#N/A,FALSE,"3나";#N/A,#N/A,FALSE,"3다"}</definedName>
    <definedName name="ㄴㄴㄴㄴㄴ" hidden="1">#REF!</definedName>
    <definedName name="ㄴㄹ" hidden="1">{#N/A,#N/A,FALSE,"ALM-ASISC"}</definedName>
    <definedName name="ㄴㅀ" hidden="1">#REF!</definedName>
    <definedName name="ㄴㅁ" hidden="1">#REF!</definedName>
    <definedName name="ㄴㅁㅁㅁㅁㅁ" hidden="1">{#N/A,#N/A,FALSE,"3가";#N/A,#N/A,FALSE,"3나";#N/A,#N/A,FALSE,"3다"}</definedName>
    <definedName name="ㄴㅁㅇㅁㄴ" hidden="1">#REF!</definedName>
    <definedName name="ㄴㅇ" hidden="1">#REF!</definedName>
    <definedName name="ㄴㅇㄹ" hidden="1">{#N/A,#N/A,FALSE,"3가";#N/A,#N/A,FALSE,"3나";#N/A,#N/A,FALSE,"3다"}</definedName>
    <definedName name="ㄴㅇㄹㅇㄴㄹㅇㄴㄹ" hidden="1">{"'용역비'!$A$4:$C$8"}</definedName>
    <definedName name="ㄴㅇㄻㄴㅇㄹ" hidden="1">{"'용역비'!$A$4:$C$8"}</definedName>
    <definedName name="ㄴㅇㅎㄴㅇ" hidden="1">#REF!</definedName>
    <definedName name="ㄴ아러" hidden="1">{#N/A,#N/A,FALSE,"ALM-ASISC"}</definedName>
    <definedName name="ㄴㅌㄴㅌ" hidden="1">{#N/A,#N/A,FALSE,"CCTV"}</definedName>
    <definedName name="나" hidden="1">{"'자리배치도'!$AG$1:$CI$28"}</definedName>
    <definedName name="나나나" hidden="1">{"'미착금액'!$A$4:$G$14"}</definedName>
    <definedName name="나난" hidden="1">{#N/A,#N/A,FALSE,"전력간선"}</definedName>
    <definedName name="나다가" hidden="1">{#N/A,#N/A,FALSE,"3가";#N/A,#N/A,FALSE,"3나";#N/A,#N/A,FALSE,"3다"}</definedName>
    <definedName name="나라" hidden="1">{#N/A,#N/A,FALSE,"DAOCM 2차 검토"}</definedName>
    <definedName name="나이ㅜㅏㅁㅇ피ㅏ뭉" hidden="1">{#N/A,#N/A,FALSE,"ALM-ASISC"}</definedName>
    <definedName name="난일" hidden="1">{#N/A,#N/A,FALSE,"3가";#N/A,#N/A,FALSE,"3나";#N/A,#N/A,FALSE,"3다"}</definedName>
    <definedName name="남남" hidden="1">#REF!</definedName>
    <definedName name="남윤" hidden="1">{"'용역비'!$A$4:$C$8"}</definedName>
    <definedName name="납품확인서" hidden="1">{#N/A,#N/A,TRUE,"인수_증설"}</definedName>
    <definedName name="내역" hidden="1">#REF!</definedName>
    <definedName name="내역1" hidden="1">{#N/A,#N/A,FALSE,"3가";#N/A,#N/A,FALSE,"3나";#N/A,#N/A,FALSE,"3다"}</definedName>
    <definedName name="내역구조">#REF!</definedName>
    <definedName name="내역서" hidden="1">{#N/A,#N/A,FALSE,"전력간선"}</definedName>
    <definedName name="내역설치">#REF!</definedName>
    <definedName name="내역전기">#REF!</definedName>
    <definedName name="내역평가">#REF!</definedName>
    <definedName name="너너너" hidden="1">{#N/A,#N/A,FALSE,"3가";#N/A,#N/A,FALSE,"3나";#N/A,#N/A,FALSE,"3다"}</definedName>
    <definedName name="너ㅗㄴ호ㅓㅏㄴ" hidden="1">{#N/A,#N/A,FALSE,"전력간선"}</definedName>
    <definedName name="노" hidden="1">{#N/A,#N/A,FALSE,"전력간선"}</definedName>
    <definedName name="노노" hidden="1">{#N/A,#N/A,FALSE,"전력간선"}</definedName>
    <definedName name="노원_10.초기3" hidden="1">{#N/A,#N/A,FALSE,"3가";#N/A,#N/A,FALSE,"3나";#N/A,#N/A,FALSE,"3다"}</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녿ㄷ" hidden="1">{#N/A,#N/A,FALSE,"골재소요량";#N/A,#N/A,FALSE,"골재소요량"}</definedName>
    <definedName name="ㄶㄴㄷ" hidden="1">#REF!</definedName>
    <definedName name="ㄷ" hidden="1">{#N/A,#N/A,TRUE,"토적및재료집계";#N/A,#N/A,TRUE,"토적및재료집계";#N/A,#N/A,TRUE,"단위량"}</definedName>
    <definedName name="ㄷ6ㅓ" hidden="1">{"'용역비'!$A$4:$C$8"}</definedName>
    <definedName name="ㄷㄱ" hidden="1">#REF!</definedName>
    <definedName name="ㄷㄱㄱㄱㄱㄱㄱ" hidden="1">#REF!</definedName>
    <definedName name="ㄷㄱㄷ" hidden="1">{#N/A,#N/A,FALSE,"전력간선"}</definedName>
    <definedName name="ㄷㄱㄷㄱ" hidden="1">{#N/A,#N/A,FALSE,"3가";#N/A,#N/A,FALSE,"3나";#N/A,#N/A,FALSE,"3다"}</definedName>
    <definedName name="ㄷㄱㄷㄱㄷㄱ" hidden="1">{"'용역비'!$A$4:$C$8"}</definedName>
    <definedName name="ㄷ가" hidden="1">{#N/A,#N/A,FALSE,"ALM-ASISC"}</definedName>
    <definedName name="ㄷㄷ" hidden="1">{#N/A,#N/A,FALSE,"3가";#N/A,#N/A,FALSE,"3나";#N/A,#N/A,FALSE,"3다"}</definedName>
    <definedName name="ㄷㄷㄱㄱ" hidden="1">{"'용역비'!$A$4:$C$8"}</definedName>
    <definedName name="ㄷㄷㄷ" hidden="1">{#N/A,#N/A,FALSE,"전력간선"}</definedName>
    <definedName name="ㄷㄷㄷㄷㄷ" hidden="1">{#N/A,#N/A,FALSE,"3가";#N/A,#N/A,FALSE,"3나";#N/A,#N/A,FALSE,"3다"}</definedName>
    <definedName name="ㄷㄹ햐" hidden="1">{#N/A,#N/A,FALSE,"지침";#N/A,#N/A,FALSE,"환경분석";#N/A,#N/A,FALSE,"Sheet16"}</definedName>
    <definedName name="ㄷㄺㄷㅇ" hidden="1">{#N/A,#N/A,TRUE,"토적및재료집계";#N/A,#N/A,TRUE,"토적및재료집계";#N/A,#N/A,TRUE,"단위량"}</definedName>
    <definedName name="ㄷㅅㅈㄷ" hidden="1">#REF!</definedName>
    <definedName name="ㄷ숃ㄱ" hidden="1">#REF!</definedName>
    <definedName name="ㄷㅇㄹ" hidden="1">{#N/A,#N/A,FALSE,"3가";#N/A,#N/A,FALSE,"3나";#N/A,#N/A,FALSE,"3다"}</definedName>
    <definedName name="ㄷㅇㅇ" hidden="1">#REF!</definedName>
    <definedName name="ㄷㅈ2ㅄ" hidden="1">{#N/A,#N/A,FALSE,"ALM-ASISC"}</definedName>
    <definedName name="ㄷㅈㄱㅂㄷ" hidden="1">{#N/A,#N/A,FALSE,"ALM-ASISC"}</definedName>
    <definedName name="ㄷㅈㅅㅈㄷㄱ" hidden="1">#REF!</definedName>
    <definedName name="ㄷㅍㅂ" hidden="1">{"'용역비'!$A$4:$C$8"}</definedName>
    <definedName name="다" hidden="1">{"'자리배치도'!$AG$1:$CI$28"}</definedName>
    <definedName name="다라" hidden="1">{#N/A,#N/A,FALSE,"표지목차"}</definedName>
    <definedName name="다아아" hidden="1">{#N/A,#N/A,FALSE,"3가";#N/A,#N/A,FALSE,"3나";#N/A,#N/A,FALSE,"3다"}</definedName>
    <definedName name="다우" hidden="1">{#N/A,#N/A,FALSE,"3가";#N/A,#N/A,FALSE,"3나";#N/A,#N/A,FALSE,"3다"}</definedName>
    <definedName name="닥트설치공사" hidden="1">{#N/A,#N/A,FALSE,"전력간선"}</definedName>
    <definedName name="대" hidden="1">#REF!</definedName>
    <definedName name="대구_공사비2" hidden="1">{#N/A,#N/A,FALSE,"ALM-ASISC"}</definedName>
    <definedName name="대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상" hidden="1">{"'용역비'!$A$4:$C$8"}</definedName>
    <definedName name="대여" hidden="1">{#N/A,#N/A,FALSE,"DAOCM 2차 검토"}</definedName>
    <definedName name="대운반비" hidden="1">#REF!</definedName>
    <definedName name="댜ㅐㅕ댜져" hidden="1">{#N/A,#N/A,FALSE,"전력간선"}</definedName>
    <definedName name="더" hidden="1">{"'자리배치도'!$AG$1:$CI$28"}</definedName>
    <definedName name="더ㅗ뎌ㅑㅗ" hidden="1">{#N/A,#N/A,FALSE,"전력간선"}</definedName>
    <definedName name="독립기초" hidden="1">{#N/A,#N/A,FALSE,"기안지";#N/A,#N/A,FALSE,"통신지"}</definedName>
    <definedName name="독립기초토공수량산출" hidden="1">{#N/A,#N/A,FALSE,"기안지";#N/A,#N/A,FALSE,"통신지"}</definedName>
    <definedName name="동력" hidden="1">{#N/A,#N/A,FALSE,"CCTV"}</definedName>
    <definedName name="동원" hidden="1">{#N/A,#N/A,FALSE,"3가";#N/A,#N/A,FALSE,"3나";#N/A,#N/A,FALSE,"3다"}</definedName>
    <definedName name="동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두지" hidden="1">{#N/A,#N/A,FALSE,"ALM-ASISC"}</definedName>
    <definedName name="둑ㅈ" hidden="1">{#N/A,#N/A,FALSE,"ALM-ASISC"}</definedName>
    <definedName name="디" hidden="1">{#N/A,#N/A,TRUE,"토적및재료집계";#N/A,#N/A,TRUE,"토적및재료집계";#N/A,#N/A,TRUE,"단위량"}</definedName>
    <definedName name="ㄹ" hidden="1">{#N/A,#N/A,TRUE,"토적및재료집계";#N/A,#N/A,TRUE,"토적및재료집계";#N/A,#N/A,TRUE,"단위량"}</definedName>
    <definedName name="ㄹ32" hidden="1">#REF!</definedName>
    <definedName name="ㄹㄴㅇㄹㄴㅇㄹㄴㄱㄴㅇ" hidden="1">{#N/A,#N/A,FALSE,"지침";#N/A,#N/A,FALSE,"환경분석";#N/A,#N/A,FALSE,"Sheet16"}</definedName>
    <definedName name="ㄹㄹ" hidden="1">#REF!</definedName>
    <definedName name="ㄹㄹㄹ" hidden="1">#REF!</definedName>
    <definedName name="ㄹㄹㄹㄹ" hidden="1">{"'용역비'!$A$4:$C$8"}</definedName>
    <definedName name="ㄹㄹㄹㄹㄹㄹㄹㄹ" hidden="1">{"'용역비'!$A$4:$C$8"}</definedName>
    <definedName name="ㄹㅇ" hidden="1">{#N/A,#N/A,FALSE,"지침";#N/A,#N/A,FALSE,"환경분석";#N/A,#N/A,FALSE,"Sheet16"}</definedName>
    <definedName name="ㄹㅇㄴ" hidden="1">{#N/A,#N/A,TRUE,"토적및재료집계";#N/A,#N/A,TRUE,"토적및재료집계";#N/A,#N/A,TRUE,"단위량"}</definedName>
    <definedName name="ㄹㅇㄶ" hidden="1">#REF!</definedName>
    <definedName name="ㄹㅇㄶ옿" hidden="1">'[21]N賃率-職'!$I$5:$I$30</definedName>
    <definedName name="ㄹㅇㄹ" hidden="1">{#N/A,#N/A,FALSE,"혼합골재"}</definedName>
    <definedName name="ㄹㅇㄹㅇ" hidden="1">#REF!</definedName>
    <definedName name="ㄹㅇ로" hidden="1">{#N/A,#N/A,TRUE,"대외공문"}</definedName>
    <definedName name="ㄹㅇㅁㄴㄹ" hidden="1">{#N/A,#N/A,FALSE,"3가";#N/A,#N/A,FALSE,"3나";#N/A,#N/A,FALSE,"3다"}</definedName>
    <definedName name="ㄹㅇㅇ" hidden="1">{"provision",#N/A,FALSE;"reserve analysis",#N/A,FALSE}</definedName>
    <definedName name="ㄹㅇㅎㄹㅇ" hidden="1">#REF!</definedName>
    <definedName name="ㄹㅇ홀옹ㅎㄹ" hidden="1">#REF!</definedName>
    <definedName name="ㄹㅊ" hidden="1">{#N/A,#N/A,FALSE,"지침";#N/A,#N/A,FALSE,"환경분석";#N/A,#N/A,FALSE,"Sheet16"}</definedName>
    <definedName name="ㄹ헝ㄹ" hidden="1">#REF!</definedName>
    <definedName name="ㄹ호" hidden="1">#REF!</definedName>
    <definedName name="ㄹ홍ㄹ" hidden="1">{#N/A,#N/A,FALSE,"이태원철근"}</definedName>
    <definedName name="라" hidden="1">{#N/A,#N/A,FALSE,"ALM-ASISC"}</definedName>
    <definedName name="랑" hidden="1">{#N/A,#N/A,FALSE,"지침";#N/A,#N/A,FALSE,"환경분석";#N/A,#N/A,FALSE,"Sheet16"}</definedName>
    <definedName name="러" hidden="1">{"'자리배치도'!$AG$1:$CI$28"}</definedName>
    <definedName name="러헐" hidden="1">{#N/A,#N/A,FALSE,"도급대비시행율";#N/A,#N/A,FALSE,"결의서";#N/A,#N/A,FALSE,"내역서";#N/A,#N/A,FALSE,"도급예상"}</definedName>
    <definedName name="롬ㄴ" hidden="1">#REF!</definedName>
    <definedName name="료" hidden="1">{"'용역비'!$A$4:$C$8"}</definedName>
    <definedName name="ㄻ" hidden="1">{TRUE,TRUE,-1.25,-15.5,604.5,369.75,FALSE,TRUE,TRUE,FALSE,1,1,25,13,15,2,1,4,TRUE,TRUE,3,TRUE,1,TRUE,100,"Swvu.Wty._.accrual._.summary.","ACwvu.Wty._.accrual._.summary.",1,FALSE,FALSE,0,0,2.1,1,2,"&amp;C&amp;""Helvetica""&amp;18&amp;BDELL COMPUTER CORPORATION
WORLDWIDE OPERATIONS
WARRANTY ACCRUAL SUMMARY
","",TRUE,FALSE,FALSE,FALSE,1,#N/A,1,1,#DIV/0!,FALSE,"Rwvu.Wty._.accrual._.summary.","Cwvu.Wty._.accrual._.summary.",FALSE,FALSE}</definedName>
    <definedName name="ㄻㄴㅇ" hidden="1">{#N/A,#N/A,FALSE,"회선임차현황"}</definedName>
    <definedName name="ㄻㄹ" hidden="1">{#N/A,#N/A,FALSE,"3가";#N/A,#N/A,FALSE,"3나";#N/A,#N/A,FALSE,"3다"}</definedName>
    <definedName name="ㅀ" hidden="1">{#N/A,#N/A,TRUE,"토적및재료집계";#N/A,#N/A,TRUE,"토적및재료집계";#N/A,#N/A,TRUE,"단위량"}</definedName>
    <definedName name="ㅀㄴㅇㅀ" hidden="1">{#N/A,#N/A,FALSE,"3가";#N/A,#N/A,FALSE,"3나";#N/A,#N/A,FALSE,"3다"}</definedName>
    <definedName name="ㅀ허" hidden="1">{#N/A,#N/A,FALSE,"CCTV"}</definedName>
    <definedName name="ㅁ" hidden="1">#REF!</definedName>
    <definedName name="ㅁ1" hidden="1">#REF!</definedName>
    <definedName name="ㅁㄴ" hidden="1">#REF!</definedName>
    <definedName name="ㅁㄴㅁㅇ" hidden="1">#REF!</definedName>
    <definedName name="ㅁㄴㅇ" hidden="1">{#N/A,#N/A,TRUE,"토적및재료집계";#N/A,#N/A,TRUE,"토적및재료집계";#N/A,#N/A,TRUE,"단위량"}</definedName>
    <definedName name="ㅁㄴㅇㄻㄴㅇㄹㄴㅁㅎㄴㅇㅎ" hidden="1">{"'용역비'!$A$4:$C$8"}</definedName>
    <definedName name="ㅁㄴㅇㅁㄴㅇ" hidden="1">#REF!</definedName>
    <definedName name="ㅁㄴㅌㄴ" hidden="1">{"'자리배치도'!$AG$1:$CI$28"}</definedName>
    <definedName name="ㅁㄶㅁㄴ" hidden="1">#REF!</definedName>
    <definedName name="ㅁㄹㅇㅁㄴㅇㄹ" hidden="1">{#N/A,#N/A,FALSE,"3가";#N/A,#N/A,FALSE,"3나";#N/A,#N/A,FALSE,"3다"}</definedName>
    <definedName name="ㅁㄻㄴㄹ" hidden="1">{#N/A,#N/A,FALSE,"3가";#N/A,#N/A,FALSE,"3나";#N/A,#N/A,FALSE,"3다"}</definedName>
    <definedName name="ㅁㄻㄹ" hidden="1">{#N/A,#N/A,FALSE,"3가";#N/A,#N/A,FALSE,"3나";#N/A,#N/A,FALSE,"3다"}</definedName>
    <definedName name="ㅁㅀㅁㄴ" hidden="1">#REF!</definedName>
    <definedName name="ㅁㅁ" hidden="1">{#N/A,#N/A,FALSE,"지침";#N/A,#N/A,FALSE,"환경분석";#N/A,#N/A,FALSE,"Sheet16"}</definedName>
    <definedName name="ㅁㅁㅁ" hidden="1">{#N/A,#N/A,FALSE,"3가";#N/A,#N/A,FALSE,"3나";#N/A,#N/A,FALSE,"3다"}</definedName>
    <definedName name="ㅁㅁㅁㅁ" hidden="1">{"'용역비'!$A$4:$C$8"}</definedName>
    <definedName name="ㅁㅁㅁㅁㅁ" hidden="1">{"'용역비'!$A$4:$C$8"}</definedName>
    <definedName name="ㅁㅁㅁㅁㅁㅁ" hidden="1">#REF!</definedName>
    <definedName name="ㅁㅁㅁㅁㅁㅁㅁ" hidden="1">{#N/A,#N/A,FALSE,"3가";#N/A,#N/A,FALSE,"3나";#N/A,#N/A,FALSE,"3다"}</definedName>
    <definedName name="ㅁㅁㅁㅂ" hidden="1">{"'용역비'!$A$4:$C$8"}</definedName>
    <definedName name="ㅁㅇ" hidden="1">{"'용역비'!$A$4:$C$8"}</definedName>
    <definedName name="ㅁㅇㄹ" hidden="1">{#N/A,#N/A,FALSE,"Sheet1"}</definedName>
    <definedName name="ㅁㅇㄹㅁㅇㄹㅇㅁㄴ" hidden="1">{#N/A,#N/A,FALSE,"Sheet1"}</definedName>
    <definedName name="ㅁㅇㅁㄴㅇ" hidden="1">{"'용역비'!$A$4:$C$8"}</definedName>
    <definedName name="ㅁㅇㅁㄻㅇ" hidden="1">{"'공사부문'!$A$6:$A$32"}</definedName>
    <definedName name="마" hidden="1">{#N/A,#N/A,FALSE,"ALM-ASISC"}</definedName>
    <definedName name="마1" hidden="1">{#N/A,#N/A,FALSE,"ALM-ASISC"}</definedName>
    <definedName name="만" hidden="1">{"'자리배치도'!$AG$1:$CI$28"}</definedName>
    <definedName name="만득이" hidden="1">{#N/A,#N/A,FALSE,"2~8번"}</definedName>
    <definedName name="매출" hidden="1">{#N/A,#N/A,FALSE,"DAOCM 2차 검토"}</definedName>
    <definedName name="매출3" hidden="1">{#N/A,#N/A,FALSE,"지침";#N/A,#N/A,FALSE,"환경분석";#N/A,#N/A,FALSE,"Sheet16"}</definedName>
    <definedName name="매출원가" hidden="1">{#N/A,#N/A,FALSE,"DAOCM 2차 검토"}</definedName>
    <definedName name="목차" hidden="1">{#N/A,#N/A,TRUE,"대외공문"}</definedName>
    <definedName name="몬" hidden="1">{#N/A,#N/A,FALSE,"표지목차"}</definedName>
    <definedName name="몰라" hidden="1">0</definedName>
    <definedName name="물" hidden="1">{#N/A,#N/A,FALSE,"이태원철근"}</definedName>
    <definedName name="물가" hidden="1">{#N/A,#N/A,FALSE,"이태원철근"}</definedName>
    <definedName name="뭐가이태원이야" hidden="1">{#N/A,#N/A,FALSE,"이태원철근"}</definedName>
    <definedName name="뮻" hidden="1">{"'자리배치도'!$AG$1:$CI$28"}</definedName>
    <definedName name="미" hidden="1">{#N/A,#N/A,FALSE,"3가";#N/A,#N/A,FALSE,"3나";#N/A,#N/A,FALSE,"3다"}</definedName>
    <definedName name="미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기표" hidden="1">{#N/A,#N/A,FALSE,"지침";#N/A,#N/A,FALSE,"환경분석";#N/A,#N/A,FALSE,"Sheet16"}</definedName>
    <definedName name="미부착국소" hidden="1">{#N/A,#N/A,FALSE,"3가";#N/A,#N/A,FALSE,"3나";#N/A,#N/A,FALSE,"3다"}</definedName>
    <definedName name="미장견출" hidden="1">{#N/A,#N/A,TRUE,"토적및재료집계";#N/A,#N/A,TRUE,"토적및재료집계";#N/A,#N/A,TRUE,"단위량"}</definedName>
    <definedName name="민원처리비" hidden="1">{#N/A,#N/A,FALSE,"지침";#N/A,#N/A,FALSE,"환경분석";#N/A,#N/A,FALSE,"Sheet16"}</definedName>
    <definedName name="ㅂ" hidden="1">#REF!</definedName>
    <definedName name="ㅂ2" hidden="1">{#N/A,#N/A,FALSE,"ALM-ASISC"}</definedName>
    <definedName name="ㅂㄱㄹㄷㅈㅅㄷ4ㅈ" hidden="1">#REF!</definedName>
    <definedName name="ㅂㅁ" hidden="1">{"ENLARGED",#N/A,FALSE,"Bridge";"CALCULATIONS",#N/A,FALSE,"Bridge"}</definedName>
    <definedName name="ㅂㅂ" hidden="1">{#N/A,#N/A,FALSE,"표지"}</definedName>
    <definedName name="ㅂㅂㅂ" hidden="1">{#N/A,#N/A,TRUE,"토적및재료집계";#N/A,#N/A,TRUE,"토적및재료집계";#N/A,#N/A,TRUE,"단위량"}</definedName>
    <definedName name="ㅂㅂㅂㅂ" hidden="1">#REF!</definedName>
    <definedName name="ㅂㅂㅂㅂㅂ" hidden="1">{#N/A,#N/A,TRUE,"인수_증설"}</definedName>
    <definedName name="ㅂㅂㅂㅂㅂㅂ" hidden="1">{"'용역비'!$A$4:$C$8"}</definedName>
    <definedName name="ㅂㅂㅂㅂㅂㅂㅂㅂ2"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ㅂㅈ" hidden="1">{#N/A,#N/A,TRUE,"1";#N/A,#N/A,TRUE,"2";#N/A,#N/A,TRUE,"3";#N/A,#N/A,TRUE,"4";#N/A,#N/A,TRUE,"5";#N/A,#N/A,TRUE,"6";#N/A,#N/A,TRUE,"7"}</definedName>
    <definedName name="ㅂㅈㄷ" hidden="1">{#N/A,#N/A,FALSE,"전력간선"}</definedName>
    <definedName name="ㅂㅈㄷㄱㅈㅂ" hidden="1">#REF!</definedName>
    <definedName name="ㅂㅈㄷㅂㅈㄷ" hidden="1">{#N/A,#N/A,FALSE,"지침";#N/A,#N/A,FALSE,"환경분석";#N/A,#N/A,FALSE,"Sheet16"}</definedName>
    <definedName name="ㅂㅈㅇㅂㅈㅇ" hidden="1">{"'공사부문'!$A$6:$A$32"}</definedName>
    <definedName name="바" hidden="1">{"'자리배치도'!$AG$1:$CI$28"}</definedName>
    <definedName name="바보" hidden="1">{"'용역비'!$A$4:$C$8"}</definedName>
    <definedName name="바부" hidden="1">{"'용역비'!$A$4:$C$8"}</definedName>
    <definedName name="박승동원가보고" hidden="1">{#N/A,#N/A,FALSE,"지침";#N/A,#N/A,FALSE,"환경분석";#N/A,#N/A,FALSE,"Sheet16"}</definedName>
    <definedName name="발주형태" hidden="1">{#N/A,#N/A,FALSE,"ALM-ASISC"}</definedName>
    <definedName name="방수" hidden="1">{#N/A,#N/A,TRUE,"토적및재료집계";#N/A,#N/A,TRUE,"토적및재료집계";#N/A,#N/A,TRUE,"단위량"}</definedName>
    <definedName name="배" hidden="1">#REF!</definedName>
    <definedName name="배관공수율" hidden="1">'[22]N賃率-職'!$I$5:$I$30</definedName>
    <definedName name="배관및굴착" hidden="1">{"'자리배치도'!$AG$1:$CI$28"}</definedName>
    <definedName name="배배배" hidden="1">{"'미착금액'!$A$4:$G$14"}</definedName>
    <definedName name="배수" hidden="1">#REF!</definedName>
    <definedName name="벽지" hidden="1">{#N/A,#N/A,FALSE,"이태원철근"}</definedName>
    <definedName name="벽체" hidden="1">{#N/A,#N/A,FALSE,"혼합골재"}</definedName>
    <definedName name="변경내역" hidden="1">{#N/A,#N/A,FALSE,"3가";#N/A,#N/A,FALSE,"3나";#N/A,#N/A,FALSE,"3다"}</definedName>
    <definedName name="변경예산1" hidden="1">{#N/A,#N/A,FALSE,"변경관리예산";#N/A,#N/A,FALSE,"변경장비예산";#N/A,#N/A,FALSE,"변경준설예산";#N/A,#N/A,FALSE,"변경철구예산"}</definedName>
    <definedName name="변파유닛" hidden="1">{#N/A,#N/A,FALSE,"3가";#N/A,#N/A,FALSE,"3나";#N/A,#N/A,FALSE,"3다"}</definedName>
    <definedName name="병" hidden="1">[23]은행!#REF!</definedName>
    <definedName name="보" hidden="1">{#N/A,#N/A,FALSE,"3가";#N/A,#N/A,FALSE,"3나";#N/A,#N/A,FALSE,"3다"}</definedName>
    <definedName name="보온물량" hidden="1">#REF!</definedName>
    <definedName name="보자기" hidden="1">{#N/A,#N/A,FALSE,"3가";#N/A,#N/A,FALSE,"3나";#N/A,#N/A,FALSE,"3다"}</definedName>
    <definedName name="보조" hidden="1">{#N/A,#N/A,FALSE,"3가";#N/A,#N/A,FALSE,"3나";#N/A,#N/A,FALSE,"3다"}</definedName>
    <definedName name="보조장" hidden="1">[24]명세!#REF!</definedName>
    <definedName name="본사" hidden="1">{#N/A,#N/A,FALSE,"DAOCM 2차 검토"}</definedName>
    <definedName name="부" hidden="1">{#N/A,#N/A,FALSE,"현장 NCR 분석";#N/A,#N/A,FALSE,"현장품질감사";#N/A,#N/A,FALSE,"현장품질감사"}</definedName>
    <definedName name="부대1" hidden="1">{#N/A,#N/A,FALSE,"운반시간"}</definedName>
    <definedName name="부대건축2" hidden="1">#REF!</definedName>
    <definedName name="부대구조" hidden="1">{#N/A,#N/A,FALSE,"골재소요량";#N/A,#N/A,FALSE,"골재소요량"}</definedName>
    <definedName name="부대방안" hidden="1">{#N/A,#N/A,FALSE,"단가표지"}</definedName>
    <definedName name="부대시설" hidden="1">{#N/A,#N/A,FALSE,"전력간선"}</definedName>
    <definedName name="부대입찰서류작성" hidden="1">'[25]갑지(추정)'!#REF!</definedName>
    <definedName name="부산" hidden="1">{#N/A,#N/A,FALSE,"3가";#N/A,#N/A,FALSE,"3나";#N/A,#N/A,FALSE,"3다"}</definedName>
    <definedName name="부산사" hidden="1">{#N/A,#N/A,FALSE,"3가";#N/A,#N/A,FALSE,"3나";#N/A,#N/A,FALSE,"3다"}</definedName>
    <definedName name="부산청" hidden="1">{"'자리배치도'!$AG$1:$CI$28"}</definedName>
    <definedName name="부손익" hidden="1">{#N/A,#N/A,FALSE,"현장 NCR 분석";#N/A,#N/A,FALSE,"현장품질감사";#N/A,#N/A,FALSE,"현장품질감사"}</definedName>
    <definedName name="부실확정자산"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부진형황_비동기" hidden="1">{#N/A,#N/A,FALSE,"3가";#N/A,#N/A,FALSE,"3나";#N/A,#N/A,FALSE,"3다"}</definedName>
    <definedName name="분당공" hidden="1">#REF!</definedName>
    <definedName name="분당물가" hidden="1">#REF!</definedName>
    <definedName name="분당코아" hidden="1">#REF!</definedName>
    <definedName name="분당협조" hidden="1">{#N/A,#N/A,FALSE,"이태원철근"}</definedName>
    <definedName name="분사" hidden="1">{"'미착금액'!$A$4:$G$14"}</definedName>
    <definedName name="분석" hidden="1">{#N/A,#N/A,FALSE,"ALM-ASISC"}</definedName>
    <definedName name="뷰" hidden="1">{#N/A,#N/A,FALSE,"단가표지"}</definedName>
    <definedName name="비상주" hidden="1">{#N/A,#N/A,FALSE,"지침";#N/A,#N/A,FALSE,"환경분석";#N/A,#N/A,FALSE,"Sheet16"}</definedName>
    <definedName name="빔제작단가개정표준도적용" hidden="1">{"'자리배치도'!$AG$1:$CI$28"}</definedName>
    <definedName name="뻐구기" hidden="1">{#N/A,#N/A,FALSE,"3가";#N/A,#N/A,FALSE,"3나";#N/A,#N/A,FALSE,"3다"}</definedName>
    <definedName name="ㅅ" hidden="1">{#N/A,#N/A,TRUE,"토적및재료집계";#N/A,#N/A,TRUE,"토적및재료집계";#N/A,#N/A,TRUE,"단위량"}</definedName>
    <definedName name="ㅅㄱㅈ" hidden="1">#REF!</definedName>
    <definedName name="ㅅㅅ" hidden="1">#REF!</definedName>
    <definedName name="ㅅㅅㅅ" hidden="1">#REF!</definedName>
    <definedName name="ㅅㅅㅅㅅ" hidden="1">#REF!</definedName>
    <definedName name="ㅅㅅㅅㅅㅅ" hidden="1">{#N/A,#N/A,FALSE,"3가";#N/A,#N/A,FALSE,"3나";#N/A,#N/A,FALSE,"3다"}</definedName>
    <definedName name="사" hidden="1">#REF!</definedName>
    <definedName name="사1" hidden="1">{#N/A,#N/A,FALSE,"지침";#N/A,#N/A,FALSE,"환경분석";#N/A,#N/A,FALSE,"Sheet16"}</definedName>
    <definedName name="사고세부" hidden="1">{#N/A,#N/A,TRUE,"대외공문"}</definedName>
    <definedName name="사본인빌딩" hidden="1">{#N/A,#N/A,FALSE,"3가";#N/A,#N/A,FALSE,"3나";#N/A,#N/A,FALSE,"3다"}</definedName>
    <definedName name="사업계획" hidden="1">{#N/A,#N/A,FALSE,"지침";#N/A,#N/A,FALSE,"환경분석";#N/A,#N/A,FALSE,"Sheet16"}</definedName>
    <definedName name="사업별_총괄1" hidden="1">{#N/A,#N/A,FALSE,"전력간선"}</definedName>
    <definedName name="사옥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사잇길" hidden="1">{#N/A,#N/A,FALSE,"3가";#N/A,#N/A,FALSE,"3나";#N/A,#N/A,FALSE,"3다"}</definedName>
    <definedName name="사후관리비" hidden="1">{#N/A,#N/A,FALSE,"지침";#N/A,#N/A,FALSE,"환경분석";#N/A,#N/A,FALSE,"Sheet16"}</definedName>
    <definedName name="산출근거" hidden="1">{#N/A,#N/A,FALSE,"3가";#N/A,#N/A,FALSE,"3나";#N/A,#N/A,FALSE,"3다"}</definedName>
    <definedName name="산출기초">'[26]4.일위대가산출기초(공통)'!$A:$O</definedName>
    <definedName name="산출기초2">'[27]4.일위대가산출기초(동두천)'!$A:$O</definedName>
    <definedName name="산출내역집계">[28]산출내역집계!$B$3:$H$44</definedName>
    <definedName name="산출내역추가" hidden="1">{#N/A,#N/A,FALSE,"ALM-ASISC"}</definedName>
    <definedName name="살비공사" hidden="1">{"'용역비'!$A$4:$C$8"}</definedName>
    <definedName name="삼성자동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현" hidden="1">{#N/A,#N/A,FALSE,"이태원철근"}</definedName>
    <definedName name="상면" hidden="1">{#N/A,#N/A,FALSE,"3가";#N/A,#N/A,FALSE,"3나";#N/A,#N/A,FALSE,"3다"}</definedName>
    <definedName name="상주" hidden="1">{#N/A,#N/A,FALSE,"지침";#N/A,#N/A,FALSE,"환경분석";#N/A,#N/A,FALSE,"Sheet16"}</definedName>
    <definedName name="상주감리" hidden="1">{#N/A,#N/A,FALSE,"지침";#N/A,#N/A,FALSE,"환경분석";#N/A,#N/A,FALSE,"Sheet16"}</definedName>
    <definedName name="새공통" hidden="1">{#N/A,#N/A,FALSE,"이태원철근"}</definedName>
    <definedName name="새새샛" hidden="1">{"'미착금액'!$A$4:$G$14"}</definedName>
    <definedName name="서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서울벽지" hidden="1">{#N/A,#N/A,FALSE,"이태원철근"}</definedName>
    <definedName name="석" hidden="1">{#N/A,#N/A,FALSE,"지침";#N/A,#N/A,FALSE,"환경분석";#N/A,#N/A,FALSE,"Sheet16"}</definedName>
    <definedName name="석재받은의뢰업체" hidden="1">255</definedName>
    <definedName name="선택" hidden="1">{#N/A,#N/A,FALSE,"지침";#N/A,#N/A,FALSE,"환경분석";#N/A,#N/A,FALSE,"Sheet16"}</definedName>
    <definedName name="설계내역서" hidden="1">{"'별표'!$N$220"}</definedName>
    <definedName name="설계량" hidden="1">{#N/A,#N/A,FALSE,"3가";#N/A,#N/A,FALSE,"3나";#N/A,#N/A,FALSE,"3다"}</definedName>
    <definedName name="설비" hidden="1">{"'용역비'!$A$4:$C$8"}</definedName>
    <definedName name="설비견적" hidden="1">{#N/A,#N/A,FALSE,"골재소요량";#N/A,#N/A,FALSE,"골재소요량"}</definedName>
    <definedName name="설비견적서" hidden="1">{#N/A,#N/A,FALSE,"현장 NCR 분석";#N/A,#N/A,FALSE,"현장품질감사";#N/A,#N/A,FALSE,"현장품질감사"}</definedName>
    <definedName name="설비공사" hidden="1">{"'용역비'!$A$4:$C$8"}</definedName>
    <definedName name="설치">[10]CCTV_설치공사!$A:$AF</definedName>
    <definedName name="설치총괄">#REF!</definedName>
    <definedName name="세부" hidden="1">{#N/A,#N/A,TRUE,"대외공문"}</definedName>
    <definedName name="세부3" hidden="1">{#N/A,#N/A,TRUE,"대외공문"}</definedName>
    <definedName name="세부내역서_박" hidden="1">{"'자리배치도'!$AG$1:$CI$28"}</definedName>
    <definedName name="세전익익" hidden="1">{#N/A,#N/A,FALSE,"지침";#N/A,#N/A,FALSE,"환경분석";#N/A,#N/A,FALSE,"Sheet16"}</definedName>
    <definedName name="세하" hidden="1">{#N/A,#N/A,FALSE,"3가";#N/A,#N/A,FALSE,"3나";#N/A,#N/A,FALSE,"3다"}</definedName>
    <definedName name="셀분할" hidden="1">{#N/A,#N/A,FALSE,"3가";#N/A,#N/A,FALSE,"3나";#N/A,#N/A,FALSE,"3다"}</definedName>
    <definedName name="소리" hidden="1">{#N/A,#N/A,FALSE,"전력간선"}</definedName>
    <definedName name="소방사항" hidden="1">[29]소방사항!#REF!</definedName>
    <definedName name="소화갑지" hidden="1">{#N/A,#N/A,FALSE,"CCTV"}</definedName>
    <definedName name="소화배관" hidden="1">{#N/A,#N/A,FALSE,"전력간선"}</definedName>
    <definedName name="손익변경" hidden="1">{#N/A,#N/A,FALSE,"지침";#N/A,#N/A,FALSE,"환경분석";#N/A,#N/A,FALSE,"Sheet16"}</definedName>
    <definedName name="손익신규" hidden="1">#REF!</definedName>
    <definedName name="손익신규2" hidden="1">#REF!</definedName>
    <definedName name="쇼쇼" hidden="1">#REF!</definedName>
    <definedName name="쇼ㅓ서쇼ㅓㅓㅛㅅ쇼" hidden="1">#REF!</definedName>
    <definedName name="수" hidden="1">#REF!</definedName>
    <definedName name="수량" hidden="1">#REF!</definedName>
    <definedName name="수량구매">#REF!</definedName>
    <definedName name="수량구조">#REF!</definedName>
    <definedName name="수량설치">#REF!</definedName>
    <definedName name="수량전기">#REF!</definedName>
    <definedName name="수리" hidden="1">#REF!</definedName>
    <definedName name="수리계산서1" hidden="1">#REF!</definedName>
    <definedName name="수수료" hidden="1">{#N/A,#N/A,FALSE,"DAOCM 2차 검토"}</definedName>
    <definedName name="수입" hidden="1">{#N/A,#N/A,FALSE,"DAOCM 2차 검토"}</definedName>
    <definedName name="수정" hidden="1">{#N/A,#N/A,FALSE,"현장 NCR 분석";#N/A,#N/A,FALSE,"현장품질감사";#N/A,#N/A,FALSE,"현장품질감사"}</definedName>
    <definedName name="수정1" hidden="1">{#N/A,#N/A,FALSE,"ALM-ASISC"}</definedName>
    <definedName name="수정2" hidden="1">{#N/A,#N/A,FALSE,"ALM-ASISC"}</definedName>
    <definedName name="수정3" hidden="1">{#N/A,#N/A,FALSE,"ALM-ASISC"}</definedName>
    <definedName name="수정4" hidden="1">{#N/A,#N/A,FALSE,"ALM-ASISC"}</definedName>
    <definedName name="수정5" hidden="1">{#N/A,#N/A,FALSE,"ALM-ASISC"}</definedName>
    <definedName name="수정6" hidden="1">{#N/A,#N/A,FALSE,"ALM-ASISC"}</definedName>
    <definedName name="수정7" hidden="1">{#N/A,#N/A,FALSE,"ALM-ASISC"}</definedName>
    <definedName name="수정총괄" hidden="1">{#N/A,#N/A,FALSE,"3가";#N/A,#N/A,FALSE,"3나";#N/A,#N/A,FALSE,"3다"}</definedName>
    <definedName name="수정현황" hidden="1">{#N/A,#N/A,FALSE,"3가";#N/A,#N/A,FALSE,"3나";#N/A,#N/A,FALSE,"3다"}</definedName>
    <definedName name="수지" hidden="1">{#N/A,#N/A,TRUE,"토적및재료집계";#N/A,#N/A,TRUE,"토적및재료집계";#N/A,#N/A,TRUE,"단위량"}</definedName>
    <definedName name="수지미장" hidden="1">{#N/A,#N/A,TRUE,"토적및재료집계";#N/A,#N/A,TRUE,"토적및재료집계";#N/A,#N/A,TRUE,"단위량"}</definedName>
    <definedName name="수출3" hidden="1">{#N/A,#N/A,FALSE,"DAOCM 2차 검토"}</definedName>
    <definedName name="승" hidden="1">{#N/A,#N/A,FALSE,"지침";#N/A,#N/A,FALSE,"환경분석";#N/A,#N/A,FALSE,"Sheet16"}</definedName>
    <definedName name="승삼" hidden="1">{#N/A,#N/A,FALSE,"현장 NCR 분석";#N/A,#N/A,FALSE,"현장품질감사";#N/A,#N/A,FALSE,"현장품질감사"}</definedName>
    <definedName name="승용교" hidden="1">{#N/A,#N/A,FALSE,"2~8번"}</definedName>
    <definedName name="시재" hidden="1">{#N/A,#N/A,FALSE,"3가";#N/A,#N/A,FALSE,"3나";#N/A,#N/A,FALSE,"3다"}</definedName>
    <definedName name="시행" hidden="1">{#N/A,#N/A,FALSE,"이태원철근"}</definedName>
    <definedName name="신림" hidden="1">{#N/A,#N/A,FALSE,"운반시간"}</definedName>
    <definedName name="신설리스트" hidden="1">{#N/A,#N/A,FALSE,"3가";#N/A,#N/A,FALSE,"3나";#N/A,#N/A,FALSE,"3다"}</definedName>
    <definedName name="신설변경" hidden="1">{#N/A,#N/A,FALSE,"3가";#N/A,#N/A,FALSE,"3나";#N/A,#N/A,FALSE,"3다"}</definedName>
    <definedName name="신설추가" hidden="1">{#N/A,#N/A,FALSE,"3가";#N/A,#N/A,FALSE,"3나";#N/A,#N/A,FALSE,"3다"}</definedName>
    <definedName name="신설통계" hidden="1">{#N/A,#N/A,FALSE,"3가";#N/A,#N/A,FALSE,"3나";#N/A,#N/A,FALSE,"3다"}</definedName>
    <definedName name="신설통계양식" hidden="1">{#N/A,#N/A,FALSE,"3가";#N/A,#N/A,FALSE,"3나";#N/A,#N/A,FALSE,"3다"}</definedName>
    <definedName name="신설통계양식_강원" hidden="1">{#N/A,#N/A,FALSE,"3가";#N/A,#N/A,FALSE,"3나";#N/A,#N/A,FALSE,"3다"}</definedName>
    <definedName name="신세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신세계IC사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실적자료" hidden="1">{#N/A,#N/A,FALSE,"지침";#N/A,#N/A,FALSE,"환경분석";#N/A,#N/A,FALSE,"Sheet16"}</definedName>
    <definedName name="실적자료1" hidden="1">{#N/A,#N/A,FALSE,"지침";#N/A,#N/A,FALSE,"환경분석";#N/A,#N/A,FALSE,"Sheet16"}</definedName>
    <definedName name="실행"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실행2" hidden="1">#REF!</definedName>
    <definedName name="ㅇ" hidden="1">'[30]갑지(추정)'!#REF!</definedName>
    <definedName name="ㅇㄴㄹ" hidden="1">{#N/A,#N/A,TRUE,"인수_증설"}</definedName>
    <definedName name="ㅇㄴㄹㄴㄹ" hidden="1">{#N/A,#N/A,FALSE,"3가";#N/A,#N/A,FALSE,"3나";#N/A,#N/A,FALSE,"3다"}</definedName>
    <definedName name="ㅇㄴㅁ" hidden="1">[31]실행철강하도!$A$1:$A$4</definedName>
    <definedName name="ㅇㄴㅁㅇㄹㄴㅁ" hidden="1">#REF!</definedName>
    <definedName name="ㅇㄴㅇ" hidden="1">{"'자리배치도'!$AG$1:$CI$28"}</definedName>
    <definedName name="ㅇ나닐ㄷ" hidden="1">{#N/A,#N/A,FALSE,"ALM-ASISC"}</definedName>
    <definedName name="ㅇㄹ" hidden="1">#REF!</definedName>
    <definedName name="ㅇㄹㄴㅇㄹㄴㅇㄹ" hidden="1">{#N/A,#N/A,FALSE,"3가";#N/A,#N/A,FALSE,"3나";#N/A,#N/A,FALSE,"3다"}</definedName>
    <definedName name="ㅇㄹㄷㅈ" hidden="1">{#N/A,#N/A,FALSE,"3가";#N/A,#N/A,FALSE,"3나";#N/A,#N/A,FALSE,"3다"}</definedName>
    <definedName name="ㅇㄹㄹ" hidden="1">'[32]N賃率-職'!$I$5:$I$30</definedName>
    <definedName name="ㅇㄹㅀ" hidden="1">#REF!</definedName>
    <definedName name="ㅇㄹㅇ" hidden="1">{#N/A,#N/A,FALSE,"3가";#N/A,#N/A,FALSE,"3나";#N/A,#N/A,FALSE,"3다"}</definedName>
    <definedName name="ㅇㄹㅇㄴ" hidden="1">{#N/A,#N/A,FALSE,"3가";#N/A,#N/A,FALSE,"3나";#N/A,#N/A,FALSE,"3다"}</definedName>
    <definedName name="ㅇㄹㅇㄹ" hidden="1">#REF!</definedName>
    <definedName name="ㅇㄹㅈㄷ" hidden="1">{#N/A,#N/A,FALSE,"ALM-ASISC"}</definedName>
    <definedName name="ㅇㅀㅇㅁㄹ" hidden="1">{#N/A,#N/A,FALSE,"3가";#N/A,#N/A,FALSE,"3나";#N/A,#N/A,FALSE,"3다"}</definedName>
    <definedName name="ㅇㅁ" hidden="1">{"'용역비'!$A$4:$C$8"}</definedName>
    <definedName name="ㅇㅇ" hidden="1">{#N/A,#N/A,FALSE,"3가";#N/A,#N/A,FALSE,"3나";#N/A,#N/A,FALSE,"3다"}</definedName>
    <definedName name="ㅇㅇㄹ" hidden="1">#REF!</definedName>
    <definedName name="ㅇㅇㄹㅈㅈ" hidden="1">{#N/A,#N/A,FALSE,"ALM-ASISC"}</definedName>
    <definedName name="ㅇㅇㅇ" hidden="1">{#N/A,#N/A,FALSE,"단가표지"}</definedName>
    <definedName name="ㅇㅇㅇㅇ" hidden="1">#REF!</definedName>
    <definedName name="ㅇㅇㅇㅇㅇ" hidden="1">{#N/A,#N/A,FALSE,"Sheet1"}</definedName>
    <definedName name="ㅇㅇㅇㅇㅇㅇ" hidden="1">{#N/A,#N/A,FALSE,"운반시간"}</definedName>
    <definedName name="ㅇㅇㅇㅇㅇㅇㅇㅇㅇㅇㅇ" hidden="1">{#N/A,#N/A,FALSE,"단가표지"}</definedName>
    <definedName name="ㅇ아" hidden="1">{#N/A,#N/A,FALSE,"3가";#N/A,#N/A,FALSE,"3나";#N/A,#N/A,FALSE,"3다"}</definedName>
    <definedName name="ㅇ아ㅏㄹ" hidden="1">{#N/A,#N/A,FALSE,"지침";#N/A,#N/A,FALSE,"환경분석";#N/A,#N/A,FALSE,"Sheet16"}</definedName>
    <definedName name="ㅇ이리" hidden="1">{#N/A,#N/A,FALSE,"지침";#N/A,#N/A,FALSE,"환경분석";#N/A,#N/A,FALSE,"Sheet16"}</definedName>
    <definedName name="ㅇㅎㅁㄴ" hidden="1">#REF!</definedName>
    <definedName name="ㅇㅎㅇㅎ" hidden="1">{"'용역비'!$A$4:$C$8"}</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 hidden="1">{"'자리배치도'!$AG$1:$CI$28"}</definedName>
    <definedName name="아구" hidden="1">{#N/A,#N/A,FALSE,"혼합골재"}</definedName>
    <definedName name="아무거나" hidden="1">#REF!</definedName>
    <definedName name="아아아" hidden="1">{"'미착금액'!$A$4:$G$14"}</definedName>
    <definedName name="아아아2" hidden="1">{"'미착금액'!$A$4:$G$14"}</definedName>
    <definedName name="아ㅓㄹ" hidden="1">{#N/A,#N/A,FALSE,"ALM-ASISC"}</definedName>
    <definedName name="아ㅓㄹ지" hidden="1">{#N/A,#N/A,FALSE,"ALM-ASISC"}</definedName>
    <definedName name="아ㅓㅈ" hidden="1">{#N/A,#N/A,FALSE,"ALM-ASISC"}</definedName>
    <definedName name="아ㅓㅗㄹ" hidden="1">{#N/A,#N/A,FALSE,"ALM-ASISC"}</definedName>
    <definedName name="아ㅣㅈ" hidden="1">{#N/A,#N/A,FALSE,"ALM-ASISC"}</definedName>
    <definedName name="아ㅣㅈㅂ" hidden="1">{#N/A,#N/A,FALSE,"ALM-ASISC"}</definedName>
    <definedName name="안녕하세요" hidden="1">{#N/A,#N/A,FALSE,"3가";#N/A,#N/A,FALSE,"3나";#N/A,#N/A,FALSE,"3다"}</definedName>
    <definedName name="안산키즈" hidden="1">{#N/A,#N/A,FALSE,"전력간선"}</definedName>
    <definedName name="안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암" hidden="1">{#N/A,#N/A,TRUE,"토적및재료집계";#N/A,#N/A,TRUE,"토적및재료집계";#N/A,#N/A,TRUE,"단위량"}</definedName>
    <definedName name="앙아앙ㅇ"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야간" hidden="1">{#N/A,#N/A,FALSE,"지침";#N/A,#N/A,FALSE,"환경분석";#N/A,#N/A,FALSE,"Sheet16"}</definedName>
    <definedName name="야호" hidden="1">{#N/A,#N/A,TRUE,"토적및재료집계";#N/A,#N/A,TRUE,"토적및재료집계";#N/A,#N/A,TRUE,"단위량"}</definedName>
    <definedName name="양남" hidden="1">{#N/A,#N/A,FALSE,"3가";#N/A,#N/A,FALSE,"3나";#N/A,#N/A,FALSE,"3다"}</definedName>
    <definedName name="양식" hidden="1">{#N/A,#N/A,FALSE,"전력간선"}</definedName>
    <definedName name="양식290" hidden="1">{#N/A,#N/A,TRUE,"대외공문"}</definedName>
    <definedName name="양식6" hidden="1">255</definedName>
    <definedName name="양호" hidden="1">{#N/A,#N/A,FALSE,"지침";#N/A,#N/A,FALSE,"환경분석";#N/A,#N/A,FALSE,"Sheet16"}</definedName>
    <definedName name="어떤거죠" hidden="1">#REF!</definedName>
    <definedName name="어러리" hidden="1">{#N/A,#N/A,FALSE,"지침";#N/A,#N/A,FALSE,"환경분석";#N/A,#N/A,FALSE,"Sheet16"}</definedName>
    <definedName name="어어" hidden="1">{#N/A,#N/A,FALSE,"이태원철근"}</definedName>
    <definedName name="어ㅓㄹ" hidden="1">{#N/A,#N/A,FALSE,"지침";#N/A,#N/A,FALSE,"환경분석";#N/A,#N/A,FALSE,"Sheet16"}</definedName>
    <definedName name="억이상" hidden="1">{#N/A,#N/A,FALSE,"2~8번"}</definedName>
    <definedName name="언" hidden="1">#REF!</definedName>
    <definedName name="업" hidden="1">{#N/A,#N/A,FALSE,"집계";#N/A,#N/A,FALSE,"표지";#N/A,#N/A,FALSE,"터빈집계";#N/A,#N/A,FALSE,"터빈내역";#N/A,#N/A,FALSE,"주제어집계";#N/A,#N/A,FALSE,"주제어내역";#N/A,#N/A,FALSE,"보일러집계";#N/A,#N/A,FALSE,"보일러내역"}</definedName>
    <definedName name="업체" hidden="1">#REF!</definedName>
    <definedName name="없어" hidden="1">{#N/A,#N/A,FALSE,"3가";#N/A,#N/A,FALSE,"3나";#N/A,#N/A,FALSE,"3다"}</definedName>
    <definedName name="없음" hidden="1">{#N/A,#N/A,TRUE,"대외공문"}</definedName>
    <definedName name="영동총" hidden="1">{#N/A,#N/A,TRUE,"대외공문"}</definedName>
    <definedName name="영업" hidden="1">{#N/A,#N/A,FALSE,"지침";#N/A,#N/A,FALSE,"환경분석";#N/A,#N/A,FALSE,"Sheet16"}</definedName>
    <definedName name="영업담당" hidden="1">{#N/A,#N/A,FALSE,"회선임차현황"}</definedName>
    <definedName name="영업담당지역" hidden="1">{#N/A,#N/A,FALSE,"회선임차현황"}</definedName>
    <definedName name="영업외" hidden="1">[33]추가예산!#REF!</definedName>
    <definedName name="영업외수" hidden="1">[33]추가예산!#REF!</definedName>
    <definedName name="영업이익" hidden="1">{#N/A,#N/A,FALSE,"지침";#N/A,#N/A,FALSE,"환경분석";#N/A,#N/A,FALSE,"Sheet16"}</definedName>
    <definedName name="영업현금" hidden="1">{#N/A,#N/A,FALSE,"지침";#N/A,#N/A,FALSE,"환경분석";#N/A,#N/A,FALSE,"Sheet16"}</definedName>
    <definedName name="영옥" hidden="1">{#N/A,#N/A,FALSE,"3가";#N/A,#N/A,FALSE,"3나";#N/A,#N/A,FALSE,"3다"}</definedName>
    <definedName name="예산내역" hidden="1">{"'용역비'!$A$4:$C$8"}</definedName>
    <definedName name="예상도급내역" hidden="1">{#N/A,#N/A,FALSE,"CCTV"}</definedName>
    <definedName name="오" hidden="1">[14]실행철강하도!$A$1:$A$4</definedName>
    <definedName name="오기" hidden="1">{#N/A,#N/A,FALSE,"3가";#N/A,#N/A,FALSE,"3나";#N/A,#N/A,FALSE,"3다"}</definedName>
    <definedName name="오늘" hidden="1">{#N/A,#N/A,FALSE,"3가";#N/A,#N/A,FALSE,"3나";#N/A,#N/A,FALSE,"3다"}</definedName>
    <definedName name="오리" hidden="1">{#N/A,#N/A,FALSE,"3가";#N/A,#N/A,FALSE,"3나";#N/A,#N/A,FALSE,"3다"}</definedName>
    <definedName name="오수토공" hidden="1">{#N/A,#N/A,FALSE,"기안지";#N/A,#N/A,FALSE,"통신지"}</definedName>
    <definedName name="옥외공사" hidden="1">{#N/A,#N/A,FALSE,"이태원철근"}</definedName>
    <definedName name="옥외대비" hidden="1">{#N/A,#N/A,FALSE,"이태원철근"}</definedName>
    <definedName name="옹" hidden="1">{#N/A,#N/A,FALSE,"골재소요량";#N/A,#N/A,FALSE,"골재소요량"}</definedName>
    <definedName name="옹벽" hidden="1">{#N/A,#N/A,FALSE,"혼합골재"}</definedName>
    <definedName name="옹벽단위" hidden="1">#REF!</definedName>
    <definedName name="옹벽수량산출2.0" hidden="1">#REF!</definedName>
    <definedName name="옹벽수량집계표" hidden="1">{#N/A,#N/A,FALSE,"2~8번"}</definedName>
    <definedName name="옹벽수량집계표총괄" hidden="1">{#N/A,#N/A,FALSE,"혼합골재"}</definedName>
    <definedName name="요약" hidden="1">{#N/A,#N/A,FALSE,"회선임차현황"}</definedName>
    <definedName name="요약요약" hidden="1">{#N/A,#N/A,FALSE,"회선임차현황"}</definedName>
    <definedName name="우리나라" hidden="1">{#N/A,#N/A,FALSE,"Sheet1"}</definedName>
    <definedName name="우일" hidden="1">{#N/A,#N/A,FALSE,"3가";#N/A,#N/A,FALSE,"3나";#N/A,#N/A,FALSE,"3다"}</definedName>
    <definedName name="원가1" hidden="1">{#N/A,#N/A,FALSE,"ALM-ASISC"}</definedName>
    <definedName name="원가계산서1" hidden="1">#REF!</definedName>
    <definedName name="원가보" hidden="1">{#N/A,#N/A,FALSE,"지침";#N/A,#N/A,FALSE,"환경분석";#N/A,#N/A,FALSE,"Sheet16"}</definedName>
    <definedName name="원계획대비" hidden="1">{#N/A,#N/A,FALSE,"지침";#N/A,#N/A,FALSE,"환경분석";#N/A,#N/A,FALSE,"Sheet16"}</definedName>
    <definedName name="원남내역" hidden="1">[34]실행철강하도!$A$1:$A$4</definedName>
    <definedName name="원원가" hidden="1">{"'공사부문'!$A$6:$A$32"}</definedName>
    <definedName name="원인" hidden="1">{#N/A,#N/A,FALSE,"지침";#N/A,#N/A,FALSE,"환경분석";#N/A,#N/A,FALSE,"Sheet16"}</definedName>
    <definedName name="원호" hidden="1">{#N/A,#N/A,TRUE,"토적및재료집계";#N/A,#N/A,TRUE,"토적및재료집계";#N/A,#N/A,TRUE,"단위량"}</definedName>
    <definedName name="월2" hidden="1">{#N/A,#N/A,FALSE,"전력간선"}</definedName>
    <definedName name="월드건설" hidden="1">{#N/A,#N/A,FALSE,"이태원철근"}</definedName>
    <definedName name="월드수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월별투입" hidden="1">{#N/A,#N/A,FALSE,"지침";#N/A,#N/A,FALSE,"환경분석";#N/A,#N/A,FALSE,"Sheet16"}</definedName>
    <definedName name="유니트" hidden="1">{#N/A,#N/A,FALSE,"3가";#N/A,#N/A,FALSE,"3나";#N/A,#N/A,FALSE,"3다"}</definedName>
    <definedName name="유지관리비" hidden="1">#REF!</definedName>
    <definedName name="유혁상" hidden="1">{#N/A,#N/A,FALSE,"DAOCM 2차 검토"}</definedName>
    <definedName name="을" hidden="1">{#N/A,#N/A,FALSE,"도급대비시행율";#N/A,#N/A,FALSE,"결의서";#N/A,#N/A,FALSE,"내역서";#N/A,#N/A,FALSE,"도급예상"}</definedName>
    <definedName name="을지2" hidden="1">#REF!</definedName>
    <definedName name="응용" hidden="1">{"'용역비'!$A$4:$C$8"}</definedName>
    <definedName name="의" hidden="1">{#N/A,#N/A,FALSE,"운반시간"}</definedName>
    <definedName name="이" hidden="1">{#N/A,#N/A,FALSE,"ALM-ASISC"}</definedName>
    <definedName name="이동" hidden="1">{#N/A,#N/A,FALSE,"3가";#N/A,#N/A,FALSE,"3나";#N/A,#N/A,FALSE,"3다"}</definedName>
    <definedName name="이름" hidden="1">#REF!</definedName>
    <definedName name="이름_1" hidden="1">{#N/A,#N/A,FALSE,"DAOCM 2차 검토"}</definedName>
    <definedName name="이릉" hidden="1">#REF!</definedName>
    <definedName name="이릴" hidden="1">{#N/A,#N/A,FALSE,"지침";#N/A,#N/A,FALSE,"환경분석";#N/A,#N/A,FALSE,"Sheet16"}</definedName>
    <definedName name="이믈" hidden="1">{#N/A,#N/A,FALSE,"이태원철근"}</definedName>
    <definedName name="이상준" hidden="1">{#N/A,#N/A,FALSE,"3가";#N/A,#N/A,FALSE,"3나";#N/A,#N/A,FALSE,"3다"}</definedName>
    <definedName name="이설" hidden="1">{#N/A,#N/A,FALSE,"3가";#N/A,#N/A,FALSE,"3나";#N/A,#N/A,FALSE,"3다"}</definedName>
    <definedName name="이슈" hidden="1">{#N/A,#N/A,FALSE,"지침";#N/A,#N/A,FALSE,"환경분석";#N/A,#N/A,FALSE,"Sheet16"}</definedName>
    <definedName name="이양호" hidden="1">{#N/A,#N/A,FALSE,"지침";#N/A,#N/A,FALSE,"환경분석";#N/A,#N/A,FALSE,"Sheet16"}</definedName>
    <definedName name="이일" hidden="1">#REF!</definedName>
    <definedName name="이정" hidden="1">{#N/A,#N/A,FALSE,"2~8번"}</definedName>
    <definedName name="이종훈" hidden="1">[16]전기!$A$4:$A$163</definedName>
    <definedName name="이통" hidden="1">{#N/A,#N/A,FALSE,"DAOCM 2차 검토"}</definedName>
    <definedName name="인" hidden="1">{#N/A,#N/A,FALSE,"골재소요량";#N/A,#N/A,FALSE,"골재소요량"}</definedName>
    <definedName name="인2" hidden="1">{#N/A,#N/A,FALSE,"단가표지"}</definedName>
    <definedName name="인력" hidden="1">{#N/A,#N/A,FALSE,"현장 NCR 분석";#N/A,#N/A,FALSE,"현장품질감사";#N/A,#N/A,FALSE,"현장품질감사"}</definedName>
    <definedName name="인력2" hidden="1">{#N/A,#N/A,FALSE,"이태원철근"}</definedName>
    <definedName name="인원조직" hidden="1">0</definedName>
    <definedName name="인천" hidden="1">{#N/A,#N/A,FALSE,"3가";#N/A,#N/A,FALSE,"3나";#N/A,#N/A,FALSE,"3다"}</definedName>
    <definedName name="인천선" hidden="1">{#N/A,#N/A,FALSE,"3가";#N/A,#N/A,FALSE,"3나";#N/A,#N/A,FALSE,"3다"}</definedName>
    <definedName name="인천선2" hidden="1">{#N/A,#N/A,FALSE,"3가";#N/A,#N/A,FALSE,"3나";#N/A,#N/A,FALSE,"3다"}</definedName>
    <definedName name="일" hidden="1">{#N/A,#N/A,FALSE,"도급대비시행율";#N/A,#N/A,FALSE,"결의서";#N/A,#N/A,FALSE,"내역서";#N/A,#N/A,FALSE,"도급예상"}</definedName>
    <definedName name="일반" hidden="1">{#N/A,#N/A,FALSE,"회선임차현황"}</definedName>
    <definedName name="일산국립"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위대가" hidden="1">#REF!</definedName>
    <definedName name="일일보고." hidden="1">{#N/A,#N/A,FALSE,"3가";#N/A,#N/A,FALSE,"3나";#N/A,#N/A,FALSE,"3다"}</definedName>
    <definedName name="일일보고2" hidden="1">{#N/A,#N/A,FALSE,"3가";#N/A,#N/A,FALSE,"3나";#N/A,#N/A,FALSE,"3다"}</definedName>
    <definedName name="일일작업보고" hidden="1">{#N/A,#N/A,FALSE,"3가";#N/A,#N/A,FALSE,"3나";#N/A,#N/A,FALSE,"3다"}</definedName>
    <definedName name="일집" hidden="1">#REF!</definedName>
    <definedName name="임ㄴ" hidden="1">{"'공사부문'!$A$6:$A$32"}</definedName>
    <definedName name="임직" hidden="1">#REF!</definedName>
    <definedName name="입력현황1" hidden="1">{#N/A,#N/A,FALSE,"DAOCM 2차 검토"}</definedName>
    <definedName name="입찰금액안" hidden="1">[35]집계표!#REF!</definedName>
    <definedName name="잊" hidden="1">{#N/A,#N/A,FALSE,"ALM-ASISC"}</definedName>
    <definedName name="ㅈ" hidden="1">{#N/A,#N/A,FALSE,"ALM-ASISC"}</definedName>
    <definedName name="ㅈ2ㄷㅂㄱ23ㄱ23" hidden="1">{#N/A,#N/A,FALSE,"ALM-ASISC"}</definedName>
    <definedName name="ㅈ56ㅕ" hidden="1">{"'용역비'!$A$4:$C$8"}</definedName>
    <definedName name="ㅈㄷ" hidden="1">#REF!</definedName>
    <definedName name="ㅈㄷㄱ" hidden="1">{#N/A,#N/A,FALSE,"3가";#N/A,#N/A,FALSE,"3나";#N/A,#N/A,FALSE,"3다"}</definedName>
    <definedName name="ㅈㄷㄱㄷㄱㄷ" hidden="1">{"'용역비'!$A$4:$C$8"}</definedName>
    <definedName name="ㅈㄷㄳㄳㄱㄷㅈ" hidden="1">#REF!</definedName>
    <definedName name="ㅈㅁㄷㄱㄷㄴㅁㄱ" hidden="1">{#N/A,#N/A,FALSE,"3가";#N/A,#N/A,FALSE,"3나";#N/A,#N/A,FALSE,"3다"}</definedName>
    <definedName name="ㅈㅂ" hidden="1">#REF!</definedName>
    <definedName name="ㅈㅂㄷㅈㅂㄷ" hidden="1">{#N/A,#N/A,FALSE,"ALM-ASISC"}</definedName>
    <definedName name="ㅈㅂㅂㅂㄷㄷ" hidden="1">#REF!</definedName>
    <definedName name="ㅈㅇ" hidden="1">{"'용역비'!$A$4:$C$8"}</definedName>
    <definedName name="ㅈㅈ" hidden="1">{#N/A,#N/A,FALSE,"표지목차"}</definedName>
    <definedName name="ㅈㅈㄴ" hidden="1">{#N/A,#N/A,FALSE,"3가";#N/A,#N/A,FALSE,"3나";#N/A,#N/A,FALSE,"3다"}</definedName>
    <definedName name="ㅈㅈㅈ" hidden="1">{#N/A,#N/A,FALSE,"3가";#N/A,#N/A,FALSE,"3나";#N/A,#N/A,FALSE,"3다"}</definedName>
    <definedName name="ㅈㅈㅈㅈㅈㅈ" hidden="1">{"'용역비'!$A$4:$C$8"}</definedName>
    <definedName name="ㅈㅈㅈㅈㅈㅈㅈ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자" hidden="1">{"'용역비'!$A$4:$C$8"}</definedName>
    <definedName name="자재1" hidden="1">{#N/A,#N/A,FALSE,"3가";#N/A,#N/A,FALSE,"3나";#N/A,#N/A,FALSE,"3다"}</definedName>
    <definedName name="자재단가비교표">[28]자재단가비교표!$B$2:$M$72</definedName>
    <definedName name="자재비" hidden="1">{"'용역비'!$A$4:$C$8"}</definedName>
    <definedName name="자ㅓㄷ" hidden="1">{#N/A,#N/A,FALSE,"ALM-ASISC"}</definedName>
    <definedName name="작" hidden="1">{#N/A,#N/A,FALSE,"전력간선"}</definedName>
    <definedName name="작업일보" hidden="1">{#N/A,#N/A,FALSE,"3가";#N/A,#N/A,FALSE,"3나";#N/A,#N/A,FALSE,"3다"}</definedName>
    <definedName name="작업일보_씨그널7월31일" hidden="1">{#N/A,#N/A,FALSE,"3가";#N/A,#N/A,FALSE,"3나";#N/A,#N/A,FALSE,"3다"}</definedName>
    <definedName name="작업일보7월31일" hidden="1">{#N/A,#N/A,FALSE,"3가";#N/A,#N/A,FALSE,"3나";#N/A,#N/A,FALSE,"3다"}</definedName>
    <definedName name="작업절차" hidden="1">{#N/A,#N/A,TRUE,"토적및재료집계";#N/A,#N/A,TRUE,"토적및재료집계";#N/A,#N/A,TRUE,"단위량"}</definedName>
    <definedName name="장비내역" hidden="1">#REF!</definedName>
    <definedName name="장비철거계획서" hidden="1">{#N/A,#N/A,FALSE,"3가";#N/A,#N/A,FALSE,"3나";#N/A,#N/A,FALSE,"3다"}</definedName>
    <definedName name="장집" hidden="1">{"'용역비'!$A$4:$C$8"}</definedName>
    <definedName name="재료집계표" hidden="1">#REF!</definedName>
    <definedName name="재재재" hidden="1">{"'미착금액'!$A$4:$G$14"}</definedName>
    <definedName name="저나" hidden="1">{#N/A,#N/A,TRUE,"대외공문"}</definedName>
    <definedName name="적용" hidden="1">#REF!</definedName>
    <definedName name="전" hidden="1">{#N/A,#N/A,TRUE,"대외공문"}</definedName>
    <definedName name="전강" hidden="1">{#N/A,#N/A,FALSE,"이태원철근"}</definedName>
    <definedName name="전기">[10]전기및접지!$A:$V</definedName>
    <definedName name="전기T">'[10]9.전기'!$A:$N</definedName>
    <definedName name="전기내역" hidden="1">{#N/A,#N/A,FALSE,"CCTV"}</definedName>
    <definedName name="전기접지">[10]전기!$B$8:$U$16</definedName>
    <definedName name="전송영업1" hidden="1">{#N/A,#N/A,FALSE,"DAOCM 2차 검토"}</definedName>
    <definedName name="전송영업2" hidden="1">{#N/A,#N/A,FALSE,"DAOCM 2차 검토"}</definedName>
    <definedName name="전압강하계산" hidden="1">{#N/A,#N/A,TRUE,"대외공문"}</definedName>
    <definedName name="전열" hidden="1">{#N/A,#N/A,FALSE,"CCTV"}</definedName>
    <definedName name="전자CF" hidden="1">{#N/A,#N/A,FALSE,"지침";#N/A,#N/A,FALSE,"환경분석";#N/A,#N/A,FALSE,"Sheet16"}</definedName>
    <definedName name="절" hidden="1">#REF!</definedName>
    <definedName name="정" hidden="1">{#N/A,#N/A,FALSE,"ALM-ASISC"}</definedName>
    <definedName name="정류기랙증설" hidden="1">{#N/A,#N/A,FALSE,"3가";#N/A,#N/A,FALSE,"3나";#N/A,#N/A,FALSE,"3다"}</definedName>
    <definedName name="정리" hidden="1">{#N/A,#N/A,FALSE,"3가";#N/A,#N/A,FALSE,"3나";#N/A,#N/A,FALSE,"3다"}</definedName>
    <definedName name="정말" hidden="1">{#N/A,#N/A,FALSE,"전력간선"}</definedName>
    <definedName name="정신병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정웅하" hidden="1">{"'광피스표'!$A$3:$N$54"}</definedName>
    <definedName name="정주" hidden="1">{#N/A,#N/A,FALSE,"DAOCM 2차 검토"}</definedName>
    <definedName name="제수추가" hidden="1">{"'용역비'!$A$4:$C$8"}</definedName>
    <definedName name="제조">[10]CCTV_제조구매!$A:$S</definedName>
    <definedName name="제조구매수량">[10]제조!$B$9:$S$15</definedName>
    <definedName name="제조총괄">'[10]5.1제조(CCTV)'!$B:$J</definedName>
    <definedName name="제주추가종합수정안" hidden="1">{#N/A,#N/A,FALSE,"3가";#N/A,#N/A,FALSE,"3나";#N/A,#N/A,FALSE,"3다"}</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별유형" hidden="1">#REF!</definedName>
    <definedName name="조사가" hidden="1">[36]입찰안!#REF!</definedName>
    <definedName name="조서" hidden="1">#REF!</definedName>
    <definedName name="조정2" hidden="1">{#N/A,#N/A,FALSE,"DAOCM 2차 검토"}</definedName>
    <definedName name="조조직도" hidden="1">{#N/A,#N/A,FALSE,"지침";#N/A,#N/A,FALSE,"환경분석";#N/A,#N/A,FALSE,"Sheet16"}</definedName>
    <definedName name="조직도1" hidden="1">#REF!</definedName>
    <definedName name="조직인원" hidden="1">0</definedName>
    <definedName name="종" hidden="1">{#N/A,#N/A,FALSE,"회선임차현황"}</definedName>
    <definedName name="종." hidden="1">{#N/A,#N/A,FALSE,"회선임차현황"}</definedName>
    <definedName name="종간" hidden="1">{#N/A,#N/A,FALSE,"3가";#N/A,#N/A,FALSE,"3나";#N/A,#N/A,FALSE,"3다"}</definedName>
    <definedName name="종배수관1" hidden="1">#REF!</definedName>
    <definedName name="종배수관2" hidden="1">#REF!</definedName>
    <definedName name="종설" hidden="1">{#N/A,#N/A,FALSE,"3가";#N/A,#N/A,FALSE,"3나";#N/A,#N/A,FALSE,"3다"}</definedName>
    <definedName name="종합" hidden="1">{#N/A,#N/A,FALSE,"지침";#N/A,#N/A,FALSE,"환경분석";#N/A,#N/A,FALSE,"Sheet16"}</definedName>
    <definedName name="종합.투자우선순위" hidden="1">{#N/A,#N/A,FALSE,"회선임차현황"}</definedName>
    <definedName name="종합_투자우선순위" hidden="1">{#N/A,#N/A,FALSE,"회선임차현황"}</definedName>
    <definedName name="주" hidden="1">{#N/A,#N/A,FALSE,"지침";#N/A,#N/A,FALSE,"환경분석";#N/A,#N/A,FALSE,"Sheet16"}</definedName>
    <definedName name="증감내역" hidden="1">#REF!</definedName>
    <definedName name="증설" hidden="1">{#N/A,#N/A,FALSE,"3가";#N/A,#N/A,FALSE,"3나";#N/A,#N/A,FALSE,"3다"}</definedName>
    <definedName name="지더" hidden="1">{#N/A,#N/A,FALSE,"ALM-ASISC"}</definedName>
    <definedName name="지두" hidden="1">{#N/A,#N/A,FALSE,"ALM-ASISC"}</definedName>
    <definedName name="지디에스" hidden="1">#REF!</definedName>
    <definedName name="지역본부" hidden="1">{#N/A,#N/A,FALSE,"DAOCM 2차 검토"}</definedName>
    <definedName name="지지지" hidden="1">{"'미착금액'!$A$4:$G$14"}</definedName>
    <definedName name="지하철이설" hidden="1">{#N/A,#N/A,FALSE,"3가";#N/A,#N/A,FALSE,"3나";#N/A,#N/A,FALSE,"3다"}</definedName>
    <definedName name="직매54P" hidden="1">{#N/A,#N/A,TRUE,"토적및재료집계";#N/A,#N/A,TRUE,"토적및재료집계";#N/A,#N/A,TRUE,"단위량"}</definedName>
    <definedName name="직재_2" hidden="1">{"'용역비'!$A$4:$C$8"}</definedName>
    <definedName name="직접경비1" hidden="1">{"'용역비'!$A$4:$C$8"}</definedName>
    <definedName name="진" hidden="1">{#N/A,#N/A,FALSE,"3가";#N/A,#N/A,FALSE,"3나";#N/A,#N/A,FALSE,"3다"}</definedName>
    <definedName name="진영" hidden="1">{#N/A,#N/A,FALSE,"전력간선"}</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집수정" hidden="1">#REF!</definedName>
    <definedName name="집수정토공" hidden="1">#REF!</definedName>
    <definedName name="ㅊ" hidden="1">{#N/A,#N/A,FALSE,"전력간선"}</definedName>
    <definedName name="ㅊㅌ픂ㅊㅌ" hidden="1">#REF!</definedName>
    <definedName name="차" hidden="1">{"'자리배치도'!$AG$1:$CI$28"}</definedName>
    <definedName name="참조" hidden="1">{#N/A,#N/A,TRUE,"토적및재료집계";#N/A,#N/A,TRUE,"토적및재료집계";#N/A,#N/A,TRUE,"단위량"}</definedName>
    <definedName name="채데" hidden="1">{#N/A,#N/A,FALSE,"지침";#N/A,#N/A,FALSE,"환경분석";#N/A,#N/A,FALSE,"Sheet16"}</definedName>
    <definedName name="채ㅐ" hidden="1">{#N/A,#N/A,FALSE,"지침";#N/A,#N/A,FALSE,"환경분석";#N/A,#N/A,FALSE,"Sheet16"}</definedName>
    <definedName name="처리" hidden="1">{#N/A,#N/A,FALSE,"지침";#N/A,#N/A,FALSE,"환경분석";#N/A,#N/A,FALSE,"Sheet16"}</definedName>
    <definedName name="천사" hidden="1">{"'용역비'!$A$4:$C$8"}</definedName>
    <definedName name="철골협의" hidden="1">{#N/A,#N/A,FALSE,"현장 NCR 분석";#N/A,#N/A,FALSE,"현장품질감사";#N/A,#N/A,FALSE,"현장품질감사"}</definedName>
    <definedName name="철근공사예산안" hidden="1">{#N/A,#N/A,TRUE,"토적및재료집계";#N/A,#N/A,TRUE,"토적및재료집계";#N/A,#N/A,TRUE,"단위량"}</definedName>
    <definedName name="철근자료" hidden="1">#REF!</definedName>
    <definedName name="철콘" hidden="1">{#N/A,#N/A,FALSE,"단가표지"}</definedName>
    <definedName name="철탑" hidden="1">#REF!</definedName>
    <definedName name="철탑일위" hidden="1">#REF!</definedName>
    <definedName name="총갑지" hidden="1">#REF!</definedName>
    <definedName name="총괄" hidden="1">#REF!</definedName>
    <definedName name="총괄11" hidden="1">{#N/A,#N/A,FALSE,"3가";#N/A,#N/A,FALSE,"3나";#N/A,#N/A,FALSE,"3다"}</definedName>
    <definedName name="총괄제출용" hidden="1">{#N/A,#N/A,FALSE,"전력간선"}</definedName>
    <definedName name="총괄표" hidden="1">#REF!</definedName>
    <definedName name="최적화" hidden="1">{#N/A,#N/A,FALSE,"3가";#N/A,#N/A,FALSE,"3나";#N/A,#N/A,FALSE,"3다"}</definedName>
    <definedName name="최종" hidden="1">{#N/A,#N/A,FALSE,"회선임차현황"}</definedName>
    <definedName name="최종갑지" hidden="1">{#N/A,#N/A,FALSE,"단가표지"}</definedName>
    <definedName name="추공내역서" hidden="1">#REF!</definedName>
    <definedName name="추정2" hidden="1">[37]갑지!#REF!</definedName>
    <definedName name="추정공사22" hidden="1">{#N/A,#N/A,FALSE,"지침";#N/A,#N/A,FALSE,"환경분석";#N/A,#N/A,FALSE,"Sheet16"}</definedName>
    <definedName name="추진현황" hidden="1">{#N/A,#N/A,FALSE,"3가";#N/A,#N/A,FALSE,"3나";#N/A,#N/A,FALSE,"3다"}</definedName>
    <definedName name="출판" hidden="1">{#N/A,#N/A,FALSE,"지침";#N/A,#N/A,FALSE,"환경분석";#N/A,#N/A,FALSE,"Sheet16"}</definedName>
    <definedName name="충주" hidden="1">#REF!</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측정기" hidden="1">{#N/A,#N/A,FALSE,"3가";#N/A,#N/A,FALSE,"3나";#N/A,#N/A,FALSE,"3다"}</definedName>
    <definedName name="ㅋ" hidden="1">{#N/A,#N/A,FALSE,"ALM-ASISC"}</definedName>
    <definedName name="ㅋㅋㅋ" hidden="1">{"'용역비'!$A$4:$C$8"}</definedName>
    <definedName name="ㅋㅋㅋㅋㅋ" hidden="1">{#N/A,#N/A,FALSE,"전력간선"}</definedName>
    <definedName name="ㅋㅌ" hidden="1">{"'용역비'!$A$4:$C$8"}</definedName>
    <definedName name="카" hidden="1">{"'자리배치도'!$AG$1:$CI$28"}</definedName>
    <definedName name="카메라" hidden="1">{#N/A,#N/A,FALSE,"지침";#N/A,#N/A,FALSE,"환경분석";#N/A,#N/A,FALSE,"Sheet16"}</definedName>
    <definedName name="카메라11" hidden="1">{#N/A,#N/A,FALSE,"지침";#N/A,#N/A,FALSE,"환경분석";#N/A,#N/A,FALSE,"Sheet16"}</definedName>
    <definedName name="카메라1212" hidden="1">{#N/A,#N/A,FALSE,"지침";#N/A,#N/A,FALSE,"환경분석";#N/A,#N/A,FALSE,"Sheet16"}</definedName>
    <definedName name="카카" hidden="1">{#N/A,#N/A,FALSE,"전력간선"}</definedName>
    <definedName name="카카1" hidden="1">{#N/A,#N/A,FALSE,"전력간선"}</definedName>
    <definedName name="캐쉬" hidden="1">{#N/A,#N/A,FALSE,"지침";#N/A,#N/A,FALSE,"환경분석";#N/A,#N/A,FALSE,"Sheet16"}</definedName>
    <definedName name="케이블간지" hidden="1">{#N/A,#N/A,TRUE,"토적및재료집계";#N/A,#N/A,TRUE,"토적및재료집계";#N/A,#N/A,TRUE,"단위량"}</definedName>
    <definedName name="코리안" hidden="1">{#N/A,#N/A,FALSE,"이태원철근"}</definedName>
    <definedName name="코아망" hidden="1">{#N/A,#N/A,FALSE,"3가";#N/A,#N/A,FALSE,"3나";#N/A,#N/A,FALSE,"3다"}</definedName>
    <definedName name="콘크리트" hidden="1">{#N/A,#N/A,TRUE,"토적및재료집계";#N/A,#N/A,TRUE,"토적및재료집계";#N/A,#N/A,TRUE,"단위량"}</definedName>
    <definedName name="콘크리트2" hidden="1">#REF!</definedName>
    <definedName name="쿨" hidden="1">{#N/A,#N/A,FALSE,"지침";#N/A,#N/A,FALSE,"환경분석";#N/A,#N/A,FALSE,"Sheet16"}</definedName>
    <definedName name="퀘ㄹ" hidden="1">{#N/A,#N/A,FALSE,"지침";#N/A,#N/A,FALSE,"환경분석";#N/A,#N/A,FALSE,"Sheet16"}</definedName>
    <definedName name="퀼" hidden="1">{#N/A,#N/A,FALSE,"지침";#N/A,#N/A,FALSE,"환경분석";#N/A,#N/A,FALSE,"Sheet16"}</definedName>
    <definedName name="ㅌ" hidden="1">{#N/A,#N/A,FALSE,"ALM-ASISC"}</definedName>
    <definedName name="ㅌㅌㅌ" hidden="1">#REF!</definedName>
    <definedName name="ㅌㅍㅊㅇㅌㅎ" hidden="1">{#N/A,#N/A,FALSE,"도급대비시행율";#N/A,#N/A,FALSE,"결의서";#N/A,#N/A,FALSE,"내역서";#N/A,#N/A,FALSE,"도급예상"}</definedName>
    <definedName name="타" hidden="1">{"'자리배치도'!$AG$1:$CI$28"}</definedName>
    <definedName name="타사공사비1" hidden="1">#REF!</definedName>
    <definedName name="타일2" hidden="1">{#N/A,#N/A,FALSE,"이태원철근"}</definedName>
    <definedName name="터널구간" hidden="1">{#N/A,#N/A,FALSE,"단가표지"}</definedName>
    <definedName name="테스크" hidden="1">{#N/A,#N/A,FALSE,"단가표지"}</definedName>
    <definedName name="토" hidden="1">#REF!</definedName>
    <definedName name="토목">[10]구조물!$A:$AG</definedName>
    <definedName name="토목공사" hidden="1">{#N/A,#N/A,FALSE,"이태원철근"}</definedName>
    <definedName name="토목공사강릉" hidden="1">#REF!</definedName>
    <definedName name="토목설계" hidden="1">{#N/A,#N/A,FALSE,"골재소요량";#N/A,#N/A,FALSE,"골재소요량"}</definedName>
    <definedName name="토목실견적" hidden="1">{#N/A,#N/A,FALSE,"이태원철근"}</definedName>
    <definedName name="토적계산" hidden="1">'[38]배수통관(좌)'!#REF!</definedName>
    <definedName name="토적표" hidden="1">#REF!</definedName>
    <definedName name="토적표01" hidden="1">#REF!</definedName>
    <definedName name="퇴" hidden="1">{#N/A,#N/A,FALSE,"지침";#N/A,#N/A,FALSE,"환경분석";#N/A,#N/A,FALSE,"Sheet16"}</definedName>
    <definedName name="특기시방" hidden="1">#REF!</definedName>
    <definedName name="특별시방서1" hidden="1">{#N/A,#N/A,FALSE,"ALM-ASISC"}</definedName>
    <definedName name="ㅍ큪ㅊㅋ" hidden="1">#REF!</definedName>
    <definedName name="ㅍㅍ" hidden="1">{#N/A,#N/A,TRUE,"토적및재료집계";#N/A,#N/A,TRUE,"토적및재료집계";#N/A,#N/A,TRUE,"단위량"}</definedName>
    <definedName name="파" hidden="1">{#N/A,#N/A,FALSE,"ALM-ASISC"}</definedName>
    <definedName name="파일" hidden="1">#REF!</definedName>
    <definedName name="팔" hidden="1">#REF!</definedName>
    <definedName name="포기3" hidden="1">{#N/A,#N/A,FALSE,"표지목차"}</definedName>
    <definedName name="포장2월ocf" hidden="1">{#N/A,#N/A,FALSE,"지침";#N/A,#N/A,FALSE,"환경분석";#N/A,#N/A,FALSE,"Sheet16"}</definedName>
    <definedName name="포장ocf" hidden="1">{#N/A,#N/A,FALSE,"지침";#N/A,#N/A,FALSE,"환경분석";#N/A,#N/A,FALSE,"Sheet16"}</definedName>
    <definedName name="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표지" hidden="1">{#N/A,#N/A,FALSE,"DAOCM 2차 검토"}</definedName>
    <definedName name="표지2" hidden="1">#REF!</definedName>
    <definedName name="풍납동" hidden="1">#REF!</definedName>
    <definedName name="풍납동아파트" hidden="1">#REF!</definedName>
    <definedName name="피로티" hidden="1">{#N/A,#N/A,FALSE,"이태원철근"}</definedName>
    <definedName name="피로티1" hidden="1">{#N/A,#N/A,FALSE,"이태원철근"}</definedName>
    <definedName name="피브이씨" hidden="1">{#N/A,#N/A,FALSE,"전력간선"}</definedName>
    <definedName name="ㅎ" hidden="1">{#N/A,#N/A,FALSE,"3가";#N/A,#N/A,FALSE,"3나";#N/A,#N/A,FALSE,"3다"}</definedName>
    <definedName name="ㅎㄴ" hidden="1">'[39]N賃率-職'!$I$5:$I$30</definedName>
    <definedName name="ㅎㄹ" hidden="1">#REF!</definedName>
    <definedName name="ㅎㅀ" hidden="1">{#N/A,#N/A,FALSE,"3가";#N/A,#N/A,FALSE,"3나";#N/A,#N/A,FALSE,"3다"}</definedName>
    <definedName name="ㅎㅀㅀㅀㅀㄹ" hidden="1">{#N/A,#N/A,FALSE,"CCTV"}</definedName>
    <definedName name="ㅎㅇ" hidden="1">{"'용역비'!$A$4:$C$8"}</definedName>
    <definedName name="ㅎㅇㄴㅁㅎ" hidden="1">#REF!</definedName>
    <definedName name="ㅎㅇㄶㄷㄱ" hidden="1">#REF!</definedName>
    <definedName name="ㅎ오" hidden="1">{"'용역비'!$A$4:$C$8"}</definedName>
    <definedName name="ㅎㅎㅎ" hidden="1">{#N/A,#N/A,TRUE,"토적및재료집계";#N/A,#N/A,TRUE,"토적및재료집계";#N/A,#N/A,TRUE,"단위량"}</definedName>
    <definedName name="ㅎㅎㅎㅎㅎ"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하" hidden="1">{"'자리배치도'!$AG$1:$CI$28"}</definedName>
    <definedName name="하늘" hidden="1">{#N/A,#N/A,FALSE,"이태원철근"}</definedName>
    <definedName name="하도4" hidden="1">255</definedName>
    <definedName name="하도6" hidden="1">255</definedName>
    <definedName name="하도급8" hidden="1">255</definedName>
    <definedName name="하도급비교" hidden="1">{#N/A,#N/A,FALSE,"전력간선"}</definedName>
    <definedName name="하도대상" hidden="1">{#N/A,#N/A,FALSE,"골재소요량";#N/A,#N/A,FALSE,"골재소요량"}</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부수량">#REF!</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하" hidden="1">{#N/A,#N/A,FALSE,"지침";#N/A,#N/A,FALSE,"환경분석";#N/A,#N/A,FALSE,"Sheet16"}</definedName>
    <definedName name="하호" hidden="1">{#N/A,#N/A,FALSE,"지침";#N/A,#N/A,FALSE,"환경분석";#N/A,#N/A,FALSE,"Sheet16"}</definedName>
    <definedName name="한" hidden="1">{#N/A,#N/A,FALSE,"3가";#N/A,#N/A,FALSE,"3나";#N/A,#N/A,FALSE,"3다"}</definedName>
    <definedName name="한동" hidden="1">{#N/A,#N/A,FALSE,"단가표지"}</definedName>
    <definedName name="한아름" hidden="1">{#N/A,#N/A,FALSE,"Sheet1"}</definedName>
    <definedName name="합지공문" hidden="1">{#N/A,#N/A,TRUE,"토적및재료집계";#N/A,#N/A,TRUE,"토적및재료집계";#N/A,#N/A,TRUE,"단위량"}</definedName>
    <definedName name="현대" hidden="1">{#N/A,#N/A,FALSE,"손익표지";#N/A,#N/A,FALSE,"손익계산";#N/A,#N/A,FALSE,"일반관리비";#N/A,#N/A,FALSE,"영업외수익";#N/A,#N/A,FALSE,"영업외비용";#N/A,#N/A,FALSE,"매출액";#N/A,#N/A,FALSE,"요약손익";#N/A,#N/A,FALSE,"요약대차";#N/A,#N/A,FALSE,"매출채권현황";#N/A,#N/A,FALSE,"매출채권명세"}</definedName>
    <definedName name="현리간" hidden="1">{"'광피스표'!$A$3:$N$54"}</definedName>
    <definedName name="현장" hidden="1">#REF!</definedName>
    <definedName name="현재" hidden="1">{#N/A,#N/A,FALSE,"현장 NCR 분석";#N/A,#N/A,FALSE,"현장품질감사";#N/A,#N/A,FALSE,"현장품질감사"}</definedName>
    <definedName name="현재기업" hidden="1">{#N/A,#N/A,FALSE,"현장 NCR 분석";#N/A,#N/A,FALSE,"현장품질감사";#N/A,#N/A,FALSE,"현장품질감사"}</definedName>
    <definedName name="현조" hidden="1">#REF!</definedName>
    <definedName name="협조전" hidden="1">#REF!</definedName>
    <definedName name="형틀목공사예산안" hidden="1">{#N/A,#N/A,TRUE,"토적및재료집계";#N/A,#N/A,TRUE,"토적및재료집계";#N/A,#N/A,TRUE,"단위량"}</definedName>
    <definedName name="형틍" hidden="1">{#N/A,#N/A,TRUE,"토적및재료집계";#N/A,#N/A,TRUE,"토적및재료집계";#N/A,#N/A,TRUE,"단위량"}</definedName>
    <definedName name="호선" hidden="1">{"'자리배치도'!$AG$1:$CI$28"}</definedName>
    <definedName name="호하" hidden="1">{#N/A,#N/A,FALSE,"지침";#N/A,#N/A,FALSE,"환경분석";#N/A,#N/A,FALSE,"Sheet16"}</definedName>
    <definedName name="호호호호호호호호호" hidden="1">{#N/A,#N/A,FALSE,"이태원철근"}</definedName>
    <definedName name="호ㅓ" hidden="1">{"'용역비'!$A$4:$C$8"}</definedName>
    <definedName name="호ㅓㅕㅏ6ㅅ서ㅛㅓ" hidden="1">[40]입찰안!#REF!</definedName>
    <definedName name="홀" hidden="1">{#N/A,#N/A,FALSE,"지침";#N/A,#N/A,FALSE,"환경분석";#N/A,#N/A,FALSE,"Sheet16"}</definedName>
    <definedName name="홍ㄹㄴㄷㄱ" hidden="1">#REF!</definedName>
    <definedName name="홍ㅇ호" hidden="1">{"'용역비'!$A$4:$C$8"}</definedName>
    <definedName name="홎ㅅㄱ도" hidden="1">{#N/A,#N/A,FALSE,"ALM-ASISC"}</definedName>
    <definedName name="환경분석청주" hidden="1">{#N/A,#N/A,FALSE,"지침";#N/A,#N/A,FALSE,"환경분석";#N/A,#N/A,FALSE,"Sheet16"}</definedName>
    <definedName name="환경소주2" hidden="1">{#N/A,#N/A,FALSE,"지침";#N/A,#N/A,FALSE,"환경분석";#N/A,#N/A,FALSE,"Sheet16"}</definedName>
    <definedName name="활용" hidden="1">{#N/A,#N/A,FALSE,"3가";#N/A,#N/A,FALSE,"3나";#N/A,#N/A,FALSE,"3다"}</definedName>
    <definedName name="효리" hidden="1">{#N/A,#N/A,FALSE,"3가";#N/A,#N/A,FALSE,"3나";#N/A,#N/A,FALSE,"3다"}</definedName>
    <definedName name="후후후" hidden="1">{"'미착금액'!$A$4:$G$14"}</definedName>
    <definedName name="후훌" hidden="1">{#N/A,#N/A,FALSE,"지침";#N/A,#N/A,FALSE,"환경분석";#N/A,#N/A,FALSE,"Sheet16"}</definedName>
    <definedName name="훈" hidden="1">255</definedName>
    <definedName name="훼" hidden="1">{#N/A,#N/A,FALSE,"지침";#N/A,#N/A,FALSE,"환경분석";#N/A,#N/A,FALSE,"Sheet16"}</definedName>
    <definedName name="흄관단위수량" hidden="1">#REF!</definedName>
    <definedName name="ㅏ" hidden="1">{#N/A,#N/A,FALSE,"3가";#N/A,#N/A,FALSE,"3나";#N/A,#N/A,FALSE,"3다"}</definedName>
    <definedName name="ㅏ1" hidden="1">#REF!</definedName>
    <definedName name="ㅏㄷ" hidden="1">{#N/A,#N/A,FALSE,"ALM-ASISC"}</definedName>
    <definedName name="ㅏ딪" hidden="1">{#N/A,#N/A,FALSE,"ALM-ASISC"}</definedName>
    <definedName name="ㅏㅇ" hidden="1">{#N/A,#N/A,FALSE,"ALM-ASISC"}</definedName>
    <definedName name="ㅏ잊" hidden="1">{#N/A,#N/A,FALSE,"ALM-ASISC"}</definedName>
    <definedName name="ㅏ짇" hidden="1">{#N/A,#N/A,FALSE,"ALM-ASISC"}</definedName>
    <definedName name="ㅏㅏㅏ" hidden="1">{#N/A,#N/A,TRUE,"토적및재료집계";#N/A,#N/A,TRUE,"토적및재료집계";#N/A,#N/A,TRUE,"단위량"}</definedName>
    <definedName name="ㅏㅑ" hidden="1">{#N/A,#N/A,FALSE,"ALM-ASISC"}</definedName>
    <definedName name="ㅏㅑㅁㄴㅇ랜ㅇㄹ" hidden="1">{#N/A,#N/A,FALSE,"지침";#N/A,#N/A,FALSE,"환경분석";#N/A,#N/A,FALSE,"Sheet16"}</definedName>
    <definedName name="ㅏㅑㅏㅑ" hidden="1">#REF!</definedName>
    <definedName name="ㅏㅓㅏ" hidden="1">{#N/A,#N/A,FALSE,"물가변동 (2)";#N/A,#N/A,FALSE,"공사비";#N/A,#N/A,FALSE,"사급";#N/A,#N/A,FALSE,"도급집계";#N/A,#N/A,FALSE,"재료비";#N/A,#N/A,FALSE,"노무비";#N/A,#N/A,FALSE,"경비"}</definedName>
    <definedName name="ㅏㅣㄴ" hidden="1">{#N/A,#N/A,FALSE,"ALM-ASISC"}</definedName>
    <definedName name="ㅏㅣㄷ" hidden="1">{#N/A,#N/A,FALSE,"ALM-ASISC"}</definedName>
    <definedName name="ㅐ" hidden="1">{#N/A,#N/A,FALSE,"이태원철근"}</definedName>
    <definedName name="ㅐㄴㄴ" hidden="1">{#N/A,#N/A,FALSE,"3가";#N/A,#N/A,FALSE,"3나";#N/A,#N/A,FALSE,"3다"}</definedName>
    <definedName name="ㅐㅐㅐ" hidden="1">{#N/A,#N/A,FALSE,"지침";#N/A,#N/A,FALSE,"환경분석";#N/A,#N/A,FALSE,"Sheet16"}</definedName>
    <definedName name="ㅐㅐㅐㅐㅐㅐ" hidden="1">{#N/A,#N/A,FALSE,"전력간선"}</definedName>
    <definedName name="ㅐㅐㅣ" hidden="1">{#N/A,#N/A,FALSE,"ALM-ASISC"}</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ㅔ" hidden="1">#REF!</definedName>
    <definedName name="ㅐㅛ" hidden="1">{#N/A,#N/A,FALSE,"ALM-ASISC"}</definedName>
    <definedName name="ㅐㅣㅐ" hidden="1">{#N/A,#N/A,FALSE,"ALM-ASISC"}</definedName>
    <definedName name="ㅑㅐ" hidden="1">{#N/A,#N/A,FALSE,"ALM-ASISC"}</definedName>
    <definedName name="ㅑㅑ" hidden="1">{"'용역비'!$A$4:$C$8"}</definedName>
    <definedName name="ㅑㅑㅑㅑㅑ" hidden="1">{"'용역비'!$A$4:$C$8"}</definedName>
    <definedName name="ㅑㅑㅑㅑㅑㅑ" hidden="1">{"'용역비'!$A$4:$C$8"}</definedName>
    <definedName name="ㅑㅕㅑ" hidden="1">{#N/A,#N/A,FALSE,"전력간선"}</definedName>
    <definedName name="ㅑㅕㅕ" hidden="1">{"'용역비'!$A$4:$C$8"}</definedName>
    <definedName name="ㅓ" hidden="1">{#N/A,#N/A,FALSE,"3가";#N/A,#N/A,FALSE,"3나";#N/A,#N/A,FALSE,"3다"}</definedName>
    <definedName name="ㅓㄴㄱ" hidden="1">[31]실행철강하도!$A$1:$A$4</definedName>
    <definedName name="ㅓ아ㅣㄷ" hidden="1">{#N/A,#N/A,FALSE,"ALM-ASISC"}</definedName>
    <definedName name="ㅓ어어어어" hidden="1">{#N/A,#N/A,FALSE,"이태원철근"}</definedName>
    <definedName name="ㅓㅓ" hidden="1">{#N/A,#N/A,FALSE,"전력간선"}</definedName>
    <definedName name="ㅓㅓㅓ" hidden="1">{#N/A,#N/A,FALSE,"전력간선"}</definedName>
    <definedName name="ㅔ" hidden="1">{#N/A,#N/A,FALSE,"이태원철근"}</definedName>
    <definedName name="ㅔㅐ" hidden="1">#REF!</definedName>
    <definedName name="ㅔㅔ" hidden="1">[41]집계표!#REF!</definedName>
    <definedName name="ㅔㅔㅔㅔ" hidden="1">#REF!</definedName>
    <definedName name="ㅔㅔㅔㅔㅔ" hidden="1">#REF!</definedName>
    <definedName name="ㅔㅣ" hidden="1">{"'용역비'!$A$4:$C$8"}</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해" hidden="1">{#N/A,#N/A,FALSE,"지침";#N/A,#N/A,FALSE,"환경분석";#N/A,#N/A,FALSE,"Sheet16"}</definedName>
    <definedName name="ㅕㅑ" hidden="1">#REF!</definedName>
    <definedName name="ㅕㅑㅐㅔ" hidden="1">#REF!</definedName>
    <definedName name="ㅕㅑㅕㅑ" hidden="1">#REF!</definedName>
    <definedName name="ㅕㅑㅕㅕㅑ" hidden="1">#REF!</definedName>
    <definedName name="ㅕㅕㅕㅕ" hidden="1">{#N/A,#N/A,FALSE,"전력간선"}</definedName>
    <definedName name="ㅕㅛ" hidden="1">{#N/A,#N/A,FALSE,"지침";#N/A,#N/A,FALSE,"환경분석";#N/A,#N/A,FALSE,"Sheet16"}</definedName>
    <definedName name="ㅗ" hidden="1">{#N/A,#N/A,FALSE,"3가";#N/A,#N/A,FALSE,"3나";#N/A,#N/A,FALSE,"3다"}</definedName>
    <definedName name="ㅗ로롤" hidden="1">#REF!</definedName>
    <definedName name="ㅗ호로롤" hidden="1">#REF!</definedName>
    <definedName name="ㅗㅓㅏㅣㅣ" hidden="1">{#N/A,#N/A,FALSE,"3가";#N/A,#N/A,FALSE,"3나";#N/A,#N/A,FALSE,"3다"}</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ㅛㅗㅗ" hidden="1">{#N/A,#N/A,TRUE,"토적및재료집계";#N/A,#N/A,TRUE,"토적및재료집계";#N/A,#N/A,TRUE,"단위량"}</definedName>
    <definedName name="ㅛ" hidden="1">{"'용역비'!$A$4:$C$8"}</definedName>
    <definedName name="ㅛ숏" hidden="1">{#N/A,#N/A,FALSE,"운반시간"}</definedName>
    <definedName name="ㅛㅕㅑ" hidden="1">'[32]N賃率-職'!$I$5:$I$30</definedName>
    <definedName name="ㅛㅕㅛㅕ" hidden="1">#REF!</definedName>
    <definedName name="ㅛㅛ" hidden="1">{"'용역비'!$A$4:$C$8"}</definedName>
    <definedName name="ㅛㅛㅛ" hidden="1">{"'용역비'!$A$4:$C$8"}</definedName>
    <definedName name="ㅛㅛㅛㅛ" hidden="1">{#N/A,#N/A,FALSE,"3가";#N/A,#N/A,FALSE,"3나";#N/A,#N/A,FALSE,"3다"}</definedName>
    <definedName name="ㅜ" hidden="1">{#N/A,#N/A,FALSE,"ALM-ASISC"}</definedName>
    <definedName name="ㅜ다" hidden="1">{#N/A,#N/A,FALSE,"ALM-ASISC"}</definedName>
    <definedName name="ㅜㅈ다" hidden="1">{#N/A,#N/A,FALSE,"ALM-ASISC"}</definedName>
    <definedName name="ㅜ자ㅣㅂ" hidden="1">{#N/A,#N/A,FALSE,"ALM-ASISC"}</definedName>
    <definedName name="ㅜㅜㅜㅜㅜ" hidden="1">{#N/A,#N/A,FALSE,"Sheet1"}</definedName>
    <definedName name="ㅜㅜㅜㅜㅜㅜㅜㅜㅜㅜㅜㅜㅜㅜㅜㅜㅜㅜㅜㅜㅜㅜㅜㅜㅜㅜㅜㅜㅜㅜㅜㅜㅜㅜㅜㅜㅜㅜㅜㅜㅜㅜ" hidden="1">{#N/A,#N/A,FALSE,"CCTV"}</definedName>
    <definedName name="ㅜㅠㅊ퓨ㅜ" hidden="1">#REF!</definedName>
    <definedName name="ㅠ" hidden="1">{"'공사부문'!$A$6:$A$32"}</definedName>
    <definedName name="ㅠㄱ" hidden="1">{"'용역비'!$A$4:$C$8"}</definedName>
    <definedName name="ㅠㅓㅗ" hidden="1">#REF!</definedName>
    <definedName name="ㅠㅠ" hidden="1">{#N/A,#N/A,TRUE,"인수_증설"}</definedName>
    <definedName name="ㅠㅠㅠ" hidden="1">{#N/A,#N/A,FALSE,"지침";#N/A,#N/A,FALSE,"환경분석";#N/A,#N/A,FALSE,"Sheet16"}</definedName>
    <definedName name="ㅠㅠㅠㅠ" hidden="1">{#N/A,#N/A,FALSE,"전력간선"}</definedName>
    <definedName name="ㅡ" hidden="1">{#N/A,#N/A,FALSE,"ALM-ASISC"}</definedName>
    <definedName name="ㅡㅡㅡ" hidden="1">{#N/A,#N/A,FALSE,"지침";#N/A,#N/A,FALSE,"환경분석";#N/A,#N/A,FALSE,"Sheet16"}</definedName>
    <definedName name="ㅡㅡㅡㅡㅡㅡ" hidden="1">{#N/A,#N/A,FALSE,"전력간선"}</definedName>
    <definedName name="ㅣ" hidden="1">{#N/A,#N/A,FALSE,"3가";#N/A,#N/A,FALSE,"3나";#N/A,#N/A,FALSE,"3다"}</definedName>
    <definedName name="ㅣ닺" hidden="1">{#N/A,#N/A,FALSE,"ALM-ASISC"}</definedName>
    <definedName name="ㅣㅇ" hidden="1">{#N/A,#N/A,FALSE,"ALM-ASISC"}</definedName>
    <definedName name="ㅣㅈ다" hidden="1">{#N/A,#N/A,FALSE,"ALM-ASISC"}</definedName>
    <definedName name="ㅣ잗" hidden="1">{#N/A,#N/A,FALSE,"ALM-ASISC"}</definedName>
    <definedName name="ㅣ젇" hidden="1">{#N/A,#N/A,FALSE,"ALM-ASISC"}</definedName>
    <definedName name="ㅣㅑㅑ" hidden="1">{#N/A,#N/A,FALSE,"단가표지"}</definedName>
    <definedName name="ㅣㅑㅕㅗ" hidden="1">#REF!</definedName>
    <definedName name="ㅣㅣ" hidden="1">{#N/A,#N/A,FALSE,"골재소요량";#N/A,#N/A,FALSE,"골재소요량"}</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0" i="72" l="1"/>
  <c r="G21" i="72"/>
  <c r="G22" i="72"/>
  <c r="G19" i="72"/>
  <c r="G12" i="72"/>
  <c r="G10" i="72"/>
  <c r="G23" i="72" l="1"/>
  <c r="G24" i="72" s="1"/>
  <c r="G25" i="72" s="1"/>
  <c r="G26" i="72" s="1"/>
  <c r="U34" i="51" l="1"/>
  <c r="U33" i="51"/>
  <c r="U32" i="51" l="1"/>
  <c r="U154" i="51" l="1"/>
  <c r="U176" i="51"/>
  <c r="U104" i="51" l="1"/>
  <c r="U105" i="51"/>
  <c r="U106" i="51"/>
  <c r="U12" i="51" l="1"/>
  <c r="U229" i="51"/>
  <c r="U103" i="51" l="1"/>
  <c r="U11" i="51"/>
  <c r="U228" i="51" l="1"/>
  <c r="U227" i="51"/>
  <c r="U14" i="51"/>
  <c r="U15" i="51"/>
  <c r="U16" i="51"/>
  <c r="U17" i="51"/>
  <c r="U18" i="51"/>
  <c r="U19" i="51"/>
  <c r="U20" i="51"/>
  <c r="U21" i="51"/>
  <c r="U22" i="51"/>
  <c r="U24" i="51"/>
  <c r="U25" i="51"/>
  <c r="U26" i="51"/>
  <c r="U27" i="51"/>
  <c r="U28" i="51"/>
  <c r="U29" i="51"/>
  <c r="U30" i="51"/>
  <c r="U10" i="51"/>
  <c r="T114" i="51" l="1"/>
  <c r="U226" i="51" l="1"/>
  <c r="U225" i="51"/>
  <c r="U224" i="51"/>
  <c r="U223" i="51" l="1"/>
  <c r="U222" i="51"/>
  <c r="U175" i="51"/>
  <c r="U221" i="51"/>
  <c r="U220" i="51"/>
  <c r="U219" i="51"/>
  <c r="U218" i="51"/>
  <c r="U217" i="51"/>
  <c r="U216" i="51"/>
  <c r="U215" i="51"/>
  <c r="U214" i="51"/>
  <c r="U213" i="51"/>
  <c r="U212" i="51"/>
  <c r="U211" i="51"/>
  <c r="U210" i="51"/>
  <c r="M209" i="51"/>
  <c r="U209" i="51" s="1"/>
  <c r="U208" i="51"/>
  <c r="U207" i="51"/>
  <c r="U206" i="51"/>
  <c r="U205" i="51"/>
  <c r="U204" i="51"/>
  <c r="U203" i="51"/>
  <c r="U202" i="51"/>
  <c r="U201" i="51"/>
  <c r="U200" i="51"/>
  <c r="U199" i="51"/>
  <c r="U198" i="51"/>
  <c r="U197" i="51"/>
  <c r="U196" i="51"/>
  <c r="U195" i="51"/>
  <c r="U194" i="51"/>
  <c r="U193" i="51"/>
  <c r="U192" i="51"/>
  <c r="U191" i="51"/>
  <c r="U190" i="51"/>
  <c r="U189" i="51"/>
  <c r="U188" i="51"/>
  <c r="U187" i="51"/>
  <c r="U186" i="51"/>
  <c r="U185" i="51"/>
  <c r="U184" i="51"/>
  <c r="U183" i="51"/>
  <c r="U182" i="51"/>
  <c r="U181" i="51"/>
  <c r="U180" i="51"/>
  <c r="U179" i="51"/>
  <c r="U178" i="51"/>
  <c r="U177" i="51"/>
  <c r="U174" i="51"/>
  <c r="U173" i="51"/>
  <c r="U172" i="51"/>
  <c r="U171" i="51"/>
  <c r="U170" i="51"/>
  <c r="I169" i="51"/>
  <c r="U169" i="51" s="1"/>
  <c r="U168" i="51"/>
  <c r="U167" i="51"/>
  <c r="U166" i="51"/>
  <c r="U165" i="51"/>
  <c r="U164" i="51"/>
  <c r="U163" i="51"/>
  <c r="U162" i="51"/>
  <c r="U161" i="51"/>
  <c r="U160" i="51"/>
  <c r="U159" i="51"/>
  <c r="U158" i="51"/>
  <c r="U157" i="51"/>
  <c r="U156" i="51"/>
  <c r="U155" i="51"/>
  <c r="U153" i="51"/>
  <c r="U152" i="51"/>
  <c r="U151" i="51"/>
  <c r="U150" i="51"/>
  <c r="AI149" i="51"/>
  <c r="U149" i="51"/>
  <c r="AI148" i="51"/>
  <c r="U148" i="51"/>
  <c r="U147" i="51"/>
  <c r="U146" i="51"/>
  <c r="U145" i="51"/>
  <c r="U144" i="51"/>
  <c r="U143" i="51"/>
  <c r="U142" i="51"/>
  <c r="U141" i="51"/>
  <c r="U140" i="51"/>
  <c r="U139" i="51"/>
  <c r="U138" i="51"/>
  <c r="U137" i="51"/>
  <c r="U136" i="51"/>
  <c r="U135" i="51"/>
  <c r="U134" i="51"/>
  <c r="U133" i="51"/>
  <c r="U132" i="51"/>
  <c r="U131" i="51"/>
  <c r="U130" i="51"/>
  <c r="U129" i="51"/>
  <c r="U128" i="51"/>
  <c r="K127" i="51"/>
  <c r="U127" i="51" s="1"/>
  <c r="U126" i="51"/>
  <c r="U125" i="51"/>
  <c r="U124" i="51"/>
  <c r="U123" i="51"/>
  <c r="U122" i="51"/>
  <c r="U121" i="51"/>
  <c r="U120" i="51"/>
  <c r="U119" i="51"/>
  <c r="U118" i="51"/>
  <c r="U117" i="51"/>
  <c r="U116" i="51"/>
  <c r="U115" i="51"/>
  <c r="U114" i="51"/>
  <c r="U113" i="51"/>
  <c r="U112" i="51"/>
  <c r="U111" i="51"/>
  <c r="U109" i="51"/>
  <c r="U108" i="51"/>
  <c r="Q107" i="51"/>
  <c r="O107" i="51"/>
  <c r="M107" i="51"/>
  <c r="U102" i="51"/>
  <c r="U101" i="51"/>
  <c r="U100" i="51"/>
  <c r="U99" i="51"/>
  <c r="U98" i="51"/>
  <c r="U97" i="51"/>
  <c r="U95" i="51"/>
  <c r="U94" i="51"/>
  <c r="U93" i="51"/>
  <c r="U92" i="51"/>
  <c r="U91" i="51"/>
  <c r="U90" i="51"/>
  <c r="U89" i="51"/>
  <c r="U88" i="51"/>
  <c r="U87" i="51"/>
  <c r="U86" i="51"/>
  <c r="U85" i="51"/>
  <c r="U84" i="51"/>
  <c r="U83" i="51"/>
  <c r="U82" i="51"/>
  <c r="U81" i="51"/>
  <c r="U80" i="51"/>
  <c r="U79" i="51"/>
  <c r="U78" i="51"/>
  <c r="U77" i="51"/>
  <c r="U76" i="51"/>
  <c r="U75" i="51"/>
  <c r="U74" i="51"/>
  <c r="U73" i="51"/>
  <c r="U72" i="51"/>
  <c r="U71" i="51"/>
  <c r="U70" i="51"/>
  <c r="U69" i="51"/>
  <c r="U68" i="51"/>
  <c r="U67" i="51"/>
  <c r="U66" i="51"/>
  <c r="U65" i="51"/>
  <c r="U64" i="51"/>
  <c r="U63" i="51"/>
  <c r="U62" i="51"/>
  <c r="U61" i="51"/>
  <c r="U60" i="51"/>
  <c r="U59" i="51"/>
  <c r="U58" i="51"/>
  <c r="K57" i="51"/>
  <c r="U57" i="51" s="1"/>
  <c r="U56" i="51"/>
  <c r="U55" i="51"/>
  <c r="U54" i="51"/>
  <c r="U53" i="51"/>
  <c r="U52" i="51"/>
  <c r="U51" i="51"/>
  <c r="U50" i="51"/>
  <c r="U49" i="51"/>
  <c r="U48" i="51"/>
  <c r="U47" i="51"/>
  <c r="U46" i="51"/>
  <c r="U45" i="51"/>
  <c r="U44" i="51"/>
  <c r="U43" i="51"/>
  <c r="U42" i="51"/>
  <c r="U40" i="51"/>
  <c r="U39" i="51"/>
  <c r="U38" i="51"/>
  <c r="U37" i="51"/>
  <c r="U36" i="51"/>
  <c r="U35" i="51"/>
  <c r="U31" i="51"/>
  <c r="U13" i="51"/>
  <c r="U9" i="51"/>
  <c r="U8" i="51"/>
  <c r="U7" i="51"/>
  <c r="U6" i="51"/>
  <c r="U107" i="51" l="1"/>
</calcChain>
</file>

<file path=xl/sharedStrings.xml><?xml version="1.0" encoding="utf-8"?>
<sst xmlns="http://schemas.openxmlformats.org/spreadsheetml/2006/main" count="973" uniqueCount="730">
  <si>
    <t>식</t>
  </si>
  <si>
    <t>개</t>
    <phoneticPr fontId="2" type="noConversion"/>
  </si>
  <si>
    <t>m</t>
  </si>
  <si>
    <t>대</t>
  </si>
  <si>
    <t>개</t>
  </si>
  <si>
    <t xml:space="preserve"> 개 </t>
  </si>
  <si>
    <t>220V 1P2W 60A</t>
  </si>
  <si>
    <t>동</t>
  </si>
  <si>
    <t>㎥</t>
  </si>
  <si>
    <t>㎡</t>
  </si>
  <si>
    <t>평떼</t>
  </si>
  <si>
    <t>본</t>
  </si>
  <si>
    <t>철주</t>
  </si>
  <si>
    <t>CCTV(15), pole 15m</t>
  </si>
  <si>
    <t>F-CVV-SB 0.6/1㎸ 1.5SQ-20C</t>
  </si>
  <si>
    <t>제어케이블</t>
  </si>
  <si>
    <t>환경유닛(Door sensor)</t>
  </si>
  <si>
    <t>㎏</t>
  </si>
  <si>
    <t>#20  0.9㎜</t>
  </si>
  <si>
    <t>소철선(어닐링)</t>
  </si>
  <si>
    <t>ton</t>
  </si>
  <si>
    <t>KS D 3504, D19㎜</t>
  </si>
  <si>
    <t>철근</t>
  </si>
  <si>
    <t>박리제</t>
  </si>
  <si>
    <t>N50</t>
  </si>
  <si>
    <t>철못</t>
  </si>
  <si>
    <t>보통 #12</t>
  </si>
  <si>
    <t>철선</t>
  </si>
  <si>
    <t>각재(외송)</t>
  </si>
  <si>
    <t>12T 0.91*1.82</t>
  </si>
  <si>
    <t>합판_내수합판</t>
  </si>
  <si>
    <t>40㎜급(시내도착도)</t>
  </si>
  <si>
    <t>자갈</t>
  </si>
  <si>
    <t>강모래(시내도착도)</t>
  </si>
  <si>
    <t>모래</t>
  </si>
  <si>
    <t>레디믹스트 콘크리트</t>
  </si>
  <si>
    <t>원형, 900㎜ x 2T</t>
  </si>
  <si>
    <t>교통안전표지판</t>
  </si>
  <si>
    <t>3각, 900㎜ x 2T</t>
  </si>
  <si>
    <t>입간판, 점멸식</t>
  </si>
  <si>
    <t>안내표지판</t>
  </si>
  <si>
    <t>360*360*H700(일반용)</t>
  </si>
  <si>
    <t>라바콘</t>
  </si>
  <si>
    <t>ℓ</t>
  </si>
  <si>
    <t>휘발유</t>
  </si>
  <si>
    <t>F-CVV-SB 0.6/1㎸ 1.5SQ-10C</t>
  </si>
  <si>
    <t>RS-232C</t>
  </si>
  <si>
    <t>데이터 케이블</t>
  </si>
  <si>
    <t>써지보호기</t>
  </si>
  <si>
    <t>경유</t>
  </si>
  <si>
    <t>BNC, 75ohm</t>
  </si>
  <si>
    <t>커넥터</t>
  </si>
  <si>
    <t>전원케이블</t>
  </si>
  <si>
    <t>누전차단기</t>
  </si>
  <si>
    <t>제어함체 고무패킹</t>
  </si>
  <si>
    <t>제어함체 시건장치</t>
  </si>
  <si>
    <t>RJ-45</t>
  </si>
  <si>
    <t>UTP 케이블</t>
  </si>
  <si>
    <t>ECX 5C-2V</t>
  </si>
  <si>
    <t>M6x10</t>
  </si>
  <si>
    <t>동볼트너트</t>
  </si>
  <si>
    <t xml:space="preserve"> m </t>
  </si>
  <si>
    <t>30x4T</t>
  </si>
  <si>
    <t>동부스바</t>
  </si>
  <si>
    <t>25㎟</t>
  </si>
  <si>
    <t>GV 접지용전선</t>
  </si>
  <si>
    <t>2HOLE, 70㎟</t>
  </si>
  <si>
    <t>동관단자(캡포함)</t>
  </si>
  <si>
    <t>압착단자(캡포함)</t>
  </si>
  <si>
    <t>10㎟, 2C</t>
  </si>
  <si>
    <t>나동선</t>
  </si>
  <si>
    <t>C형,70㎟</t>
  </si>
  <si>
    <t>롱슬리브</t>
  </si>
  <si>
    <t>C형,95㎟</t>
  </si>
  <si>
    <t>구조체접속</t>
  </si>
  <si>
    <t>철근클램프</t>
  </si>
  <si>
    <t>Ø50㎜</t>
  </si>
  <si>
    <t>ELP 전선관</t>
  </si>
  <si>
    <t>STS,3m</t>
  </si>
  <si>
    <t>피뢰침지지대</t>
  </si>
  <si>
    <t>피뢰침</t>
  </si>
  <si>
    <t>적산전력계함</t>
  </si>
  <si>
    <t>0.6/1KV 2C 6㎟</t>
  </si>
  <si>
    <t>600V 비닐절연 전선</t>
  </si>
  <si>
    <t>접지반</t>
  </si>
  <si>
    <t>(하)47</t>
  </si>
  <si>
    <t>FAN</t>
  </si>
  <si>
    <t>아연80%이상 함유,420㎖</t>
  </si>
  <si>
    <t>용융아연도금보수제</t>
  </si>
  <si>
    <t>350(I)</t>
  </si>
  <si>
    <t>ø16x33</t>
  </si>
  <si>
    <t>연결볼트</t>
  </si>
  <si>
    <t>ø19x180</t>
  </si>
  <si>
    <t>취부볼트</t>
  </si>
  <si>
    <t>Φ139.8</t>
  </si>
  <si>
    <t>포스트캡</t>
  </si>
  <si>
    <t>4tx350x4,330</t>
  </si>
  <si>
    <t>Φ139.8×4.5t×2,450</t>
  </si>
  <si>
    <t>가드레일지주</t>
  </si>
  <si>
    <t>1220㎜ x 45.7m</t>
  </si>
  <si>
    <t>고휘도 반사지</t>
  </si>
  <si>
    <t>96-2</t>
  </si>
  <si>
    <t>W x L(3m x 12m)</t>
  </si>
  <si>
    <t>컨테이너(창고)</t>
  </si>
  <si>
    <t>W x L(3m x 9m)</t>
  </si>
  <si>
    <t>컨테이너(사무실)</t>
  </si>
  <si>
    <t>M10 x L100(STS)</t>
  </si>
  <si>
    <t>셋트앙카</t>
  </si>
  <si>
    <t>Φ3/4" 장150㎜(STS)</t>
  </si>
  <si>
    <t>(하)33</t>
  </si>
  <si>
    <t>아세틸렌</t>
  </si>
  <si>
    <t>산소</t>
  </si>
  <si>
    <t>용접봉</t>
  </si>
  <si>
    <t>220*110*80(회색)</t>
  </si>
  <si>
    <t>소형고압블록Ⅰ-2형</t>
  </si>
  <si>
    <t>0.4m x 0.4m x 0.01m</t>
  </si>
  <si>
    <t>A-5</t>
  </si>
  <si>
    <t>ARM(VDS용)</t>
  </si>
  <si>
    <t>암 밴드타입</t>
  </si>
  <si>
    <t>ARM(VMS웹카메라용)</t>
  </si>
  <si>
    <t>안전발판</t>
  </si>
  <si>
    <t>VMS + VDS(A-5)</t>
  </si>
  <si>
    <t>VMS(A),  pole 9m</t>
  </si>
  <si>
    <t>CCTV(15) + VDS(A-5)</t>
  </si>
  <si>
    <t>VDS(15)A-5</t>
  </si>
  <si>
    <t>(하)351</t>
  </si>
  <si>
    <t>2호</t>
  </si>
  <si>
    <t>동볼트</t>
  </si>
  <si>
    <t>1조용</t>
  </si>
  <si>
    <t>매</t>
  </si>
  <si>
    <t>스텐,130x195</t>
  </si>
  <si>
    <t>KSD6021규격품</t>
  </si>
  <si>
    <t>KSD7017,#8-4.0mm,100</t>
  </si>
  <si>
    <t>와이어매쉬</t>
  </si>
  <si>
    <t>40㎜급(보조기층용)</t>
  </si>
  <si>
    <t>D/M</t>
  </si>
  <si>
    <t>프라임코팅용,MC-1,185kg</t>
  </si>
  <si>
    <t>기층용,#467</t>
  </si>
  <si>
    <t>표층용,#78</t>
  </si>
  <si>
    <t>0.15*300m</t>
  </si>
  <si>
    <t>COD관</t>
  </si>
  <si>
    <t>반경관취부밴드</t>
  </si>
  <si>
    <t>반경철관</t>
  </si>
  <si>
    <t>풀박스</t>
  </si>
  <si>
    <t>PE 28㎜</t>
  </si>
  <si>
    <t>폴리에틸렌 전선관</t>
  </si>
  <si>
    <t>셋트앵커</t>
  </si>
  <si>
    <t>파이프크램프</t>
  </si>
  <si>
    <t>광접속함체</t>
  </si>
  <si>
    <t>9 x 6cm</t>
  </si>
  <si>
    <t>접속 실명 표지판</t>
  </si>
  <si>
    <t>케이블용</t>
  </si>
  <si>
    <t>젤리 세척제</t>
  </si>
  <si>
    <t>내경 4*T1*W7*L1900</t>
  </si>
  <si>
    <t>유니트 스파이랄</t>
  </si>
  <si>
    <t>12C</t>
  </si>
  <si>
    <t xml:space="preserve"> 13*4*144 </t>
  </si>
  <si>
    <t xml:space="preserve">조선접속크램프 </t>
  </si>
  <si>
    <t xml:space="preserve">2방4호(220) </t>
  </si>
  <si>
    <t xml:space="preserve">암타이밴드 </t>
  </si>
  <si>
    <t>Kg</t>
  </si>
  <si>
    <t>연동선</t>
  </si>
  <si>
    <t>아크릴</t>
  </si>
  <si>
    <t>케이블 명찰</t>
  </si>
  <si>
    <t>22㎜(A+B) 오렌지색</t>
  </si>
  <si>
    <t>스파이랄 스리브</t>
  </si>
  <si>
    <t>PVC-HI</t>
  </si>
  <si>
    <t>PVC관(16㎜)</t>
  </si>
  <si>
    <t>접지동봉</t>
  </si>
  <si>
    <t>30㎝</t>
  </si>
  <si>
    <t>타이랩</t>
  </si>
  <si>
    <t>지상고표지판 포맥스</t>
  </si>
  <si>
    <t>지상고 표지판</t>
  </si>
  <si>
    <t>2방3호(200)</t>
  </si>
  <si>
    <t>지선밴드</t>
  </si>
  <si>
    <t>10m, 콘크리트주</t>
  </si>
  <si>
    <t>전주</t>
  </si>
  <si>
    <t>1.2m(90kg)</t>
  </si>
  <si>
    <t>세멘 브럭</t>
  </si>
  <si>
    <t>7m, 콘크리트주</t>
  </si>
  <si>
    <t>21㎝(7c용)</t>
  </si>
  <si>
    <t>핀</t>
  </si>
  <si>
    <t>써스팬션</t>
  </si>
  <si>
    <t>클램프</t>
  </si>
  <si>
    <t>전주근가밴드</t>
  </si>
  <si>
    <t>0.7m(35kg)</t>
  </si>
  <si>
    <t>전주 번호찰</t>
  </si>
  <si>
    <t>7m, IP주</t>
  </si>
  <si>
    <t>행거</t>
  </si>
  <si>
    <t>kg</t>
  </si>
  <si>
    <t>38㎟, 7/2.6</t>
  </si>
  <si>
    <t>아연도강선</t>
  </si>
  <si>
    <t>주제어 유닛, 환경모니터링 유닛, 직류전원공급장치, 백플레인</t>
  </si>
  <si>
    <t>제어기</t>
  </si>
  <si>
    <t>내민식, A타입 2단 10열(W6,400 X H1,600)</t>
  </si>
  <si>
    <t>전광표지판 함체</t>
  </si>
  <si>
    <t>전광표지판</t>
  </si>
  <si>
    <t>고주파동축케이블</t>
  </si>
  <si>
    <t>HD-SDI/D1급 겸용, H.264, 자막기능 포함</t>
  </si>
  <si>
    <t>디지털 영상인코더</t>
  </si>
  <si>
    <t>TCP/IP, Perset기능 포함</t>
  </si>
  <si>
    <t>카메라 제어기(ACU)</t>
  </si>
  <si>
    <t>회전각도 (수평:360˚이상, 수직:상30˚이상, 하90˚이상, 브라켓포함)</t>
  </si>
  <si>
    <t>PAN/TILT</t>
  </si>
  <si>
    <t>전천후 옥외형</t>
  </si>
  <si>
    <t>하우징</t>
  </si>
  <si>
    <t>F1.6(12~240mm)</t>
  </si>
  <si>
    <t>ZOOM LENS</t>
  </si>
  <si>
    <t>1/3"이상, 200만 화소 이상, HD-SDI</t>
  </si>
  <si>
    <t>디지털 카메라</t>
  </si>
  <si>
    <t>자재단가비교표</t>
    <phoneticPr fontId="9" type="noConversion"/>
  </si>
  <si>
    <t>번호</t>
    <phoneticPr fontId="3" type="noConversion"/>
  </si>
  <si>
    <t>품  목</t>
    <phoneticPr fontId="3" type="noConversion"/>
  </si>
  <si>
    <t>규  격</t>
    <phoneticPr fontId="3" type="noConversion"/>
  </si>
  <si>
    <t>단위</t>
    <phoneticPr fontId="3" type="noConversion"/>
  </si>
  <si>
    <t>견적가</t>
    <phoneticPr fontId="3" type="noConversion"/>
  </si>
  <si>
    <t>제조원가</t>
    <phoneticPr fontId="3" type="noConversion"/>
  </si>
  <si>
    <t>적용단가</t>
    <phoneticPr fontId="3" type="noConversion"/>
  </si>
  <si>
    <t>Page</t>
    <phoneticPr fontId="3" type="noConversion"/>
  </si>
  <si>
    <t>유통물가</t>
    <phoneticPr fontId="3" type="noConversion"/>
  </si>
  <si>
    <t>물가자료</t>
    <phoneticPr fontId="3" type="noConversion"/>
  </si>
  <si>
    <t>물가정보</t>
    <phoneticPr fontId="3" type="noConversion"/>
  </si>
  <si>
    <t>A사</t>
    <phoneticPr fontId="3" type="noConversion"/>
  </si>
  <si>
    <t>단가</t>
    <phoneticPr fontId="8" type="noConversion"/>
  </si>
  <si>
    <t>B사</t>
    <phoneticPr fontId="3" type="noConversion"/>
  </si>
  <si>
    <t>C사</t>
    <phoneticPr fontId="3" type="noConversion"/>
  </si>
  <si>
    <t>D사</t>
    <phoneticPr fontId="3" type="noConversion"/>
  </si>
  <si>
    <t>자재 101</t>
    <phoneticPr fontId="9" type="noConversion"/>
  </si>
  <si>
    <t>자재 102</t>
    <phoneticPr fontId="2" type="noConversion"/>
  </si>
  <si>
    <t>자재 103</t>
  </si>
  <si>
    <t>자재 104</t>
  </si>
  <si>
    <t>2. CCTV</t>
    <phoneticPr fontId="9" type="noConversion"/>
  </si>
  <si>
    <t>자재 201</t>
    <phoneticPr fontId="8" type="noConversion"/>
  </si>
  <si>
    <t>864(Ⅱ)</t>
    <phoneticPr fontId="13" type="noConversion"/>
  </si>
  <si>
    <t>자재 202</t>
    <phoneticPr fontId="8" type="noConversion"/>
  </si>
  <si>
    <t>자재 203</t>
  </si>
  <si>
    <t>863(Ⅱ)</t>
    <phoneticPr fontId="13" type="noConversion"/>
  </si>
  <si>
    <t>자재 204</t>
  </si>
  <si>
    <t>자재 205</t>
  </si>
  <si>
    <t>자재 206</t>
  </si>
  <si>
    <t>자재 207</t>
  </si>
  <si>
    <t>1-702</t>
    <phoneticPr fontId="2" type="noConversion"/>
  </si>
  <si>
    <t>자재 208</t>
  </si>
  <si>
    <t>스피드돔</t>
    <phoneticPr fontId="2" type="noConversion"/>
  </si>
  <si>
    <t>1/3"이상, 200만 화소(20배줌), HD-SDI, 브라켓포함</t>
    <phoneticPr fontId="2" type="noConversion"/>
  </si>
  <si>
    <t>대</t>
    <phoneticPr fontId="2" type="noConversion"/>
  </si>
  <si>
    <t>3. VMS</t>
    <phoneticPr fontId="9" type="noConversion"/>
  </si>
  <si>
    <t>자재 301</t>
    <phoneticPr fontId="8" type="noConversion"/>
  </si>
  <si>
    <t>내민식, A타입 2단 10열(2×10, 600mm, 32×32 - 3COLOR)</t>
    <phoneticPr fontId="2" type="noConversion"/>
  </si>
  <si>
    <t>자재 302</t>
    <phoneticPr fontId="8" type="noConversion"/>
  </si>
  <si>
    <t>내민식, A타입 2단 10열(2×10, 600mm, 32×32 - FULL COLOR)</t>
    <phoneticPr fontId="2" type="noConversion"/>
  </si>
  <si>
    <t>자재 303</t>
  </si>
  <si>
    <t>자재 304</t>
  </si>
  <si>
    <t>자재 305</t>
  </si>
  <si>
    <t>감시카메라</t>
  </si>
  <si>
    <t>IP카메라, 200만 화소 이상</t>
  </si>
  <si>
    <t>4. 통신장비</t>
    <phoneticPr fontId="9" type="noConversion"/>
  </si>
  <si>
    <t>자재 401</t>
    <phoneticPr fontId="2" type="noConversion"/>
  </si>
  <si>
    <t>자재 402</t>
    <phoneticPr fontId="2" type="noConversion"/>
  </si>
  <si>
    <t>자재 403</t>
  </si>
  <si>
    <t xml:space="preserve"> 대</t>
    <phoneticPr fontId="2" type="noConversion"/>
  </si>
  <si>
    <t>자재 404</t>
  </si>
  <si>
    <t>L3 SW</t>
    <phoneticPr fontId="2" type="noConversion"/>
  </si>
  <si>
    <t>대</t>
    <phoneticPr fontId="2" type="noConversion"/>
  </si>
  <si>
    <t>자재 405</t>
  </si>
  <si>
    <t>SFP</t>
    <phoneticPr fontId="2" type="noConversion"/>
  </si>
  <si>
    <t>1000Base LX, 20㎞ 이내</t>
    <phoneticPr fontId="2" type="noConversion"/>
  </si>
  <si>
    <t>개</t>
    <phoneticPr fontId="2" type="noConversion"/>
  </si>
  <si>
    <t>자재 406</t>
  </si>
  <si>
    <t>1000Base LX, 40㎞ 이내</t>
    <phoneticPr fontId="2" type="noConversion"/>
  </si>
  <si>
    <t>자재 407</t>
  </si>
  <si>
    <t>1000Base LX, 60㎞ 이내</t>
    <phoneticPr fontId="2" type="noConversion"/>
  </si>
  <si>
    <t>자재 408</t>
  </si>
  <si>
    <t>1000Base LX, 80㎞ 이내</t>
    <phoneticPr fontId="2" type="noConversion"/>
  </si>
  <si>
    <t>자재 409</t>
  </si>
  <si>
    <t>1000Base LX, 120㎞ 이내</t>
    <phoneticPr fontId="2" type="noConversion"/>
  </si>
  <si>
    <t>자재 410</t>
  </si>
  <si>
    <t>10G LX, 80㎞ 이내</t>
    <phoneticPr fontId="2" type="noConversion"/>
  </si>
  <si>
    <t>5. 광케이블</t>
    <phoneticPr fontId="9" type="noConversion"/>
  </si>
  <si>
    <t>자재 501</t>
    <phoneticPr fontId="2" type="noConversion"/>
  </si>
  <si>
    <t>자재 502</t>
    <phoneticPr fontId="2" type="noConversion"/>
  </si>
  <si>
    <t>○형/75㎜</t>
    <phoneticPr fontId="2" type="noConversion"/>
  </si>
  <si>
    <t>자재 503</t>
  </si>
  <si>
    <t>자재 504</t>
  </si>
  <si>
    <t>자재 505</t>
  </si>
  <si>
    <t>자재 506</t>
  </si>
  <si>
    <t>자재 507</t>
  </si>
  <si>
    <t>자재 508</t>
  </si>
  <si>
    <t>자재 509</t>
  </si>
  <si>
    <t>자재 510</t>
  </si>
  <si>
    <t>자재 511</t>
  </si>
  <si>
    <t>자재 512</t>
  </si>
  <si>
    <t>자재 513</t>
  </si>
  <si>
    <t>자재 514</t>
  </si>
  <si>
    <t>자재 515</t>
  </si>
  <si>
    <t>∅16 x 1800L(lead)</t>
  </si>
  <si>
    <t>자재 516</t>
  </si>
  <si>
    <t>자재 517</t>
  </si>
  <si>
    <t>자재 518</t>
  </si>
  <si>
    <t>자재 519</t>
  </si>
  <si>
    <t>자재 520</t>
  </si>
  <si>
    <t>자재 521</t>
  </si>
  <si>
    <t>광분배함(FDF)</t>
    <phoneticPr fontId="2" type="noConversion"/>
  </si>
  <si>
    <t>자재 522</t>
  </si>
  <si>
    <t>24C</t>
    <phoneticPr fontId="2" type="noConversion"/>
  </si>
  <si>
    <t>자재 523</t>
  </si>
  <si>
    <t>광점퍼코드</t>
    <phoneticPr fontId="2" type="noConversion"/>
  </si>
  <si>
    <t>OJC-1-SM-3m</t>
    <phoneticPr fontId="2" type="noConversion"/>
  </si>
  <si>
    <t>자재 524</t>
  </si>
  <si>
    <t>광섬유 보호튜브</t>
    <phoneticPr fontId="2" type="noConversion"/>
  </si>
  <si>
    <t>2.6/3.4㎜*48㎝</t>
    <phoneticPr fontId="2" type="noConversion"/>
  </si>
  <si>
    <t>자재 525</t>
  </si>
  <si>
    <t>열수축 스리브</t>
    <phoneticPr fontId="2" type="noConversion"/>
  </si>
  <si>
    <t>광코어접속용</t>
    <phoneticPr fontId="2" type="noConversion"/>
  </si>
  <si>
    <t>자재 526</t>
  </si>
  <si>
    <t>접속부 번호표</t>
    <phoneticPr fontId="2" type="noConversion"/>
  </si>
  <si>
    <t>스티커형</t>
    <phoneticPr fontId="2" type="noConversion"/>
  </si>
  <si>
    <t>매</t>
    <phoneticPr fontId="2" type="noConversion"/>
  </si>
  <si>
    <t>자재 527</t>
  </si>
  <si>
    <t>48C, 관로용</t>
    <phoneticPr fontId="2" type="noConversion"/>
  </si>
  <si>
    <t>자재 528</t>
  </si>
  <si>
    <t>자재 529</t>
  </si>
  <si>
    <t>자재 530</t>
  </si>
  <si>
    <t>자재 531</t>
  </si>
  <si>
    <t>48C, 가공용</t>
    <phoneticPr fontId="2" type="noConversion"/>
  </si>
  <si>
    <t>자재 532</t>
  </si>
  <si>
    <t>72C, 가공용</t>
    <phoneticPr fontId="2" type="noConversion"/>
  </si>
  <si>
    <t>자재 533</t>
  </si>
  <si>
    <t>C형 찬넬</t>
    <phoneticPr fontId="2" type="noConversion"/>
  </si>
  <si>
    <t>41×25×1.6t,아연도</t>
    <phoneticPr fontId="2" type="noConversion"/>
  </si>
  <si>
    <t>자재 534</t>
  </si>
  <si>
    <t>∅36㎜,아연도</t>
    <phoneticPr fontId="2" type="noConversion"/>
  </si>
  <si>
    <t>자재 535</t>
  </si>
  <si>
    <t>∅104㎜,아연도</t>
  </si>
  <si>
    <t>자재 536</t>
  </si>
  <si>
    <t>∅3/8" 장70㎜(STS)</t>
  </si>
  <si>
    <t>자재 537</t>
  </si>
  <si>
    <t>자재 538</t>
  </si>
  <si>
    <t>300×300×150,아연도</t>
    <phoneticPr fontId="2" type="noConversion"/>
  </si>
  <si>
    <t>자재 539</t>
  </si>
  <si>
    <t>100*2,400</t>
    <phoneticPr fontId="2" type="noConversion"/>
  </si>
  <si>
    <t>자재 540</t>
  </si>
  <si>
    <t>자재 541</t>
  </si>
  <si>
    <t>다이아몬드비트</t>
    <phoneticPr fontId="2" type="noConversion"/>
  </si>
  <si>
    <t>6인치</t>
    <phoneticPr fontId="2" type="noConversion"/>
  </si>
  <si>
    <t>자재 542</t>
  </si>
  <si>
    <t>경고테이프</t>
    <phoneticPr fontId="2" type="noConversion"/>
  </si>
  <si>
    <t>자재 543</t>
  </si>
  <si>
    <t>조립식수공1호(PC)</t>
    <phoneticPr fontId="2" type="noConversion"/>
  </si>
  <si>
    <t>950x450x700x150t</t>
    <phoneticPr fontId="2" type="noConversion"/>
  </si>
  <si>
    <t>기</t>
    <phoneticPr fontId="2" type="noConversion"/>
  </si>
  <si>
    <t>자재 544</t>
  </si>
  <si>
    <t>BOX</t>
    <phoneticPr fontId="2" type="noConversion"/>
  </si>
  <si>
    <t>600X600x600 (외경)</t>
    <phoneticPr fontId="2" type="noConversion"/>
  </si>
  <si>
    <t>자재 545</t>
  </si>
  <si>
    <t>수공철개(속뚜껑포함)</t>
    <phoneticPr fontId="2" type="noConversion"/>
  </si>
  <si>
    <t>조</t>
    <phoneticPr fontId="2" type="noConversion"/>
  </si>
  <si>
    <t>자재 546</t>
  </si>
  <si>
    <t>BOX 뚜껑(구상흑연주철)</t>
    <phoneticPr fontId="2" type="noConversion"/>
  </si>
  <si>
    <t>주철제 500x500x50</t>
    <phoneticPr fontId="2" type="noConversion"/>
  </si>
  <si>
    <t>자재 547</t>
  </si>
  <si>
    <t>인공표찰</t>
    <phoneticPr fontId="2" type="noConversion"/>
  </si>
  <si>
    <t>자재 548</t>
  </si>
  <si>
    <t>케이블걸이</t>
    <phoneticPr fontId="2" type="noConversion"/>
  </si>
  <si>
    <t>자재 549</t>
  </si>
  <si>
    <t>케이블받침대</t>
    <phoneticPr fontId="2" type="noConversion"/>
  </si>
  <si>
    <t>L-350</t>
    <phoneticPr fontId="2" type="noConversion"/>
  </si>
  <si>
    <t>자재 550</t>
  </si>
  <si>
    <t>∅12×100</t>
    <phoneticPr fontId="2" type="noConversion"/>
  </si>
  <si>
    <t>자재 551</t>
  </si>
  <si>
    <t>자재 552</t>
  </si>
  <si>
    <t>나동선</t>
    <phoneticPr fontId="2" type="noConversion"/>
  </si>
  <si>
    <t>50㎟</t>
    <phoneticPr fontId="2" type="noConversion"/>
  </si>
  <si>
    <t>자재 553</t>
  </si>
  <si>
    <t>조경용,한국잔디</t>
    <phoneticPr fontId="2" type="noConversion"/>
  </si>
  <si>
    <t>㎡</t>
    <phoneticPr fontId="2" type="noConversion"/>
  </si>
  <si>
    <t>자재 554</t>
  </si>
  <si>
    <t>200*100*60(회색)</t>
    <phoneticPr fontId="2" type="noConversion"/>
  </si>
  <si>
    <t>자재 555</t>
  </si>
  <si>
    <t>2-442</t>
    <phoneticPr fontId="2" type="noConversion"/>
  </si>
  <si>
    <t>자재 556</t>
  </si>
  <si>
    <t>자재 557</t>
  </si>
  <si>
    <t>고장력후렉시블</t>
    <phoneticPr fontId="2" type="noConversion"/>
  </si>
  <si>
    <t>∅28, 방수형</t>
    <phoneticPr fontId="2" type="noConversion"/>
  </si>
  <si>
    <t>m</t>
    <phoneticPr fontId="2" type="noConversion"/>
  </si>
  <si>
    <t>자재 558</t>
  </si>
  <si>
    <t>롱슬리브</t>
    <phoneticPr fontId="2" type="noConversion"/>
  </si>
  <si>
    <t>C형,70㎟</t>
    <phoneticPr fontId="2" type="noConversion"/>
  </si>
  <si>
    <t>자재 559</t>
  </si>
  <si>
    <t>6. 구조물</t>
    <phoneticPr fontId="9" type="noConversion"/>
  </si>
  <si>
    <t>자재 601</t>
    <phoneticPr fontId="8" type="noConversion"/>
  </si>
  <si>
    <t>자재 602</t>
    <phoneticPr fontId="8" type="noConversion"/>
  </si>
  <si>
    <t>VDS 상부구조물</t>
    <phoneticPr fontId="2" type="noConversion"/>
  </si>
  <si>
    <t>자재 603</t>
  </si>
  <si>
    <t>VDS 하부구조물</t>
    <phoneticPr fontId="2" type="noConversion"/>
  </si>
  <si>
    <t>자재 604</t>
  </si>
  <si>
    <t>CCTV 상부구조물</t>
    <phoneticPr fontId="2" type="noConversion"/>
  </si>
  <si>
    <t>CCTV(26), pole 26m</t>
    <phoneticPr fontId="2" type="noConversion"/>
  </si>
  <si>
    <t>자재 605</t>
  </si>
  <si>
    <t>CCTV 하부구조물</t>
    <phoneticPr fontId="2" type="noConversion"/>
  </si>
  <si>
    <t>Φ850x12t,M30x1300</t>
    <phoneticPr fontId="2" type="noConversion"/>
  </si>
  <si>
    <t>자재 606</t>
  </si>
  <si>
    <t>자재 607</t>
  </si>
  <si>
    <t>Φ750x9t,M30x1300</t>
    <phoneticPr fontId="2" type="noConversion"/>
  </si>
  <si>
    <t>자재 608</t>
  </si>
  <si>
    <t>구조물 ARM</t>
    <phoneticPr fontId="2" type="noConversion"/>
  </si>
  <si>
    <t>5m ARM</t>
    <phoneticPr fontId="2" type="noConversion"/>
  </si>
  <si>
    <t>자재 609</t>
  </si>
  <si>
    <t>자재 610</t>
  </si>
  <si>
    <t>VMS 상부구조물</t>
    <phoneticPr fontId="2" type="noConversion"/>
  </si>
  <si>
    <t>자재 611</t>
  </si>
  <si>
    <t>VMS 하부구조물</t>
    <phoneticPr fontId="2" type="noConversion"/>
  </si>
  <si>
    <t>Φ950x12t,M30x1300</t>
    <phoneticPr fontId="2" type="noConversion"/>
  </si>
  <si>
    <t>자재 612</t>
  </si>
  <si>
    <t>자재 613</t>
  </si>
  <si>
    <t>자재 614</t>
  </si>
  <si>
    <t>철주</t>
    <phoneticPr fontId="2" type="noConversion"/>
  </si>
  <si>
    <t>□60x60x3.2t,2.5m,브라켓포함</t>
    <phoneticPr fontId="2" type="noConversion"/>
  </si>
  <si>
    <t>본</t>
    <phoneticPr fontId="2" type="noConversion"/>
  </si>
  <si>
    <t>자재 615</t>
  </si>
  <si>
    <t>필름밴드</t>
    <phoneticPr fontId="2" type="noConversion"/>
  </si>
  <si>
    <t>150cm</t>
    <phoneticPr fontId="2" type="noConversion"/>
  </si>
  <si>
    <t>자재 616</t>
  </si>
  <si>
    <t>자재 617</t>
  </si>
  <si>
    <t>자재 618</t>
  </si>
  <si>
    <t>안전 발판</t>
    <phoneticPr fontId="2" type="noConversion"/>
  </si>
  <si>
    <t>700x2000㎜ + 550x900㎜x2ea, ㄷ Type</t>
    <phoneticPr fontId="2" type="noConversion"/>
  </si>
  <si>
    <t>자재 619</t>
  </si>
  <si>
    <t>1-420</t>
    <phoneticPr fontId="2" type="noConversion"/>
  </si>
  <si>
    <t>자재 620</t>
  </si>
  <si>
    <t>1-298</t>
    <phoneticPr fontId="2" type="noConversion"/>
  </si>
  <si>
    <t>자재 621</t>
  </si>
  <si>
    <t>1-576</t>
    <phoneticPr fontId="2" type="noConversion"/>
  </si>
  <si>
    <t>자재 622</t>
  </si>
  <si>
    <t>2-895</t>
    <phoneticPr fontId="2" type="noConversion"/>
  </si>
  <si>
    <t>자재 623</t>
  </si>
  <si>
    <t>자재 624</t>
  </si>
  <si>
    <t>1-124</t>
    <phoneticPr fontId="2" type="noConversion"/>
  </si>
  <si>
    <t>자재 625</t>
  </si>
  <si>
    <t>자재 626</t>
  </si>
  <si>
    <t>자재 627</t>
  </si>
  <si>
    <t>자재 628</t>
  </si>
  <si>
    <t>1-327</t>
    <phoneticPr fontId="2" type="noConversion"/>
  </si>
  <si>
    <t>자재 629</t>
  </si>
  <si>
    <t>1-350</t>
    <phoneticPr fontId="2" type="noConversion"/>
  </si>
  <si>
    <t>자재 630</t>
  </si>
  <si>
    <t>2W가드레일</t>
    <phoneticPr fontId="2" type="noConversion"/>
  </si>
  <si>
    <t>자재 631</t>
  </si>
  <si>
    <t>3W가드레일</t>
    <phoneticPr fontId="2" type="noConversion"/>
  </si>
  <si>
    <t>3.2tx460x4330</t>
    <phoneticPr fontId="2" type="noConversion"/>
  </si>
  <si>
    <t>자재 632</t>
  </si>
  <si>
    <t>2W엔드레일</t>
    <phoneticPr fontId="2" type="noConversion"/>
  </si>
  <si>
    <t>3.2Tx350x765</t>
    <phoneticPr fontId="2" type="noConversion"/>
  </si>
  <si>
    <t>자재 633</t>
  </si>
  <si>
    <t>2W라운드레일</t>
    <phoneticPr fontId="2" type="noConversion"/>
  </si>
  <si>
    <t>4.0TX350X765</t>
    <phoneticPr fontId="2" type="noConversion"/>
  </si>
  <si>
    <t>개</t>
    <phoneticPr fontId="2" type="noConversion"/>
  </si>
  <si>
    <t>자재 634</t>
  </si>
  <si>
    <t>자재 635</t>
  </si>
  <si>
    <t>1-350</t>
    <phoneticPr fontId="2" type="noConversion"/>
  </si>
  <si>
    <t>자재 636</t>
  </si>
  <si>
    <t>자재 637</t>
  </si>
  <si>
    <t>자재 638</t>
  </si>
  <si>
    <t>자재 639</t>
  </si>
  <si>
    <t>고철</t>
    <phoneticPr fontId="8" type="noConversion"/>
  </si>
  <si>
    <t>중량A</t>
    <phoneticPr fontId="8" type="noConversion"/>
  </si>
  <si>
    <t>kg</t>
    <phoneticPr fontId="8" type="noConversion"/>
  </si>
  <si>
    <t>1005(II)</t>
    <phoneticPr fontId="8" type="noConversion"/>
  </si>
  <si>
    <t>자재 640</t>
  </si>
  <si>
    <t>경고스티커</t>
    <phoneticPr fontId="8" type="noConversion"/>
  </si>
  <si>
    <t>부착식</t>
    <phoneticPr fontId="8" type="noConversion"/>
  </si>
  <si>
    <t>자재 641</t>
  </si>
  <si>
    <t>1-70</t>
    <phoneticPr fontId="2" type="noConversion"/>
  </si>
  <si>
    <t>자재 642</t>
  </si>
  <si>
    <t>자재 643</t>
  </si>
  <si>
    <t>제어함체</t>
    <phoneticPr fontId="2" type="noConversion"/>
  </si>
  <si>
    <t>W600×H1000</t>
  </si>
  <si>
    <t>대</t>
    <phoneticPr fontId="2" type="noConversion"/>
  </si>
  <si>
    <t>자재 644</t>
  </si>
  <si>
    <t>W600×H1200</t>
  </si>
  <si>
    <t>자재 645</t>
  </si>
  <si>
    <t>자재 646</t>
  </si>
  <si>
    <t>자재 647</t>
  </si>
  <si>
    <t>자재 648</t>
  </si>
  <si>
    <t>1-701</t>
    <phoneticPr fontId="2" type="noConversion"/>
  </si>
  <si>
    <t>7. 전기 및 접지</t>
    <phoneticPr fontId="9" type="noConversion"/>
  </si>
  <si>
    <t>자재 701</t>
    <phoneticPr fontId="8" type="noConversion"/>
  </si>
  <si>
    <t>1-698</t>
    <phoneticPr fontId="2" type="noConversion"/>
  </si>
  <si>
    <t>자재 702</t>
    <phoneticPr fontId="8" type="noConversion"/>
  </si>
  <si>
    <t>50㎟</t>
    <phoneticPr fontId="2" type="noConversion"/>
  </si>
  <si>
    <t>1-695</t>
    <phoneticPr fontId="2" type="noConversion"/>
  </si>
  <si>
    <t>자재 703</t>
  </si>
  <si>
    <t>1-707</t>
    <phoneticPr fontId="2" type="noConversion"/>
  </si>
  <si>
    <t>자재 704</t>
  </si>
  <si>
    <t>자재 705</t>
  </si>
  <si>
    <t>1-816</t>
    <phoneticPr fontId="2" type="noConversion"/>
  </si>
  <si>
    <t>자재 706</t>
  </si>
  <si>
    <t>1-736</t>
    <phoneticPr fontId="2" type="noConversion"/>
  </si>
  <si>
    <t>자재 707</t>
  </si>
  <si>
    <t>접지동봉</t>
    <phoneticPr fontId="2" type="noConversion"/>
  </si>
  <si>
    <t>Ø16 x 1,800 ㎜</t>
    <phoneticPr fontId="2" type="noConversion"/>
  </si>
  <si>
    <t>1-818</t>
    <phoneticPr fontId="2" type="noConversion"/>
  </si>
  <si>
    <t>자재 708</t>
  </si>
  <si>
    <t>C형 슬리브</t>
    <phoneticPr fontId="2" type="noConversion"/>
  </si>
  <si>
    <t>자재 709</t>
  </si>
  <si>
    <t>1-821</t>
    <phoneticPr fontId="2" type="noConversion"/>
  </si>
  <si>
    <t>자재 710</t>
  </si>
  <si>
    <t>1-730</t>
    <phoneticPr fontId="2" type="noConversion"/>
  </si>
  <si>
    <t>1-730</t>
    <phoneticPr fontId="2" type="noConversion"/>
  </si>
  <si>
    <t>자재 711</t>
  </si>
  <si>
    <t>자재 712</t>
  </si>
  <si>
    <t>1-712</t>
    <phoneticPr fontId="2" type="noConversion"/>
  </si>
  <si>
    <t>자재 713</t>
  </si>
  <si>
    <t>1-732</t>
    <phoneticPr fontId="2" type="noConversion"/>
  </si>
  <si>
    <t>자재 714</t>
  </si>
  <si>
    <t>25㎟</t>
    <phoneticPr fontId="8" type="noConversion"/>
  </si>
  <si>
    <t>1-732</t>
    <phoneticPr fontId="8" type="noConversion"/>
  </si>
  <si>
    <t>자재 715</t>
  </si>
  <si>
    <t>자재 716</t>
  </si>
  <si>
    <t>1-695</t>
    <phoneticPr fontId="8" type="noConversion"/>
  </si>
  <si>
    <t>자재 717</t>
  </si>
  <si>
    <t>자재 718</t>
  </si>
  <si>
    <t>8. 공통</t>
    <phoneticPr fontId="9" type="noConversion"/>
  </si>
  <si>
    <t>자재 801</t>
    <phoneticPr fontId="2" type="noConversion"/>
  </si>
  <si>
    <t>UTP Cat.5-4P</t>
    <phoneticPr fontId="2" type="noConversion"/>
  </si>
  <si>
    <t>자재 802</t>
    <phoneticPr fontId="2" type="noConversion"/>
  </si>
  <si>
    <t>자재 803</t>
  </si>
  <si>
    <t>2-32</t>
    <phoneticPr fontId="2" type="noConversion"/>
  </si>
  <si>
    <t>2-894</t>
    <phoneticPr fontId="2" type="noConversion"/>
  </si>
  <si>
    <t>자재 804</t>
  </si>
  <si>
    <t>자재 805</t>
  </si>
  <si>
    <t>자재 806</t>
  </si>
  <si>
    <t>자재 807</t>
  </si>
  <si>
    <t>자재 808</t>
  </si>
  <si>
    <t>자재 809</t>
  </si>
  <si>
    <t>자재 810</t>
  </si>
  <si>
    <t>자재 811</t>
  </si>
  <si>
    <t>자재 812</t>
  </si>
  <si>
    <t>2-354</t>
    <phoneticPr fontId="2" type="noConversion"/>
  </si>
  <si>
    <t>자재 813</t>
  </si>
  <si>
    <t>4.5x4.5</t>
    <phoneticPr fontId="2" type="noConversion"/>
  </si>
  <si>
    <t>자재 814</t>
  </si>
  <si>
    <t>자재 815</t>
  </si>
  <si>
    <t>자재 816</t>
  </si>
  <si>
    <t>세라콘 501</t>
  </si>
  <si>
    <t>자재 817</t>
  </si>
  <si>
    <t>∅2㎜</t>
  </si>
  <si>
    <t>자재 818</t>
  </si>
  <si>
    <t>후강전선관</t>
    <phoneticPr fontId="2" type="noConversion"/>
  </si>
  <si>
    <t>∅28mm,아연도</t>
  </si>
  <si>
    <t>m</t>
    <phoneticPr fontId="2" type="noConversion"/>
  </si>
  <si>
    <t>자재 819</t>
  </si>
  <si>
    <t>견인선</t>
    <phoneticPr fontId="2" type="noConversion"/>
  </si>
  <si>
    <t>PP lope(∅5㎜)</t>
  </si>
  <si>
    <t>자재 820</t>
  </si>
  <si>
    <t>∅100㎜(∅28x4공  난연)</t>
    <phoneticPr fontId="2" type="noConversion"/>
  </si>
  <si>
    <t>자재 821</t>
  </si>
  <si>
    <t>사각맨홀</t>
    <phoneticPr fontId="2" type="noConversion"/>
  </si>
  <si>
    <t>600x600x1000x100(내경)</t>
    <phoneticPr fontId="2" type="noConversion"/>
  </si>
  <si>
    <t>자재 822</t>
  </si>
  <si>
    <t>사각맨홀뚜껑</t>
    <phoneticPr fontId="2" type="noConversion"/>
  </si>
  <si>
    <t>700x700x50</t>
    <phoneticPr fontId="2" type="noConversion"/>
  </si>
  <si>
    <t>자재 823</t>
  </si>
  <si>
    <t>광섬유케이블</t>
    <phoneticPr fontId="2" type="noConversion"/>
  </si>
  <si>
    <t>SM-72C-JF</t>
    <phoneticPr fontId="2" type="noConversion"/>
  </si>
  <si>
    <t>m</t>
    <phoneticPr fontId="2" type="noConversion"/>
  </si>
  <si>
    <t>자재 824</t>
  </si>
  <si>
    <t>SM-48C-JF</t>
    <phoneticPr fontId="2" type="noConversion"/>
  </si>
  <si>
    <t>자재 825</t>
  </si>
  <si>
    <t>SM-36C-JF</t>
    <phoneticPr fontId="2" type="noConversion"/>
  </si>
  <si>
    <t>자재 826</t>
  </si>
  <si>
    <t>SM-12C-JF</t>
    <phoneticPr fontId="2" type="noConversion"/>
  </si>
  <si>
    <t>자재 827</t>
  </si>
  <si>
    <t>블레이드</t>
    <phoneticPr fontId="2" type="noConversion"/>
  </si>
  <si>
    <t>16"x32㎜</t>
    <phoneticPr fontId="2" type="noConversion"/>
  </si>
  <si>
    <t>자재 828</t>
  </si>
  <si>
    <t>아스팔트</t>
    <phoneticPr fontId="2" type="noConversion"/>
  </si>
  <si>
    <t>자재 829</t>
  </si>
  <si>
    <t>자재 830</t>
  </si>
  <si>
    <t>2-238</t>
    <phoneticPr fontId="2" type="noConversion"/>
  </si>
  <si>
    <t>자재 831</t>
  </si>
  <si>
    <t>택코팅용, RSC-4,200kg</t>
    <phoneticPr fontId="2" type="noConversion"/>
  </si>
  <si>
    <t>자재 832</t>
  </si>
  <si>
    <t>혼합골재</t>
    <phoneticPr fontId="2" type="noConversion"/>
  </si>
  <si>
    <t>자재 833</t>
  </si>
  <si>
    <t>180-8-40</t>
    <phoneticPr fontId="2" type="noConversion"/>
  </si>
  <si>
    <t>자재 834</t>
  </si>
  <si>
    <t>엔드캡</t>
    <phoneticPr fontId="2" type="noConversion"/>
  </si>
  <si>
    <t>자재 835</t>
  </si>
  <si>
    <t>주의표시판(지주포함)</t>
    <phoneticPr fontId="2" type="noConversion"/>
  </si>
  <si>
    <t>양면표기,300X200</t>
    <phoneticPr fontId="2" type="noConversion"/>
  </si>
  <si>
    <t>자재 836</t>
  </si>
  <si>
    <t>폐기물처리비</t>
    <phoneticPr fontId="2" type="noConversion"/>
  </si>
  <si>
    <t>ASP,CON'C</t>
    <phoneticPr fontId="2" type="noConversion"/>
  </si>
  <si>
    <t>톤</t>
    <phoneticPr fontId="2" type="noConversion"/>
  </si>
  <si>
    <t>자재 837</t>
  </si>
  <si>
    <t>모듈라잭(Modular)</t>
    <phoneticPr fontId="2" type="noConversion"/>
  </si>
  <si>
    <t>자재 838</t>
  </si>
  <si>
    <t>210-12-25</t>
    <phoneticPr fontId="2" type="noConversion"/>
  </si>
  <si>
    <t>자재 839</t>
  </si>
  <si>
    <t>1-112</t>
    <phoneticPr fontId="2" type="noConversion"/>
  </si>
  <si>
    <t>자재 840</t>
  </si>
  <si>
    <t>전원용, 단상, 40KA</t>
  </si>
  <si>
    <t>1-812</t>
    <phoneticPr fontId="2" type="noConversion"/>
  </si>
  <si>
    <t>자재 841</t>
  </si>
  <si>
    <t>단상, 50A, 자동복구 기능 포함</t>
  </si>
  <si>
    <t>자재 842</t>
  </si>
  <si>
    <t>1-707]</t>
    <phoneticPr fontId="2" type="noConversion"/>
  </si>
  <si>
    <t>자재 843</t>
  </si>
  <si>
    <t>자재 845</t>
  </si>
  <si>
    <t>자재 846</t>
    <phoneticPr fontId="2" type="noConversion"/>
  </si>
  <si>
    <t>전원용, 단상, 80KA</t>
    <phoneticPr fontId="2" type="noConversion"/>
  </si>
  <si>
    <t>1-812</t>
    <phoneticPr fontId="2" type="noConversion"/>
  </si>
  <si>
    <t>자재 847</t>
  </si>
  <si>
    <t>자재 848</t>
  </si>
  <si>
    <t>Loop 케이블</t>
    <phoneticPr fontId="2" type="noConversion"/>
  </si>
  <si>
    <t>Lead In 케이블</t>
    <phoneticPr fontId="2" type="noConversion"/>
  </si>
  <si>
    <t>AWG #14</t>
  </si>
  <si>
    <t>AWG #16-2C</t>
  </si>
  <si>
    <t>자재 849</t>
  </si>
  <si>
    <t>도로봉합제</t>
    <phoneticPr fontId="2" type="noConversion"/>
  </si>
  <si>
    <t>kq</t>
    <phoneticPr fontId="2" type="noConversion"/>
  </si>
  <si>
    <t>미세먼지 센서</t>
    <phoneticPr fontId="2" type="noConversion"/>
  </si>
  <si>
    <t>장비사 제공</t>
    <phoneticPr fontId="2" type="noConversion"/>
  </si>
  <si>
    <t>소음센서</t>
    <phoneticPr fontId="2" type="noConversion"/>
  </si>
  <si>
    <t>1. 대기환경측정 센서</t>
    <phoneticPr fontId="9" type="noConversion"/>
  </si>
  <si>
    <t>전광판</t>
    <phoneticPr fontId="2" type="noConversion"/>
  </si>
  <si>
    <t xml:space="preserve">악취센서 </t>
    <phoneticPr fontId="2" type="noConversion"/>
  </si>
  <si>
    <t>자재 105</t>
    <phoneticPr fontId="2" type="noConversion"/>
  </si>
  <si>
    <t>제어함체</t>
    <phoneticPr fontId="2" type="noConversion"/>
  </si>
  <si>
    <t>자재 850</t>
    <phoneticPr fontId="2" type="noConversion"/>
  </si>
  <si>
    <t>금속제 가요전선관</t>
    <phoneticPr fontId="2" type="noConversion"/>
  </si>
  <si>
    <t>m</t>
    <phoneticPr fontId="2" type="noConversion"/>
  </si>
  <si>
    <t>자재 851</t>
    <phoneticPr fontId="2" type="noConversion"/>
  </si>
  <si>
    <t>16mm 고정력방수</t>
    <phoneticPr fontId="2" type="noConversion"/>
  </si>
  <si>
    <t>22mm 고장력방수</t>
    <phoneticPr fontId="2" type="noConversion"/>
  </si>
  <si>
    <t>자재 106</t>
    <phoneticPr fontId="2" type="noConversion"/>
  </si>
  <si>
    <t>자재 560</t>
    <phoneticPr fontId="2" type="noConversion"/>
  </si>
  <si>
    <t>SUS 밴드</t>
    <phoneticPr fontId="2" type="noConversion"/>
  </si>
  <si>
    <t>∅400mm</t>
    <phoneticPr fontId="2" type="noConversion"/>
  </si>
  <si>
    <t>자재 852</t>
    <phoneticPr fontId="2" type="noConversion"/>
  </si>
  <si>
    <t xml:space="preserve">22mm </t>
    <phoneticPr fontId="2" type="noConversion"/>
  </si>
  <si>
    <t>새들 SUS</t>
    <phoneticPr fontId="2" type="noConversion"/>
  </si>
  <si>
    <t>자립형 장비가대</t>
    <phoneticPr fontId="2" type="noConversion"/>
  </si>
  <si>
    <t>제작사양</t>
    <phoneticPr fontId="2" type="noConversion"/>
  </si>
  <si>
    <t>자재 107</t>
    <phoneticPr fontId="2" type="noConversion"/>
  </si>
  <si>
    <t xml:space="preserve">주차센서 </t>
    <phoneticPr fontId="2" type="noConversion"/>
  </si>
  <si>
    <t>봉합제</t>
    <phoneticPr fontId="2" type="noConversion"/>
  </si>
  <si>
    <t>Φ650x9t,M30x1000</t>
    <phoneticPr fontId="2" type="noConversion"/>
  </si>
  <si>
    <t>Φ114x5.6t,6m</t>
    <phoneticPr fontId="2" type="noConversion"/>
  </si>
  <si>
    <t>레미콘</t>
    <phoneticPr fontId="2" type="noConversion"/>
  </si>
  <si>
    <t>25-240-10</t>
    <phoneticPr fontId="2" type="noConversion"/>
  </si>
  <si>
    <t>㎥</t>
    <phoneticPr fontId="2" type="noConversion"/>
  </si>
  <si>
    <t>㎥</t>
    <phoneticPr fontId="2" type="noConversion"/>
  </si>
  <si>
    <t>㎏</t>
    <phoneticPr fontId="2" type="noConversion"/>
  </si>
  <si>
    <t>L</t>
    <phoneticPr fontId="2" type="noConversion"/>
  </si>
  <si>
    <t>강관주</t>
    <phoneticPr fontId="2" type="noConversion"/>
  </si>
  <si>
    <t>F-CV 16-3C</t>
    <phoneticPr fontId="2" type="noConversion"/>
  </si>
  <si>
    <t>F-CV 25-3C</t>
    <phoneticPr fontId="2" type="noConversion"/>
  </si>
  <si>
    <t>STP Cat.6-4P</t>
    <phoneticPr fontId="2" type="noConversion"/>
  </si>
  <si>
    <t>자재 649</t>
    <phoneticPr fontId="2" type="noConversion"/>
  </si>
  <si>
    <t>800 X 800 X 1,000</t>
    <phoneticPr fontId="2" type="noConversion"/>
  </si>
  <si>
    <t>기</t>
    <phoneticPr fontId="2" type="noConversion"/>
  </si>
  <si>
    <t>CCTV POLE 하부 기초</t>
    <phoneticPr fontId="2" type="noConversion"/>
  </si>
  <si>
    <t>서버랙</t>
    <phoneticPr fontId="2" type="noConversion"/>
  </si>
  <si>
    <t>H : 2M</t>
    <phoneticPr fontId="2" type="noConversion"/>
  </si>
  <si>
    <t>L2 SW</t>
    <phoneticPr fontId="2" type="noConversion"/>
  </si>
  <si>
    <t>CPU : Intel Xeon Gold 2.6G이상</t>
    <phoneticPr fontId="13" type="noConversion"/>
  </si>
  <si>
    <t>SERVER</t>
    <phoneticPr fontId="2" type="noConversion"/>
  </si>
  <si>
    <t>CISCO 2960</t>
    <phoneticPr fontId="2" type="noConversion"/>
  </si>
  <si>
    <t>자재 719</t>
    <phoneticPr fontId="2" type="noConversion"/>
  </si>
  <si>
    <t>자재 720</t>
    <phoneticPr fontId="2" type="noConversion"/>
  </si>
  <si>
    <t>가 격 자 료(2025.01)</t>
    <phoneticPr fontId="3" type="noConversion"/>
  </si>
  <si>
    <t>구분</t>
    <phoneticPr fontId="2" type="noConversion"/>
  </si>
  <si>
    <t>QUOTATION</t>
    <phoneticPr fontId="2" type="noConversion"/>
  </si>
  <si>
    <t>[금액단위 : 원]</t>
    <phoneticPr fontId="2" type="noConversion"/>
  </si>
  <si>
    <t>No.</t>
    <phoneticPr fontId="2" type="noConversion"/>
  </si>
  <si>
    <t>Part No.</t>
    <phoneticPr fontId="2" type="noConversion"/>
  </si>
  <si>
    <t>Description</t>
    <phoneticPr fontId="2" type="noConversion"/>
  </si>
  <si>
    <t>Q'ty</t>
    <phoneticPr fontId="2" type="noConversion"/>
  </si>
  <si>
    <t>Unit Price</t>
    <phoneticPr fontId="2" type="noConversion"/>
  </si>
  <si>
    <t>Amount</t>
    <phoneticPr fontId="2" type="noConversion"/>
  </si>
  <si>
    <t>Remark</t>
    <phoneticPr fontId="2" type="noConversion"/>
  </si>
  <si>
    <t>Unit Price Total</t>
    <phoneticPr fontId="2" type="noConversion"/>
  </si>
  <si>
    <t>제안 견적가격</t>
    <phoneticPr fontId="2" type="noConversion"/>
  </si>
  <si>
    <t>VAT</t>
    <phoneticPr fontId="2" type="noConversion"/>
  </si>
  <si>
    <t>Amount(VAT Included)</t>
    <phoneticPr fontId="2" type="noConversion"/>
  </si>
  <si>
    <t>REMARK</t>
    <phoneticPr fontId="2" type="noConversion"/>
  </si>
  <si>
    <t>구매자 확인란</t>
    <phoneticPr fontId="2" type="noConversion"/>
  </si>
  <si>
    <t>구축공사비</t>
    <phoneticPr fontId="2" type="noConversion"/>
  </si>
  <si>
    <t>주장비 안테나 급전선 설치</t>
    <phoneticPr fontId="2" type="noConversion"/>
  </si>
  <si>
    <t>광케이블, 전원선, 폴 설치 소계</t>
    <phoneticPr fontId="2" type="noConversion"/>
  </si>
  <si>
    <t>직접재료비, 노무비, 경비 외</t>
    <phoneticPr fontId="2" type="noConversion"/>
  </si>
  <si>
    <t>직접재료비 ,노무비, 경비 외</t>
    <phoneticPr fontId="2" type="noConversion"/>
  </si>
  <si>
    <t>주파수 이용계획서 작성</t>
    <phoneticPr fontId="2" type="noConversion"/>
  </si>
  <si>
    <t>신청서류 제출</t>
    <phoneticPr fontId="2" type="noConversion"/>
  </si>
  <si>
    <t>과기정통부 주파수 할당 심사</t>
    <phoneticPr fontId="2" type="noConversion"/>
  </si>
  <si>
    <t>주파수 할당</t>
    <phoneticPr fontId="2" type="noConversion"/>
  </si>
  <si>
    <t>무선국 준공</t>
    <phoneticPr fontId="2" type="noConversion"/>
  </si>
  <si>
    <t>주파수 할당 이행실적 점검</t>
    <phoneticPr fontId="2" type="noConversion"/>
  </si>
  <si>
    <t>전파사용료</t>
    <phoneticPr fontId="2" type="noConversion"/>
  </si>
  <si>
    <t>주파수 할당 대가</t>
    <phoneticPr fontId="2" type="noConversion"/>
  </si>
  <si>
    <t>주파수 신청 수수료</t>
    <phoneticPr fontId="2" type="noConversion"/>
  </si>
  <si>
    <t>무선국 준공 검사료</t>
    <phoneticPr fontId="2" type="noConversion"/>
  </si>
  <si>
    <t>등록 면허세</t>
    <phoneticPr fontId="2" type="noConversion"/>
  </si>
  <si>
    <t>이음 5G 
주파수
할당</t>
    <phoneticPr fontId="2" type="noConversion"/>
  </si>
  <si>
    <t>주파수 할당 신청서, 주파수 이용계획서, 
서비스제공 동의서, 토지건축물대장, 서약서 등</t>
    <phoneticPr fontId="2" type="noConversion"/>
  </si>
  <si>
    <t>과학기술정보통신부 요구사항 대응, 
과학기술정보통신부 청문심사 대응</t>
    <phoneticPr fontId="2" type="noConversion"/>
  </si>
  <si>
    <t>주파수 할당 대가 납부 및 주파수 할당 통지서 수령</t>
    <phoneticPr fontId="2" type="noConversion"/>
  </si>
  <si>
    <t>무선국 개설신고(신청), 무선국 준공검사 신청 및 수검</t>
    <phoneticPr fontId="2" type="noConversion"/>
  </si>
  <si>
    <t>주파수 이행실적 점검 보고서 제출 및 현장 수검</t>
    <phoneticPr fontId="2" type="noConversion"/>
  </si>
  <si>
    <t>단말당 년간 전파사용료</t>
    <phoneticPr fontId="2" type="noConversion"/>
  </si>
  <si>
    <t>4.7GHz 100MHz 대역(10불록), 대도시 0.1K㎡</t>
    <phoneticPr fontId="2" type="noConversion"/>
  </si>
  <si>
    <t>신청서류 제출시 납부</t>
    <phoneticPr fontId="2" type="noConversion"/>
  </si>
  <si>
    <t>준공검사 신청시 납부</t>
    <phoneticPr fontId="2" type="noConversion"/>
  </si>
  <si>
    <t>준공후 납부</t>
    <phoneticPr fontId="2" type="noConversion"/>
  </si>
  <si>
    <t>기본설계서 참조</t>
    <phoneticPr fontId="2" type="noConversion"/>
  </si>
  <si>
    <t>준공 1년 후</t>
    <phoneticPr fontId="2" type="noConversion"/>
  </si>
  <si>
    <t xml:space="preserve"> IoT단말 전파사용료 포함</t>
    <phoneticPr fontId="2" type="noConversion"/>
  </si>
  <si>
    <t>5년 이용(면적기준)</t>
    <phoneticPr fontId="2" type="noConversion"/>
  </si>
  <si>
    <t>4T4R RU 기준</t>
    <phoneticPr fontId="2" type="noConversion"/>
  </si>
  <si>
    <t>RU 1식 기준</t>
    <phoneticPr fontId="2" type="noConversion"/>
  </si>
  <si>
    <t>* 무상 하자보수 기간은 최종 검수 후 1년 입니다.</t>
    <phoneticPr fontId="2" type="noConversion"/>
  </si>
  <si>
    <t>할당신청 법인명세, 기술계획서(전파간섭대책 포함), 
영업계획서</t>
    <phoneticPr fontId="2" type="noConversion"/>
  </si>
  <si>
    <t>-</t>
    <phoneticPr fontId="2" type="noConversion"/>
  </si>
  <si>
    <t xml:space="preserve"> 견  적  금  액 :</t>
    <phoneticPr fontId="2" type="noConversion"/>
  </si>
  <si>
    <t>2026. 10. 27</t>
    <phoneticPr fontId="2" type="noConversion"/>
  </si>
  <si>
    <t>특화망 기반 차세대통신 AI-RAN 인프라 구축</t>
    <phoneticPr fontId="2" type="noConversion"/>
  </si>
  <si>
    <t>건             명 :</t>
    <phoneticPr fontId="2" type="noConversion"/>
  </si>
  <si>
    <t>144,100,000 원   (VAT 포함)</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</si>
</sst>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0_);[Red]\(#,##0\)"/>
    <numFmt numFmtId="177" formatCode="#,##0_ "/>
    <numFmt numFmtId="178" formatCode="0_ "/>
    <numFmt numFmtId="179" formatCode="_ * #,##0_ ;_ * \-#,##0_ ;_ * &quot;-&quot;_ ;_ @_ "/>
    <numFmt numFmtId="183" formatCode="&quot;₩&quot;#,##0&quot;원(VAT포함)&quot;;\-&quot;₩&quot;#,##0&quot;원(VAT포함)&quot;"/>
  </numFmts>
  <fonts count="26">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8"/>
      <name val="돋움"/>
      <family val="3"/>
      <charset val="129"/>
    </font>
    <font>
      <sz val="9"/>
      <color theme="1"/>
      <name val="맑은 고딕"/>
      <family val="3"/>
      <charset val="129"/>
      <scheme val="minor"/>
    </font>
    <font>
      <sz val="8"/>
      <color theme="1"/>
      <name val="맑은 고딕"/>
      <family val="3"/>
      <charset val="129"/>
      <scheme val="minor"/>
    </font>
    <font>
      <sz val="8"/>
      <name val="맑은 고딕"/>
      <family val="3"/>
      <charset val="129"/>
      <scheme val="minor"/>
    </font>
    <font>
      <sz val="11"/>
      <color theme="1"/>
      <name val="맑은 고딕"/>
      <family val="3"/>
      <charset val="129"/>
      <scheme val="minor"/>
    </font>
    <font>
      <sz val="8"/>
      <name val="맑은 고딕"/>
      <family val="3"/>
      <charset val="129"/>
    </font>
    <font>
      <sz val="8"/>
      <name val="굴림"/>
      <family val="3"/>
      <charset val="129"/>
    </font>
    <font>
      <b/>
      <sz val="8"/>
      <color theme="1"/>
      <name val="맑은 고딕"/>
      <family val="3"/>
      <charset val="129"/>
      <scheme val="minor"/>
    </font>
    <font>
      <sz val="8"/>
      <color theme="1"/>
      <name val="맑은 고딕"/>
      <family val="2"/>
      <charset val="129"/>
      <scheme val="minor"/>
    </font>
    <font>
      <sz val="8"/>
      <color theme="1"/>
      <name val="굴림"/>
      <family val="3"/>
      <charset val="129"/>
    </font>
    <font>
      <sz val="8"/>
      <name val="굴림"/>
      <family val="2"/>
      <charset val="129"/>
    </font>
    <font>
      <u val="double"/>
      <sz val="8"/>
      <color theme="1"/>
      <name val="굴림"/>
      <family val="3"/>
      <charset val="129"/>
    </font>
    <font>
      <sz val="8"/>
      <color theme="1"/>
      <name val="맑은고딕"/>
      <family val="3"/>
      <charset val="129"/>
    </font>
    <font>
      <sz val="8"/>
      <color indexed="10"/>
      <name val="맑은 고딕"/>
      <family val="3"/>
      <charset val="129"/>
      <scheme val="minor"/>
    </font>
    <font>
      <sz val="8"/>
      <color rgb="FFFF0000"/>
      <name val="맑은 고딕"/>
      <family val="3"/>
      <charset val="129"/>
    </font>
    <font>
      <sz val="10"/>
      <name val="돋움"/>
      <family val="3"/>
      <charset val="129"/>
    </font>
    <font>
      <sz val="10"/>
      <color rgb="FF000000"/>
      <name val="바탕체"/>
      <family val="1"/>
      <charset val="129"/>
    </font>
    <font>
      <sz val="11"/>
      <name val="돋움"/>
      <family val="3"/>
      <charset val="129"/>
    </font>
    <font>
      <b/>
      <sz val="28"/>
      <color theme="1"/>
      <name val="맑은 고딕"/>
      <family val="3"/>
      <charset val="129"/>
      <scheme val="minor"/>
    </font>
    <font>
      <sz val="10"/>
      <color theme="1"/>
      <name val="맑은 고딕"/>
      <family val="2"/>
      <charset val="129"/>
      <scheme val="minor"/>
    </font>
    <font>
      <sz val="14"/>
      <color theme="1"/>
      <name val="맑은 고딕"/>
      <family val="3"/>
      <charset val="129"/>
      <scheme val="minor"/>
    </font>
    <font>
      <b/>
      <sz val="14"/>
      <color theme="1"/>
      <name val="맑은 고딕"/>
      <family val="3"/>
      <charset val="129"/>
      <scheme val="minor"/>
    </font>
    <font>
      <b/>
      <sz val="16"/>
      <color theme="1"/>
      <name val="맑은 고딕"/>
      <family val="3"/>
      <charset val="129"/>
      <scheme val="min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3" tint="0.7999816888943144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8">
    <xf numFmtId="0" fontId="0"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19" fillId="0" borderId="0"/>
    <xf numFmtId="41" fontId="1" fillId="0" borderId="0" applyFont="0" applyFill="0" applyBorder="0" applyAlignment="0" applyProtection="0">
      <alignment vertical="center"/>
    </xf>
    <xf numFmtId="0" fontId="20" fillId="0" borderId="0"/>
    <xf numFmtId="0" fontId="7" fillId="0" borderId="0">
      <alignment vertical="center"/>
    </xf>
    <xf numFmtId="41" fontId="20" fillId="0" borderId="0" applyFont="0" applyFill="0" applyBorder="0" applyAlignment="0" applyProtection="0"/>
  </cellStyleXfs>
  <cellXfs count="194">
    <xf numFmtId="0" fontId="0" fillId="0" borderId="0" xfId="0">
      <alignment vertical="center"/>
    </xf>
    <xf numFmtId="0" fontId="11" fillId="0" borderId="0" xfId="0" applyFont="1">
      <alignment vertical="center"/>
    </xf>
    <xf numFmtId="0" fontId="5" fillId="0" borderId="0" xfId="0" applyFont="1" applyAlignment="1">
      <alignment horizontal="center" vertical="center" wrapText="1"/>
    </xf>
    <xf numFmtId="0" fontId="5" fillId="0" borderId="0" xfId="0" applyFont="1">
      <alignment vertical="center"/>
    </xf>
    <xf numFmtId="0" fontId="5" fillId="0" borderId="8" xfId="0" applyFont="1" applyBorder="1" applyAlignment="1">
      <alignment vertical="center" wrapText="1" shrinkToFit="1"/>
    </xf>
    <xf numFmtId="0" fontId="5" fillId="0" borderId="0" xfId="0" applyFont="1" applyAlignment="1">
      <alignment horizontal="center" vertical="center"/>
    </xf>
    <xf numFmtId="0" fontId="4" fillId="2" borderId="0" xfId="0" applyFont="1" applyFill="1">
      <alignment vertical="center"/>
    </xf>
    <xf numFmtId="176" fontId="5" fillId="0" borderId="0" xfId="0" applyNumberFormat="1" applyFont="1" applyAlignment="1">
      <alignment horizontal="center" vertical="center"/>
    </xf>
    <xf numFmtId="41" fontId="5" fillId="0" borderId="10" xfId="0" applyNumberFormat="1" applyFont="1" applyBorder="1" applyAlignment="1">
      <alignment vertical="center" wrapText="1"/>
    </xf>
    <xf numFmtId="0" fontId="5" fillId="0" borderId="10" xfId="0" applyFont="1" applyBorder="1" applyAlignment="1">
      <alignment horizontal="center" vertical="center"/>
    </xf>
    <xf numFmtId="0" fontId="5" fillId="0" borderId="10" xfId="0" applyFont="1" applyBorder="1">
      <alignment vertical="center"/>
    </xf>
    <xf numFmtId="0" fontId="5" fillId="0" borderId="0" xfId="0" applyFont="1" applyAlignment="1">
      <alignment horizontal="center" vertical="center" shrinkToFit="1"/>
    </xf>
    <xf numFmtId="176" fontId="5" fillId="0" borderId="0" xfId="0" applyNumberFormat="1" applyFont="1">
      <alignment vertical="center"/>
    </xf>
    <xf numFmtId="0" fontId="5" fillId="3" borderId="8" xfId="0" applyFont="1" applyFill="1" applyBorder="1" applyAlignment="1">
      <alignment horizontal="center" vertical="center"/>
    </xf>
    <xf numFmtId="0" fontId="5" fillId="3" borderId="8" xfId="0" applyFont="1" applyFill="1" applyBorder="1" applyAlignment="1">
      <alignment horizontal="center" vertical="center" shrinkToFit="1"/>
    </xf>
    <xf numFmtId="0" fontId="5" fillId="0" borderId="7" xfId="0" applyFont="1" applyBorder="1" applyAlignment="1">
      <alignment horizontal="center" vertical="center"/>
    </xf>
    <xf numFmtId="0" fontId="10" fillId="0" borderId="8" xfId="0" applyFont="1" applyBorder="1" applyAlignment="1">
      <alignment vertical="center" shrinkToFit="1"/>
    </xf>
    <xf numFmtId="0" fontId="5" fillId="0" borderId="8" xfId="0" applyFont="1" applyBorder="1" applyAlignment="1">
      <alignment horizontal="center" vertical="center" shrinkToFit="1"/>
    </xf>
    <xf numFmtId="0" fontId="5" fillId="0" borderId="8" xfId="0" applyFont="1" applyBorder="1" applyAlignment="1">
      <alignment vertical="center" shrinkToFit="1"/>
    </xf>
    <xf numFmtId="176" fontId="5" fillId="0" borderId="9" xfId="0" applyNumberFormat="1" applyFont="1" applyBorder="1" applyAlignment="1">
      <alignment vertical="center" shrinkToFit="1"/>
    </xf>
    <xf numFmtId="0" fontId="12" fillId="0" borderId="8" xfId="0" applyFont="1" applyBorder="1" applyAlignment="1">
      <alignment vertical="center" shrinkToFit="1"/>
    </xf>
    <xf numFmtId="0" fontId="12" fillId="0" borderId="8" xfId="0" applyFont="1" applyBorder="1" applyAlignment="1">
      <alignment horizontal="left" vertical="center" wrapText="1"/>
    </xf>
    <xf numFmtId="0" fontId="12" fillId="0" borderId="8" xfId="0" applyFont="1" applyBorder="1" applyAlignment="1">
      <alignment horizontal="center" vertical="center" shrinkToFit="1"/>
    </xf>
    <xf numFmtId="0" fontId="12" fillId="0" borderId="8" xfId="0" applyFont="1" applyBorder="1" applyAlignment="1">
      <alignment horizontal="center" vertical="center"/>
    </xf>
    <xf numFmtId="0" fontId="8" fillId="0" borderId="8" xfId="0" applyFont="1" applyBorder="1" applyAlignment="1">
      <alignment horizontal="center" vertical="center" shrinkToFit="1"/>
    </xf>
    <xf numFmtId="0" fontId="12" fillId="0" borderId="8" xfId="0" applyFont="1" applyBorder="1">
      <alignment vertical="center"/>
    </xf>
    <xf numFmtId="0" fontId="12" fillId="0" borderId="8" xfId="0" applyFont="1" applyBorder="1" applyAlignment="1">
      <alignment horizontal="left" vertical="center" wrapText="1" shrinkToFit="1"/>
    </xf>
    <xf numFmtId="0" fontId="12" fillId="0" borderId="8" xfId="0" applyFont="1" applyBorder="1" applyAlignment="1">
      <alignment horizontal="right" vertical="center" shrinkToFit="1"/>
    </xf>
    <xf numFmtId="49" fontId="5" fillId="0" borderId="8" xfId="0" applyNumberFormat="1" applyFont="1" applyBorder="1" applyAlignment="1">
      <alignment vertical="center" shrinkToFit="1"/>
    </xf>
    <xf numFmtId="0" fontId="5" fillId="0" borderId="8" xfId="0" applyFont="1" applyBorder="1" applyAlignment="1">
      <alignment vertical="center" wrapText="1"/>
    </xf>
    <xf numFmtId="0" fontId="12" fillId="0" borderId="8" xfId="0" applyFont="1" applyBorder="1" applyAlignment="1">
      <alignment horizontal="left" vertical="center"/>
    </xf>
    <xf numFmtId="0" fontId="12" fillId="0" borderId="8" xfId="0" applyFont="1" applyBorder="1" applyAlignment="1">
      <alignment vertical="center" wrapText="1"/>
    </xf>
    <xf numFmtId="0" fontId="5" fillId="0" borderId="8" xfId="0" applyFont="1" applyBorder="1" applyAlignment="1">
      <alignment horizontal="right" vertical="center" shrinkToFit="1"/>
    </xf>
    <xf numFmtId="0" fontId="5" fillId="0" borderId="8" xfId="0" applyFont="1" applyBorder="1" applyAlignment="1">
      <alignment horizontal="left" vertical="center" wrapText="1"/>
    </xf>
    <xf numFmtId="0" fontId="8" fillId="0" borderId="8" xfId="0" applyFont="1" applyBorder="1" applyAlignment="1">
      <alignment horizontal="left" vertical="center" shrinkToFit="1"/>
    </xf>
    <xf numFmtId="0" fontId="10" fillId="0" borderId="8" xfId="0" applyFont="1" applyBorder="1">
      <alignment vertical="center"/>
    </xf>
    <xf numFmtId="49" fontId="12" fillId="0" borderId="8" xfId="0" applyNumberFormat="1" applyFont="1" applyBorder="1" applyAlignment="1">
      <alignment vertical="center" shrinkToFit="1"/>
    </xf>
    <xf numFmtId="0" fontId="12" fillId="0" borderId="0" xfId="0" applyFont="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left" vertical="center" shrinkToFit="1"/>
    </xf>
    <xf numFmtId="0" fontId="12" fillId="0" borderId="0" xfId="0" applyFont="1">
      <alignment vertical="center"/>
    </xf>
    <xf numFmtId="49" fontId="12" fillId="0" borderId="8" xfId="0" applyNumberFormat="1" applyFont="1" applyBorder="1" applyAlignment="1">
      <alignment horizontal="left" vertical="center" shrinkToFit="1"/>
    </xf>
    <xf numFmtId="49" fontId="12" fillId="0" borderId="8" xfId="0" applyNumberFormat="1" applyFont="1" applyBorder="1" applyAlignment="1">
      <alignment horizontal="center" vertical="center" shrinkToFit="1"/>
    </xf>
    <xf numFmtId="178" fontId="12" fillId="0" borderId="8" xfId="0" applyNumberFormat="1" applyFont="1" applyBorder="1" applyAlignment="1">
      <alignment horizontal="left" vertical="center" shrinkToFit="1"/>
    </xf>
    <xf numFmtId="0" fontId="14" fillId="0" borderId="8" xfId="0" applyFont="1" applyBorder="1" applyAlignment="1">
      <alignment horizontal="center" vertical="center" shrinkToFit="1"/>
    </xf>
    <xf numFmtId="0" fontId="14" fillId="0" borderId="8" xfId="0" applyFont="1" applyBorder="1" applyAlignment="1">
      <alignment horizontal="center" vertical="center"/>
    </xf>
    <xf numFmtId="41" fontId="12" fillId="0" borderId="8" xfId="0" applyNumberFormat="1" applyFont="1" applyBorder="1" applyAlignment="1">
      <alignment horizontal="center" vertical="center" shrinkToFit="1"/>
    </xf>
    <xf numFmtId="179" fontId="12" fillId="0" borderId="8" xfId="0" applyNumberFormat="1" applyFont="1" applyBorder="1" applyAlignment="1">
      <alignment horizontal="left" vertical="center" shrinkToFit="1"/>
    </xf>
    <xf numFmtId="179" fontId="12" fillId="0" borderId="8" xfId="0" applyNumberFormat="1" applyFont="1" applyBorder="1" applyAlignment="1">
      <alignment horizontal="center" vertical="center"/>
    </xf>
    <xf numFmtId="0" fontId="14" fillId="0" borderId="8" xfId="0" quotePrefix="1" applyFont="1" applyBorder="1" applyAlignment="1">
      <alignment horizontal="center" vertical="center"/>
    </xf>
    <xf numFmtId="0" fontId="12" fillId="0" borderId="8" xfId="0" quotePrefix="1" applyFont="1" applyBorder="1" applyAlignment="1">
      <alignment horizontal="center" vertical="center"/>
    </xf>
    <xf numFmtId="0" fontId="12" fillId="0" borderId="8" xfId="0" applyFont="1" applyBorder="1" applyAlignment="1">
      <alignment horizontal="center" vertical="center" wrapText="1" shrinkToFit="1"/>
    </xf>
    <xf numFmtId="0" fontId="15" fillId="0" borderId="8" xfId="0" applyFont="1" applyBorder="1">
      <alignment vertical="center"/>
    </xf>
    <xf numFmtId="49" fontId="12" fillId="0" borderId="8" xfId="0" applyNumberFormat="1" applyFont="1" applyBorder="1" applyAlignment="1">
      <alignment horizontal="center" vertical="center"/>
    </xf>
    <xf numFmtId="49" fontId="12" fillId="0" borderId="8" xfId="0" applyNumberFormat="1" applyFont="1" applyBorder="1">
      <alignment vertical="center"/>
    </xf>
    <xf numFmtId="0" fontId="5" fillId="0" borderId="8" xfId="0" applyFont="1" applyBorder="1" applyAlignment="1">
      <alignment horizontal="left" vertical="center" wrapText="1" shrinkToFit="1"/>
    </xf>
    <xf numFmtId="0" fontId="5" fillId="0" borderId="8" xfId="0" applyFont="1" applyBorder="1" applyAlignment="1">
      <alignment horizontal="center" vertical="center"/>
    </xf>
    <xf numFmtId="0" fontId="16" fillId="0" borderId="0" xfId="0" applyFont="1">
      <alignment vertical="center"/>
    </xf>
    <xf numFmtId="0" fontId="6" fillId="0" borderId="7" xfId="0" applyFont="1" applyBorder="1" applyAlignment="1">
      <alignment horizontal="center" vertical="center"/>
    </xf>
    <xf numFmtId="0" fontId="5" fillId="4" borderId="0" xfId="0" applyFont="1" applyFill="1">
      <alignment vertical="center"/>
    </xf>
    <xf numFmtId="0" fontId="6" fillId="0" borderId="8" xfId="0" applyFont="1" applyBorder="1" applyAlignment="1">
      <alignment horizontal="right" vertical="center" shrinkToFit="1"/>
    </xf>
    <xf numFmtId="0" fontId="5" fillId="2" borderId="0" xfId="0" applyFont="1" applyFill="1" applyAlignment="1">
      <alignment horizontal="right" vertical="center"/>
    </xf>
    <xf numFmtId="0" fontId="5" fillId="2" borderId="0" xfId="0" applyFont="1" applyFill="1">
      <alignment vertical="center"/>
    </xf>
    <xf numFmtId="0" fontId="9" fillId="0" borderId="0" xfId="0" applyFont="1" applyAlignment="1">
      <alignment horizontal="center" vertical="center"/>
    </xf>
    <xf numFmtId="0" fontId="9" fillId="0" borderId="8" xfId="0" applyFont="1" applyBorder="1" applyAlignment="1">
      <alignment horizontal="left" vertical="center" shrinkToFit="1"/>
    </xf>
    <xf numFmtId="41" fontId="9" fillId="0" borderId="8" xfId="0" applyNumberFormat="1"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9" fillId="0" borderId="12" xfId="0" applyFont="1" applyBorder="1" applyAlignment="1">
      <alignment horizontal="right" vertical="center" shrinkToFit="1"/>
    </xf>
    <xf numFmtId="0" fontId="9" fillId="0" borderId="14" xfId="0" applyFont="1" applyBorder="1" applyAlignment="1">
      <alignment horizontal="center" vertical="center" shrinkToFit="1"/>
    </xf>
    <xf numFmtId="0" fontId="9" fillId="4" borderId="12" xfId="0" applyFont="1" applyFill="1" applyBorder="1" applyAlignment="1">
      <alignment horizontal="center" vertical="center" shrinkToFit="1"/>
    </xf>
    <xf numFmtId="41" fontId="9" fillId="0" borderId="12" xfId="0" applyNumberFormat="1" applyFont="1" applyBorder="1" applyAlignment="1">
      <alignment horizontal="center" vertical="center" shrinkToFit="1"/>
    </xf>
    <xf numFmtId="41" fontId="9" fillId="0" borderId="12" xfId="0" applyNumberFormat="1" applyFont="1" applyBorder="1" applyAlignment="1">
      <alignment horizontal="center" vertical="center"/>
    </xf>
    <xf numFmtId="10" fontId="9" fillId="0" borderId="12" xfId="2" applyNumberFormat="1" applyFont="1" applyFill="1" applyBorder="1" applyAlignment="1">
      <alignment horizontal="center" vertical="center"/>
    </xf>
    <xf numFmtId="0" fontId="9" fillId="0" borderId="12" xfId="0" applyFont="1" applyBorder="1" applyAlignment="1">
      <alignment horizontal="center" vertical="center"/>
    </xf>
    <xf numFmtId="10" fontId="9" fillId="0" borderId="17" xfId="2" applyNumberFormat="1" applyFont="1" applyFill="1" applyBorder="1" applyAlignment="1">
      <alignment horizontal="center" vertical="center"/>
    </xf>
    <xf numFmtId="41" fontId="5" fillId="0" borderId="8" xfId="0" applyNumberFormat="1" applyFont="1" applyBorder="1" applyAlignment="1">
      <alignment horizontal="center" vertical="center" shrinkToFit="1"/>
    </xf>
    <xf numFmtId="49" fontId="5" fillId="0" borderId="8" xfId="0" applyNumberFormat="1" applyFont="1" applyBorder="1" applyAlignment="1">
      <alignment horizontal="left" vertical="center" wrapText="1"/>
    </xf>
    <xf numFmtId="49" fontId="5" fillId="0" borderId="8" xfId="0" applyNumberFormat="1" applyFont="1" applyBorder="1" applyAlignment="1">
      <alignment vertical="center" wrapText="1"/>
    </xf>
    <xf numFmtId="0" fontId="5" fillId="0" borderId="8" xfId="0" applyFont="1" applyBorder="1" applyAlignment="1">
      <alignment horizontal="left" vertical="center" shrinkToFit="1"/>
    </xf>
    <xf numFmtId="0" fontId="4" fillId="0" borderId="8" xfId="0" applyFont="1" applyBorder="1" applyAlignment="1">
      <alignment horizontal="right" vertical="center" shrinkToFit="1"/>
    </xf>
    <xf numFmtId="10" fontId="9" fillId="0" borderId="12" xfId="0" applyNumberFormat="1" applyFont="1" applyBorder="1" applyAlignment="1">
      <alignment horizontal="center" vertical="center"/>
    </xf>
    <xf numFmtId="10" fontId="9" fillId="0" borderId="17" xfId="0" applyNumberFormat="1" applyFont="1" applyBorder="1" applyAlignment="1">
      <alignment horizontal="center" vertical="center"/>
    </xf>
    <xf numFmtId="0" fontId="4" fillId="2" borderId="13" xfId="0" applyFont="1" applyFill="1" applyBorder="1" applyAlignment="1">
      <alignment horizontal="right" vertical="center" shrinkToFit="1"/>
    </xf>
    <xf numFmtId="0" fontId="4" fillId="0" borderId="13" xfId="0" applyFont="1" applyBorder="1" applyAlignment="1">
      <alignment horizontal="right" vertical="center"/>
    </xf>
    <xf numFmtId="0" fontId="5" fillId="0" borderId="0" xfId="0" applyFont="1" applyAlignment="1">
      <alignment vertical="center" wrapText="1"/>
    </xf>
    <xf numFmtId="0" fontId="5" fillId="0" borderId="14" xfId="0" applyFont="1" applyBorder="1">
      <alignment vertical="center"/>
    </xf>
    <xf numFmtId="41" fontId="8" fillId="0" borderId="8" xfId="1" applyFont="1" applyFill="1" applyBorder="1" applyAlignment="1">
      <alignment horizontal="right" vertical="center" shrinkToFit="1"/>
    </xf>
    <xf numFmtId="41" fontId="8" fillId="0" borderId="8" xfId="1" applyFont="1" applyFill="1" applyBorder="1" applyAlignment="1">
      <alignment horizontal="center" vertical="center" shrinkToFit="1"/>
    </xf>
    <xf numFmtId="41" fontId="12" fillId="0" borderId="8" xfId="1" applyFont="1" applyFill="1" applyBorder="1">
      <alignment vertical="center"/>
    </xf>
    <xf numFmtId="41" fontId="5" fillId="0" borderId="8" xfId="1" applyFont="1" applyFill="1" applyBorder="1" applyAlignment="1">
      <alignment vertical="center" shrinkToFit="1"/>
    </xf>
    <xf numFmtId="41" fontId="5" fillId="0" borderId="8" xfId="1" applyFont="1" applyFill="1" applyBorder="1" applyAlignment="1">
      <alignment horizontal="center" vertical="center" shrinkToFit="1"/>
    </xf>
    <xf numFmtId="41" fontId="5" fillId="0" borderId="8" xfId="1" applyFont="1" applyFill="1" applyBorder="1">
      <alignment vertical="center"/>
    </xf>
    <xf numFmtId="41" fontId="12" fillId="0" borderId="8" xfId="1" applyFont="1" applyFill="1" applyBorder="1" applyAlignment="1">
      <alignment horizontal="center" vertical="center" shrinkToFit="1"/>
    </xf>
    <xf numFmtId="41" fontId="12" fillId="0" borderId="8" xfId="1" applyFont="1" applyFill="1" applyBorder="1" applyAlignment="1">
      <alignment horizontal="center" vertical="center"/>
    </xf>
    <xf numFmtId="41" fontId="5" fillId="0" borderId="8" xfId="1" applyFont="1" applyFill="1" applyBorder="1" applyAlignment="1">
      <alignment vertical="center"/>
    </xf>
    <xf numFmtId="41" fontId="17" fillId="0" borderId="8" xfId="1" applyFont="1" applyFill="1" applyBorder="1" applyAlignment="1">
      <alignment horizontal="center" vertical="center" shrinkToFit="1"/>
    </xf>
    <xf numFmtId="41" fontId="17" fillId="0" borderId="8" xfId="1" applyFont="1" applyFill="1" applyBorder="1" applyAlignment="1">
      <alignment horizontal="right" vertical="center" shrinkToFit="1"/>
    </xf>
    <xf numFmtId="41" fontId="9" fillId="0" borderId="8" xfId="1" applyFont="1" applyFill="1" applyBorder="1" applyAlignment="1">
      <alignment horizontal="center" vertical="center" shrinkToFit="1"/>
    </xf>
    <xf numFmtId="41" fontId="9" fillId="0" borderId="8" xfId="1" applyFont="1" applyFill="1" applyBorder="1" applyAlignment="1">
      <alignment horizontal="right" vertical="center" shrinkToFit="1"/>
    </xf>
    <xf numFmtId="41" fontId="18" fillId="0" borderId="8" xfId="1" applyFont="1" applyBorder="1">
      <alignment vertical="center"/>
    </xf>
    <xf numFmtId="41" fontId="12" fillId="0" borderId="8" xfId="1" applyFont="1" applyFill="1" applyBorder="1" applyAlignment="1">
      <alignment vertical="center" shrinkToFit="1"/>
    </xf>
    <xf numFmtId="41" fontId="12" fillId="0" borderId="8" xfId="1" applyFont="1" applyFill="1" applyBorder="1" applyAlignment="1">
      <alignment horizontal="right" vertical="center" shrinkToFit="1"/>
    </xf>
    <xf numFmtId="41" fontId="5" fillId="0" borderId="8" xfId="1" applyFont="1" applyFill="1" applyBorder="1" applyAlignment="1">
      <alignment horizontal="right" vertical="center" shrinkToFit="1"/>
    </xf>
    <xf numFmtId="41" fontId="12" fillId="0" borderId="8" xfId="1" quotePrefix="1" applyFont="1" applyFill="1" applyBorder="1" applyAlignment="1">
      <alignment horizontal="right" vertical="center"/>
    </xf>
    <xf numFmtId="41" fontId="12" fillId="0" borderId="8" xfId="1" applyFont="1" applyFill="1" applyBorder="1" applyAlignment="1">
      <alignment horizontal="right" vertical="center"/>
    </xf>
    <xf numFmtId="41" fontId="4" fillId="0" borderId="8" xfId="1" applyFont="1" applyFill="1" applyBorder="1" applyAlignment="1">
      <alignment horizontal="right" vertical="center" shrinkToFit="1"/>
    </xf>
    <xf numFmtId="41" fontId="4" fillId="2" borderId="13" xfId="1" applyFont="1" applyFill="1" applyBorder="1" applyAlignment="1">
      <alignment horizontal="right" vertical="center" shrinkToFit="1"/>
    </xf>
    <xf numFmtId="41" fontId="14" fillId="0" borderId="8" xfId="1" applyFont="1" applyFill="1" applyBorder="1" applyAlignment="1">
      <alignment horizontal="right" vertical="center" shrinkToFit="1"/>
    </xf>
    <xf numFmtId="41" fontId="14" fillId="0" borderId="8" xfId="1" applyFont="1" applyFill="1" applyBorder="1" applyAlignment="1">
      <alignment horizontal="right" vertical="center"/>
    </xf>
    <xf numFmtId="41" fontId="14" fillId="0" borderId="8" xfId="1" quotePrefix="1" applyFont="1" applyFill="1" applyBorder="1" applyAlignment="1">
      <alignment horizontal="right" vertical="center"/>
    </xf>
    <xf numFmtId="41" fontId="5" fillId="0" borderId="8" xfId="1" applyFont="1" applyFill="1" applyBorder="1" applyAlignment="1">
      <alignment horizontal="right" vertical="center"/>
    </xf>
    <xf numFmtId="41" fontId="6" fillId="0" borderId="8" xfId="1" applyFont="1" applyFill="1" applyBorder="1" applyAlignment="1">
      <alignment horizontal="right" vertical="center" shrinkToFit="1"/>
    </xf>
    <xf numFmtId="41" fontId="4" fillId="0" borderId="13" xfId="1" applyFont="1" applyFill="1" applyBorder="1" applyAlignment="1">
      <alignment horizontal="right" vertical="center"/>
    </xf>
    <xf numFmtId="176" fontId="5" fillId="2" borderId="9" xfId="0" applyNumberFormat="1" applyFont="1" applyFill="1" applyBorder="1" applyAlignment="1">
      <alignment vertical="center" shrinkToFit="1"/>
    </xf>
    <xf numFmtId="0" fontId="5" fillId="5" borderId="0" xfId="0" applyFont="1" applyFill="1" applyAlignment="1">
      <alignment horizontal="right" vertical="center"/>
    </xf>
    <xf numFmtId="0" fontId="12" fillId="5" borderId="7" xfId="0" applyFont="1" applyFill="1" applyBorder="1" applyAlignment="1">
      <alignment horizontal="center" vertical="center"/>
    </xf>
    <xf numFmtId="0" fontId="5" fillId="5" borderId="8" xfId="0" applyFont="1" applyFill="1" applyBorder="1" applyAlignment="1">
      <alignment vertical="center" shrinkToFit="1"/>
    </xf>
    <xf numFmtId="0" fontId="5" fillId="5" borderId="8" xfId="0" applyFont="1" applyFill="1" applyBorder="1" applyAlignment="1">
      <alignment horizontal="center" vertical="center" shrinkToFit="1"/>
    </xf>
    <xf numFmtId="0" fontId="5" fillId="5" borderId="8" xfId="0" applyFont="1" applyFill="1" applyBorder="1" applyAlignment="1">
      <alignment horizontal="right" vertical="center" shrinkToFit="1"/>
    </xf>
    <xf numFmtId="41" fontId="5" fillId="5" borderId="8" xfId="1" applyFont="1" applyFill="1" applyBorder="1" applyAlignment="1">
      <alignment horizontal="right" vertical="center" shrinkToFit="1"/>
    </xf>
    <xf numFmtId="41" fontId="5" fillId="5" borderId="8" xfId="1" applyFont="1" applyFill="1" applyBorder="1" applyAlignment="1">
      <alignment vertical="center" shrinkToFit="1"/>
    </xf>
    <xf numFmtId="176" fontId="5" fillId="5" borderId="9" xfId="0" applyNumberFormat="1" applyFont="1" applyFill="1" applyBorder="1" applyAlignment="1">
      <alignment vertical="center" shrinkToFit="1"/>
    </xf>
    <xf numFmtId="0" fontId="5" fillId="5" borderId="0" xfId="0" applyFont="1" applyFill="1">
      <alignment vertical="center"/>
    </xf>
    <xf numFmtId="41" fontId="18" fillId="0" borderId="8" xfId="1" applyFont="1" applyFill="1" applyBorder="1">
      <alignment vertical="center"/>
    </xf>
    <xf numFmtId="0" fontId="12" fillId="5" borderId="0" xfId="0" applyFont="1" applyFill="1" applyAlignment="1">
      <alignment horizontal="center" vertical="center"/>
    </xf>
    <xf numFmtId="0" fontId="12" fillId="5" borderId="8" xfId="0" applyFont="1" applyFill="1" applyBorder="1">
      <alignment vertical="center"/>
    </xf>
    <xf numFmtId="0" fontId="12" fillId="5" borderId="8" xfId="0" applyFont="1" applyFill="1" applyBorder="1" applyAlignment="1">
      <alignment vertical="center" shrinkToFit="1"/>
    </xf>
    <xf numFmtId="0" fontId="12" fillId="5" borderId="8" xfId="0" applyFont="1" applyFill="1" applyBorder="1" applyAlignment="1">
      <alignment horizontal="center" vertical="center"/>
    </xf>
    <xf numFmtId="0" fontId="12" fillId="5" borderId="8" xfId="0" applyFont="1" applyFill="1" applyBorder="1" applyAlignment="1">
      <alignment horizontal="center" vertical="center" shrinkToFit="1"/>
    </xf>
    <xf numFmtId="41" fontId="12" fillId="5" borderId="8" xfId="1" applyFont="1" applyFill="1" applyBorder="1" applyAlignment="1">
      <alignment horizontal="right" vertical="center" shrinkToFit="1"/>
    </xf>
    <xf numFmtId="41" fontId="12" fillId="5" borderId="8" xfId="1" applyFont="1" applyFill="1" applyBorder="1">
      <alignment vertical="center"/>
    </xf>
    <xf numFmtId="41" fontId="12" fillId="5" borderId="8" xfId="1" applyFont="1" applyFill="1" applyBorder="1" applyAlignment="1">
      <alignment horizontal="center" vertical="center" shrinkToFit="1"/>
    </xf>
    <xf numFmtId="0" fontId="12" fillId="5" borderId="8" xfId="0" applyFont="1" applyFill="1" applyBorder="1" applyAlignment="1">
      <alignment horizontal="left" vertical="center" shrinkToFit="1"/>
    </xf>
    <xf numFmtId="0" fontId="6" fillId="5" borderId="7"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vertical="center" wrapText="1" shrinkToFit="1"/>
    </xf>
    <xf numFmtId="0" fontId="22" fillId="0" borderId="0" xfId="0" applyFont="1">
      <alignment vertical="center"/>
    </xf>
    <xf numFmtId="0" fontId="23" fillId="0" borderId="0" xfId="0" applyFont="1" applyAlignment="1">
      <alignment horizontal="right" vertical="center"/>
    </xf>
    <xf numFmtId="0" fontId="23" fillId="0" borderId="0" xfId="0" applyFont="1">
      <alignment vertical="center"/>
    </xf>
    <xf numFmtId="0" fontId="24" fillId="0" borderId="0" xfId="0" applyFont="1" applyAlignment="1">
      <alignment horizontal="right" vertical="center"/>
    </xf>
    <xf numFmtId="0" fontId="24" fillId="6" borderId="20" xfId="0" applyFont="1" applyFill="1" applyBorder="1" applyAlignment="1">
      <alignment horizontal="center" vertical="center"/>
    </xf>
    <xf numFmtId="0" fontId="24" fillId="6" borderId="20" xfId="0" applyFont="1" applyFill="1" applyBorder="1" applyAlignment="1">
      <alignment horizontal="center" vertical="center" wrapText="1"/>
    </xf>
    <xf numFmtId="0" fontId="24" fillId="6" borderId="1" xfId="0" applyFont="1" applyFill="1" applyBorder="1" applyAlignment="1">
      <alignment horizontal="center" vertical="center"/>
    </xf>
    <xf numFmtId="0" fontId="23" fillId="0" borderId="20" xfId="0" applyFont="1" applyFill="1" applyBorder="1" applyAlignment="1">
      <alignment horizontal="center" vertical="center"/>
    </xf>
    <xf numFmtId="0" fontId="23" fillId="0" borderId="1" xfId="0" quotePrefix="1" applyFont="1" applyFill="1" applyBorder="1" applyAlignment="1">
      <alignment horizontal="center" vertical="center" wrapText="1"/>
    </xf>
    <xf numFmtId="0" fontId="23" fillId="0" borderId="20" xfId="0" quotePrefix="1" applyFont="1" applyFill="1" applyBorder="1" applyAlignment="1">
      <alignment horizontal="left" vertical="center" wrapText="1"/>
    </xf>
    <xf numFmtId="177" fontId="23" fillId="0" borderId="1" xfId="0" applyNumberFormat="1" applyFont="1" applyFill="1" applyBorder="1" applyAlignment="1">
      <alignment horizontal="center" vertical="center"/>
    </xf>
    <xf numFmtId="0" fontId="25" fillId="0" borderId="0" xfId="0" applyFont="1">
      <alignment vertical="center"/>
    </xf>
    <xf numFmtId="183" fontId="25" fillId="0" borderId="0" xfId="0" applyNumberFormat="1" applyFont="1" applyAlignment="1">
      <alignment horizontal="left" vertical="center"/>
    </xf>
    <xf numFmtId="0" fontId="24" fillId="6" borderId="19" xfId="0" applyFont="1" applyFill="1" applyBorder="1" applyAlignment="1">
      <alignment horizontal="center" vertical="center"/>
    </xf>
    <xf numFmtId="0" fontId="24" fillId="6" borderId="23" xfId="0" applyFont="1" applyFill="1" applyBorder="1" applyAlignment="1">
      <alignment horizontal="center" vertical="center"/>
    </xf>
    <xf numFmtId="0" fontId="24" fillId="6" borderId="24" xfId="0" applyFont="1" applyFill="1" applyBorder="1" applyAlignment="1">
      <alignment horizontal="center" vertical="center"/>
    </xf>
    <xf numFmtId="177" fontId="24" fillId="6" borderId="19" xfId="0" applyNumberFormat="1" applyFont="1" applyFill="1" applyBorder="1" applyAlignment="1">
      <alignment horizontal="right" vertical="center"/>
    </xf>
    <xf numFmtId="177" fontId="24" fillId="6" borderId="24" xfId="0" applyNumberFormat="1" applyFont="1" applyFill="1" applyBorder="1" applyAlignment="1">
      <alignment horizontal="right" vertical="center"/>
    </xf>
    <xf numFmtId="0" fontId="24" fillId="0" borderId="10" xfId="0" applyFont="1" applyBorder="1" applyAlignment="1">
      <alignment horizontal="left" vertical="center"/>
    </xf>
    <xf numFmtId="0" fontId="24" fillId="0" borderId="15" xfId="0" applyFont="1" applyBorder="1" applyAlignment="1">
      <alignment horizontal="center" vertical="center"/>
    </xf>
    <xf numFmtId="0" fontId="24" fillId="0" borderId="27" xfId="0" applyFont="1" applyBorder="1" applyAlignment="1">
      <alignment horizontal="center" vertical="center"/>
    </xf>
    <xf numFmtId="0" fontId="24" fillId="0" borderId="26" xfId="0" quotePrefix="1" applyFont="1" applyBorder="1" applyAlignment="1">
      <alignment horizontal="left" vertical="center" wrapText="1"/>
    </xf>
    <xf numFmtId="0" fontId="24" fillId="0" borderId="21" xfId="0" quotePrefix="1" applyFont="1" applyBorder="1" applyAlignment="1">
      <alignment horizontal="left" vertical="center" wrapText="1"/>
    </xf>
    <xf numFmtId="0" fontId="24" fillId="0" borderId="22" xfId="0" quotePrefix="1" applyFont="1" applyBorder="1" applyAlignment="1">
      <alignment horizontal="left" vertical="center" wrapText="1"/>
    </xf>
    <xf numFmtId="0" fontId="24" fillId="0" borderId="21" xfId="0" applyFont="1" applyBorder="1" applyAlignment="1">
      <alignment horizontal="center" vertical="center"/>
    </xf>
    <xf numFmtId="0" fontId="24" fillId="0" borderId="22" xfId="0" applyFont="1" applyBorder="1" applyAlignment="1">
      <alignment horizontal="center" vertical="center"/>
    </xf>
    <xf numFmtId="177" fontId="23" fillId="0" borderId="15" xfId="0" applyNumberFormat="1" applyFont="1" applyBorder="1" applyAlignment="1">
      <alignment horizontal="right" vertical="center"/>
    </xf>
    <xf numFmtId="177" fontId="23" fillId="0" borderId="22" xfId="0" applyNumberFormat="1" applyFont="1" applyBorder="1" applyAlignment="1">
      <alignment horizontal="right" vertical="center"/>
    </xf>
    <xf numFmtId="0" fontId="24" fillId="7" borderId="18" xfId="0" applyFont="1" applyFill="1" applyBorder="1" applyAlignment="1">
      <alignment horizontal="center" vertical="center"/>
    </xf>
    <xf numFmtId="0" fontId="24" fillId="7" borderId="10" xfId="0" applyFont="1" applyFill="1" applyBorder="1" applyAlignment="1">
      <alignment horizontal="center" vertical="center"/>
    </xf>
    <xf numFmtId="0" fontId="24" fillId="7" borderId="25" xfId="0" applyFont="1" applyFill="1" applyBorder="1" applyAlignment="1">
      <alignment horizontal="center" vertical="center"/>
    </xf>
    <xf numFmtId="177" fontId="24" fillId="7" borderId="18" xfId="0" applyNumberFormat="1" applyFont="1" applyFill="1" applyBorder="1" applyAlignment="1">
      <alignment horizontal="right" vertical="center"/>
    </xf>
    <xf numFmtId="177" fontId="24" fillId="7" borderId="25" xfId="0" applyNumberFormat="1" applyFont="1" applyFill="1" applyBorder="1" applyAlignment="1">
      <alignment horizontal="right" vertical="center"/>
    </xf>
    <xf numFmtId="0" fontId="21" fillId="0" borderId="0" xfId="0" applyFont="1" applyAlignment="1">
      <alignment horizontal="center" vertical="center"/>
    </xf>
    <xf numFmtId="0" fontId="23" fillId="0" borderId="20" xfId="0" applyFont="1" applyFill="1" applyBorder="1" applyAlignment="1">
      <alignment horizontal="center" vertical="center" wrapText="1"/>
    </xf>
    <xf numFmtId="41" fontId="23" fillId="0" borderId="20" xfId="0" applyNumberFormat="1" applyFont="1" applyFill="1" applyBorder="1" applyAlignment="1">
      <alignment horizontal="center" vertical="center"/>
    </xf>
    <xf numFmtId="176" fontId="5" fillId="3" borderId="6" xfId="0" applyNumberFormat="1" applyFont="1" applyFill="1" applyBorder="1" applyAlignment="1">
      <alignment horizontal="center" vertical="center"/>
    </xf>
    <xf numFmtId="176" fontId="5" fillId="3" borderId="9" xfId="0" applyNumberFormat="1" applyFont="1" applyFill="1" applyBorder="1" applyAlignment="1">
      <alignment horizontal="center" vertical="center"/>
    </xf>
    <xf numFmtId="0" fontId="9" fillId="0" borderId="12" xfId="0" applyFont="1" applyBorder="1" applyAlignment="1">
      <alignment horizontal="center" vertical="center" wrapText="1"/>
    </xf>
    <xf numFmtId="0" fontId="9" fillId="0" borderId="12" xfId="0" applyFont="1" applyBorder="1" applyAlignment="1">
      <alignment horizontal="center" vertical="center"/>
    </xf>
    <xf numFmtId="0" fontId="5" fillId="3" borderId="16" xfId="0" applyFont="1" applyFill="1" applyBorder="1" applyAlignment="1">
      <alignment horizontal="center" vertical="center"/>
    </xf>
    <xf numFmtId="0" fontId="5" fillId="3" borderId="11"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5"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177" fontId="23" fillId="0" borderId="20" xfId="0" applyNumberFormat="1" applyFont="1" applyFill="1" applyBorder="1" applyAlignment="1">
      <alignment horizontal="center" vertical="center"/>
    </xf>
    <xf numFmtId="41" fontId="23" fillId="0" borderId="1" xfId="0" applyNumberFormat="1" applyFont="1" applyFill="1" applyBorder="1" applyAlignment="1">
      <alignment horizontal="center" vertical="center"/>
    </xf>
    <xf numFmtId="0" fontId="0" fillId="0" borderId="1" xfId="0" applyBorder="1" applyAlignment="1">
      <alignment horizontal="center" vertical="center"/>
    </xf>
    <xf numFmtId="41" fontId="23" fillId="0" borderId="1" xfId="0" applyNumberFormat="1" applyFont="1" applyFill="1" applyBorder="1" applyAlignment="1">
      <alignment horizontal="center" vertical="center"/>
    </xf>
    <xf numFmtId="177" fontId="25" fillId="0" borderId="0" xfId="0" applyNumberFormat="1" applyFont="1" applyAlignment="1">
      <alignment horizontal="center" vertical="center"/>
    </xf>
    <xf numFmtId="0" fontId="25" fillId="0" borderId="0" xfId="0" applyFont="1" applyAlignment="1">
      <alignment horizontal="right" vertical="center"/>
    </xf>
  </cellXfs>
  <cellStyles count="8">
    <cellStyle name="백분율" xfId="2" builtinId="5"/>
    <cellStyle name="쉼표 [0]" xfId="1" builtinId="6"/>
    <cellStyle name="쉼표 [0] 2" xfId="4" xr:uid="{00000000-0005-0000-0000-000002000000}"/>
    <cellStyle name="쉼표 [0] 2 4 2" xfId="7" xr:uid="{00000000-0005-0000-0000-000003000000}"/>
    <cellStyle name="표준" xfId="0" builtinId="0"/>
    <cellStyle name="표준 10 2 2" xfId="5" xr:uid="{00000000-0005-0000-0000-000005000000}"/>
    <cellStyle name="표준 2" xfId="3" xr:uid="{00000000-0005-0000-0000-000006000000}"/>
    <cellStyle name="표준 2 3 2" xfId="6" xr:uid="{00000000-0005-0000-0000-000007000000}"/>
  </cellStyles>
  <dxfs count="0"/>
  <tableStyles count="0" defaultTableStyle="TableStyleMedium2" defaultPivotStyle="PivotStyleLight16"/>
  <colors>
    <mruColors>
      <color rgb="FFFFF7E1"/>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9" Type="http://schemas.openxmlformats.org/officeDocument/2006/relationships/externalLink" Target="externalLinks/externalLink37.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47" Type="http://schemas.openxmlformats.org/officeDocument/2006/relationships/calcChain" Target="calcChain.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externalLink" Target="externalLinks/externalLink29.xml"/><Relationship Id="rId44"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44277;&#47924;&#50629;&#47924;\&#45824;&#48376;&#49324;\&#44148;&#52629;&#49884;&#44277;&#54016;%20&#44277;&#49324;&#54788;&#54889;&#48372;&#44256;\4&#50900;&#49892;&#51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8124;&#44540;&#54861;\C\&#44277;&#47924;&#50629;&#47924;\&#45824;&#48376;&#49324;\&#44148;&#52629;&#49884;&#44277;&#54016;%20&#44277;&#49324;&#54788;&#54889;&#48372;&#44256;\4&#50900;&#49892;&#51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dwnotes1.dwconst.co.kr/PSH/&#44592;&#53440;/&#50504;&#49328;5&#52264;&#49892;&#54665;112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B:\&#44148;&#52629;&#49892;&#5466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49444;&#44228;&#48320;&#44221;(&#44397;.&#51088;)\&#44397;.&#51088;&#48320;&#44221;&#53685;&#49888;(16&#52264;)\&#50976;&#50896;200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T:\1KON\YANGSIK\GAEYOXL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T:\1-1WORK\2&#49688;&#50896;&#48124;&#51088;&#50669;&#49324;2\&#51068;&#48152;&#53664;&#47785;&#44148;&#52629;\&#52509;&#44292;&#50896;&#44032;&#44228;&#49328;&#49436;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windows/TEMP/&#51648;&#50872;&#4416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00.CLOUD\201612%20&#50896;&#51452;&#52397;\01.&#49444;&#44228;&#49436;\&#54788;&#51109;&#49444;&#48708;\VER5\CCTV_2017.%2001.%2024.VER_4.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KEC_EB\EB_1\2PROJECT\PLANT\Z98037\SUM-CTI.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MSOFFICE/EXCEL/YOON/&#51473;&#51216;&#49324;&#50629;/&#50629;&#52404;FIX.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9900;&#50864;&#51064;\&#48512;&#49328;&#50872;&#49328;\&#44608;&#50857;&#44592;\&#50641;&#49472;\GUMI4B2\&#44396;&#48120;4&#4580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9900;&#50864;&#51064;\&#48512;&#49328;&#50872;&#49328;\My%20Documents\Khdata99\&#44288;&#47532;&#52397;\&#49436;&#50872;\&#44053;&#48320;&#48513;&#47196;\My%20Documents\KHDATA\&#44288;&#47532;&#52397;\&#50896;&#45224;-&#50872;&#51652;\&#50896;&#45224;&#50872;&#51652;&#45209;&#52272;&#45236;&#50669;(99.4.13%20&#48512;&#49328;&#5239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45236;%20&#50629;&#47924;/&#44148;&#52629;&#44592;&#49696;&#54016;(040224~/PROJECT&#51652;&#54665;(2006&#45380;)/&#52397;&#51452;&#49324;&#51649;&#49892;&#54665;(060627)/&#44032;&#49892;&#54665;(060908)/&#44204;&#51201;/&#46321;&#44592;&#44396;&#49688;&#47049;&#45236;&#50669;(&#52397;&#51452;&#49324;&#5164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49444;&#44228;&#48320;&#44221;(&#44397;&#51088;)\&#44397;&#51088;&#48320;&#44221;&#53685;&#49888;\13&#5226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48660;&#4708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51060;&#46041;&#54788;\MY%20DOCUMENTS\MSOFFICE\EXCEL\YOON\&#51473;&#51216;&#49324;&#50629;\&#50629;&#52404;FIX.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2010/&#44204;&#51201;/C&amp;C/SKCC_&#48516;&#45817;4&#52789;%20&#50508;&#47532;&#48120;_1003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30.work\2016.08.%20&#50896;&#51452;&#52397;\01.&#49444;&#44228;&#49436;\&#53664;&#47785;&#44592;&#52488;.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50980;&#49457;&#50857;\&#50629;&#47924;\2004\&#54620;&#44397;&#46020;&#47196;&#44277;&#49324;\&#44368;&#53685;&#47049;&#52769;&#51221;&#44592;\&#52280;&#44256;&#51088;&#47308;\&#44397;&#46020;ITS\&#45224;&#54644;&#54868;&#54617;\2&#52264;&#45380;&#46020;%20&#49324;&#50629;&#48372;&#44256;&#49436;\&#53804;&#51088;&#48708;&#50857;%20&#52264;&#51060;&#48516;&#4943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51652;&#54665;&#51473;_10_6/2&#52264;/&#48512;&#49328;/My%20Documents/&#49436;&#44396;&#52397;/&#51088;&#44552;&#44288;&#47532;/&#52397;&#44396;&#4943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1221;&#48124;&#51116;\NET\2003-04-21a\&#51221;&#52264;&#51109;&#45824;&#47196;&#51312;&#44221;&#49324;&#5165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Bomb\project\2PROJECT\PLANT\Z98037\SUM-CTI.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2023_&#50629;&#47924;\LTE-R&#44288;&#47144;\03.%20&#49328;&#52636;&#45236;&#50669;&#49436;(&#54252;&#54637;&#50689;&#45909;%20&#48143;%20&#49340;&#52377;&#44053;&#47497;)Rev%201_12.07.xlsm"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44400;&#44288;&#47144;\&#44204;&#51201;&#49436;_&#51089;&#49457;&#54028;&#51068;\01-2023_LTE-R%20&#49444;&#44228;&#44592;&#52488;_&#45800;&#44032;&#49328;&#52636;&#49436;_REV_A_2305_&#51068;&#50948;&#52286;&#44592;.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44277;&#50976;&#54260;&#45908;\30.&#51089;&#50629;&#50756;&#47308;\30.%20&#51221;&#47532;&#54596;&#50836;\&#44397;&#46020;21&#54840;&#49440;%20BACKUP\000.BACKUP\&#44397;&#46020;21&#54840;&#49440;_&#45236;&#50669;&#49436;\work\2013_01.&#44397;&#46020;21&#54840;&#49440;(&#54861;&#49457;~&#50696;&#49328;)ITS%20&#44396;&#52629;%20&#49892;&#49884;&#49444;&#44228;\&#51089;&#50629;&#51473;\1.&#45236;&#50669;&#49436;\2.&#49688;&#47049;&#49328;&#52636;&#49328;&#52636;&#49436;\1.2%20VDS(&#47336;&#54532;&#49885;)(21&#54840;&#49440;).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4256;&#49849;&#44260;\fmi%20document\WIN95\TEMP\&#48512;&#45824;&#49436;&#4744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4256;&#49849;&#44260;\fmi%20document\&#48149;&#51648;&#50896;&#51089;&#50629;\PROJECT\&#49324;&#51204;&#44277;&#49324;\&#48516;&#45817;&#50556;&#53457;\1&#52264;&#44208;&#51116;\PJW\FORM\APT\SUM-PLT.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9900;&#50864;&#51064;\&#48512;&#49328;&#50872;&#49328;\My%20Documents\KHDATA\&#44288;&#47532;&#52397;\&#50896;&#45224;-&#50872;&#51652;\&#50896;&#45224;&#50872;&#51652;&#45209;&#52272;&#45236;&#50669;(99.4.13%20&#48512;&#49328;&#52397;).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JSH\&#44032;&#51256;&#44032;&#49464;&#50836;\OFFICE%20&#50577;&#49885;\J&#30452;&#26448;4.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4608;&#48120;&#51221;\D\99&#54364;&#51456;&#49444;&#44228;\&#45380;&#46020;&#45800;&#50948;&#45824;&#44032;&#54364;.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49900;&#50864;&#51064;\&#48512;&#49328;&#50872;&#49328;\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notes.skec.co.kr/&#44053;&#46041;&#54785;/&#44148;&#52629;/&#52392;&#45800;&#50672;&#44396;&#46041;/PROPOSAL/ELEC/345KV/EULJOO/EUL.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J-00(&#44053;&#48124;&#50896;)\D\NETWORK00\&#49345;&#47924;&#45784;\CCTV.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49900;&#50864;&#51064;\&#48512;&#49328;&#50872;&#49328;\&#51077;&#52272;&#45236;&#50669;\&#44592;&#50500;&#45824;&#44368;\&#44592;&#50500;&#45824;&#4436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REF"/>
      <sheetName val="목표세부명세"/>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입찰안"/>
      <sheetName val="노임이"/>
      <sheetName val="공통가설"/>
      <sheetName val="첨부1"/>
      <sheetName val="수입"/>
      <sheetName val="간접"/>
      <sheetName val="집계표"/>
      <sheetName val="손익분석"/>
      <sheetName val="손익"/>
      <sheetName val="현금흐름"/>
      <sheetName val="CTEMCOST"/>
      <sheetName val="ELECTRIC"/>
      <sheetName val="A4288"/>
      <sheetName val="SG"/>
      <sheetName val="수정시산표"/>
      <sheetName val="주택"/>
      <sheetName val="주택(백만원)"/>
      <sheetName val="관로내역원"/>
      <sheetName val="SUMMARY"/>
      <sheetName val="PAINT"/>
      <sheetName val="자바라1"/>
      <sheetName val="C-A(취합)파리"/>
      <sheetName val="COL"/>
      <sheetName val="설계내역서"/>
      <sheetName val="손익기01"/>
      <sheetName val="Sheet1"/>
      <sheetName val="동선(을)"/>
      <sheetName val="신공항A-9(원가수정)"/>
      <sheetName val="KUNGDEVI"/>
      <sheetName val="전계가"/>
      <sheetName val="인사자료총집계"/>
      <sheetName val="그래프"/>
      <sheetName val="GDP"/>
      <sheetName val="5Traffic1"/>
      <sheetName val="부문인원3"/>
      <sheetName val="원가계산서"/>
      <sheetName val="금액내역서"/>
      <sheetName val="실행내역"/>
      <sheetName val="예가표"/>
      <sheetName val="시멘트"/>
      <sheetName val="공사개요"/>
      <sheetName val="현장관리비"/>
      <sheetName val="SCHEDULE"/>
      <sheetName val="감독1130"/>
      <sheetName val="금융"/>
      <sheetName val="결재인"/>
      <sheetName val="CC Down load 0716"/>
      <sheetName val="화물2팀"/>
      <sheetName val="변경실행(2차) "/>
      <sheetName val="bm(CIcable)"/>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내역"/>
      <sheetName val="공사비집계"/>
      <sheetName val="단가"/>
      <sheetName val="나.출고"/>
      <sheetName val="나.입고"/>
      <sheetName val="8월차잔"/>
      <sheetName val="유동성사채"/>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호프"/>
      <sheetName val="산근"/>
      <sheetName val="여흥"/>
      <sheetName val="APT"/>
      <sheetName val="b_balju (2)"/>
      <sheetName val="b_gunmul"/>
      <sheetName val="  한국 AMP ASP-23 판매가격  "/>
      <sheetName val="ABUT수량-A1"/>
      <sheetName val="갑지(추정)"/>
      <sheetName val="화의-현금흐름"/>
      <sheetName val="유림골조"/>
      <sheetName val="일위대가표"/>
      <sheetName val="#REF"/>
      <sheetName val="공통비총괄표"/>
      <sheetName val="노무비"/>
      <sheetName val="JUCKEYK"/>
      <sheetName val="기성청구 공문"/>
      <sheetName val="IW-LIST"/>
      <sheetName val="내역서"/>
      <sheetName val="6PILE  (돌출)"/>
      <sheetName val="노임단가"/>
      <sheetName val="982월원안"/>
      <sheetName val="TR제작사양"/>
      <sheetName val="DATA"/>
      <sheetName val="실적공사"/>
      <sheetName val="A-4"/>
      <sheetName val="2연암거"/>
      <sheetName val="경사수로집계표"/>
      <sheetName val="경사수로"/>
      <sheetName val="진입교량"/>
      <sheetName val="감가상각"/>
      <sheetName val="영동(D)"/>
      <sheetName val="견적의뢰"/>
      <sheetName val="중기조종사 단위단가"/>
      <sheetName val="기계경비(시간당)"/>
      <sheetName val="램머"/>
      <sheetName val="수주현황2월"/>
      <sheetName val="Variables"/>
      <sheetName val="기본DATA"/>
      <sheetName val="추가예산"/>
      <sheetName val="실행철강하도"/>
      <sheetName val="방배동내역(리라)"/>
      <sheetName val="업무처리전"/>
      <sheetName val="제조원가 원단위 분석"/>
      <sheetName val="종합표양식(품의 &amp; 입고)_2"/>
      <sheetName val="상각스케쥴(조정)"/>
      <sheetName val="총괄내역서"/>
      <sheetName val="Sheet13"/>
      <sheetName val="Sheet14"/>
      <sheetName val="woo(mac)"/>
      <sheetName val="37개월"/>
      <sheetName val="금융비용"/>
      <sheetName val="원가관리 (동월대비)"/>
      <sheetName val="요약"/>
      <sheetName val="45,46"/>
      <sheetName val="익월수주전망"/>
      <sheetName val="980731"/>
      <sheetName val="광곡세부내역"/>
      <sheetName val="S&amp;R"/>
      <sheetName val="시산표(매출조정전)"/>
      <sheetName val="93"/>
      <sheetName val="예정(3)"/>
      <sheetName val="동원(3)"/>
      <sheetName val="토목검측서"/>
      <sheetName val="2-2.매출분석"/>
      <sheetName val="RECIMAKE"/>
      <sheetName val="A-100전제"/>
      <sheetName val="몰드시스템 리스트"/>
      <sheetName val="정비손익"/>
      <sheetName val="200"/>
      <sheetName val="장기대여금1"/>
      <sheetName val="원가(통신)"/>
      <sheetName val="공통부대관리"/>
      <sheetName val="Calen"/>
      <sheetName val="표지"/>
      <sheetName val="설비원가"/>
      <sheetName val="물량표"/>
      <sheetName val="MIJIBI"/>
      <sheetName val="재료"/>
      <sheetName val="입찰내역서"/>
      <sheetName val="점수계산1-2"/>
      <sheetName val="SIL98"/>
      <sheetName val="일위대가"/>
      <sheetName val="대비표"/>
      <sheetName val="골조시행"/>
      <sheetName val="Total"/>
      <sheetName val="조명시설"/>
      <sheetName val="MIBK원단위"/>
      <sheetName val="Proposal"/>
      <sheetName val="7 (2)"/>
      <sheetName val="SM1-09"/>
      <sheetName val="SM2-09"/>
      <sheetName val="BD-09"/>
      <sheetName val="총내역서"/>
      <sheetName val="주형"/>
      <sheetName val="sum1 (2)"/>
      <sheetName val="적격"/>
      <sheetName val="3.바닥판설계"/>
      <sheetName val="개발비자산성검토"/>
      <sheetName val="단가표"/>
      <sheetName val="Sheet1 (2)"/>
      <sheetName val="집행내역"/>
      <sheetName val="Borrower"/>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역T형"/>
      <sheetName val="RE9604"/>
      <sheetName val="평가제외"/>
      <sheetName val="12년 CF(9월)"/>
      <sheetName val="SO416"/>
      <sheetName val="가공MH"/>
      <sheetName val="08년(Form1)"/>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미드수량"/>
      <sheetName val="참조"/>
      <sheetName val="DATE"/>
      <sheetName val="CAUDIT"/>
      <sheetName val="물량표(신)"/>
      <sheetName val="대공종"/>
      <sheetName val="13월별BS"/>
      <sheetName val="산출근거"/>
      <sheetName val="일위(토목)"/>
      <sheetName val="CC_Down_load_0716"/>
      <sheetName val="변경실행(2차)_"/>
      <sheetName val="나_출고"/>
      <sheetName val="나_입고"/>
      <sheetName val="09년_인건비(속리산)"/>
      <sheetName val="합산목표(감가+57_5)"/>
      <sheetName val="기성청구_공문"/>
      <sheetName val="부하계산서"/>
      <sheetName val="하수급견적대비"/>
      <sheetName val="재고현황"/>
      <sheetName val="발행제기"/>
      <sheetName val="2.대외공문"/>
      <sheetName val="97년추정손익계산서"/>
      <sheetName val="表21 净利润调节表"/>
      <sheetName val="업무연락"/>
      <sheetName val="Ethylene"/>
      <sheetName val="월별매출"/>
      <sheetName val="ChlorAlkali"/>
      <sheetName val="VXXXXXXX"/>
      <sheetName val="지점장"/>
      <sheetName val="부서코드표"/>
      <sheetName val="자재단가"/>
      <sheetName val="2.총괄표"/>
      <sheetName val="LinerWt"/>
      <sheetName val="손익현황"/>
      <sheetName val="현황CODE"/>
      <sheetName val="XZLC004_PART2"/>
      <sheetName val="XZLC003_PART1"/>
      <sheetName val="조경"/>
      <sheetName val="세부내역서"/>
      <sheetName val="slipsumpR"/>
      <sheetName val="입찰내역 발주처 양식"/>
      <sheetName val="_x0018__x0000_"/>
      <sheetName val=""/>
      <sheetName val="적용건축"/>
      <sheetName val="슬래브"/>
      <sheetName val="ADR"/>
      <sheetName val="자금추ȕ"/>
      <sheetName val="05년말(건재)"/>
      <sheetName val="2.주요계수총괄"/>
      <sheetName val="실행간접비용"/>
      <sheetName val="D-623D"/>
      <sheetName val="BQMPALOC"/>
      <sheetName val="현장지지물물량"/>
      <sheetName val="입찰보고"/>
      <sheetName val="참조시트"/>
      <sheetName val="품셈TABLE"/>
      <sheetName val="입출재고현황 (2)"/>
      <sheetName val="원가계산하도"/>
      <sheetName val="부속동"/>
      <sheetName val="단가(반정3교-원주)"/>
      <sheetName val="CC16-내역서"/>
      <sheetName val="품셈표"/>
      <sheetName val="갑근세납세필증명원"/>
      <sheetName val="월별수입"/>
      <sheetName val="차수"/>
      <sheetName val="담보"/>
      <sheetName val="1유리"/>
      <sheetName val="예적금"/>
      <sheetName val="월별손익"/>
      <sheetName val="매출"/>
      <sheetName val="비가동-20"/>
      <sheetName val="완제품3"/>
      <sheetName val="MEMORY"/>
      <sheetName val="경비"/>
      <sheetName val="Y-WORK"/>
      <sheetName val="건축내역"/>
      <sheetName val="동절기투입(자재)"/>
      <sheetName val="Project Brief"/>
      <sheetName val="신공"/>
      <sheetName val="자재목록"/>
      <sheetName val="504전기실 동부하-L"/>
      <sheetName val="Sheet15"/>
      <sheetName val="Sheet9"/>
      <sheetName val="DUT-BAT1"/>
      <sheetName val="주현(해보)"/>
      <sheetName val="주현(영광)"/>
      <sheetName val="물량표S"/>
      <sheetName val="INPUT"/>
      <sheetName val="설계명세서"/>
      <sheetName val="전신환매도율"/>
      <sheetName val="TRE TABLE"/>
      <sheetName val="C3"/>
      <sheetName val="원가서"/>
      <sheetName val="0001new"/>
      <sheetName val="음료실행"/>
      <sheetName val="찍기"/>
      <sheetName val="단가일람"/>
      <sheetName val="단위량당중기"/>
      <sheetName val="수량집계표(舊)"/>
      <sheetName val="연돌일위집계"/>
      <sheetName val="회사정보"/>
      <sheetName val="현금"/>
      <sheetName val="단면 (2)"/>
      <sheetName val="한강운반비"/>
      <sheetName val="교각계산"/>
      <sheetName val="BEST"/>
      <sheetName val="통장출금액"/>
      <sheetName val="카메라"/>
      <sheetName val="실적"/>
      <sheetName val="P.M 별"/>
      <sheetName val="부대공"/>
      <sheetName val="감가상각비"/>
      <sheetName val="양식(직판용)"/>
      <sheetName val="部署名"/>
      <sheetName val="車両別燃費及び油類単価"/>
      <sheetName val="퇴충"/>
      <sheetName val="1_종합손익(도급)1"/>
      <sheetName val="推移グラフ"/>
      <sheetName val="BAND(200)"/>
      <sheetName val="OUTER AREA(겹침없음)"/>
      <sheetName val="EG-09"/>
      <sheetName val="M3산출"/>
      <sheetName val="EL 표면적"/>
      <sheetName val="FAB"/>
      <sheetName val="조정내역"/>
      <sheetName val="Year"/>
      <sheetName val="CF6"/>
      <sheetName val="인원계획-미화"/>
      <sheetName val="Prices"/>
      <sheetName val="양식3"/>
      <sheetName val="FRQ"/>
      <sheetName val="기준"/>
      <sheetName val="Sheet4"/>
      <sheetName val="주행"/>
      <sheetName val="1_종합손익(도급)2"/>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변경실행(2차)_1"/>
      <sheetName val="CC_Down_load_07161"/>
      <sheetName val="나_출고1"/>
      <sheetName val="나_입고1"/>
      <sheetName val="__한국_AMP_ASP-23_판매가격__"/>
      <sheetName val="09년_인건비(속리산)1"/>
      <sheetName val="합산목표(감가+57_5)1"/>
      <sheetName val="제조원가_원단위_분석"/>
      <sheetName val="종합표양식(품의_&amp;_입고)_2"/>
      <sheetName val="원가관리_(동월대비)"/>
      <sheetName val="b_balju_(2)"/>
      <sheetName val="2-2_매출분석"/>
      <sheetName val="몰드시스템_리스트"/>
      <sheetName val="11_외화채무증권(AFS,HTM)08"/>
      <sheetName val="13_감액TEST_08"/>
      <sheetName val="7_(2)"/>
      <sheetName val="12년_CF(9월)"/>
      <sheetName val="중기조종사_단위단가"/>
      <sheetName val="6PILE__(돌출)"/>
      <sheetName val="기성청구_공문1"/>
      <sheetName val="Sheet1_(2)"/>
      <sheetName val="2_대외공문"/>
      <sheetName val="表21_净利润调节表"/>
      <sheetName val="sum1_(2)"/>
      <sheetName val="3_바닥판설계"/>
      <sheetName val="504전기실_동부하-L"/>
      <sheetName val="2_총괄표"/>
      <sheetName val="OUTER_AREA(겹침없음)"/>
      <sheetName val="EL_표면적"/>
      <sheetName val="수지"/>
      <sheetName val="KAM설비"/>
      <sheetName val="변동인원"/>
      <sheetName val="시산표"/>
      <sheetName val="목록"/>
      <sheetName val="중기"/>
      <sheetName val="월별예산"/>
      <sheetName val="1_종합손익(도급)3"/>
      <sheetName val="1_종합손익(주택,개발)2"/>
      <sheetName val="2_실행예산2"/>
      <sheetName val="2_2과부족2"/>
      <sheetName val="2_3원가절감2"/>
      <sheetName val="8_외주비집행현황2"/>
      <sheetName val="9_자재비2"/>
      <sheetName val="10_현장집행2"/>
      <sheetName val="3_추가원가2"/>
      <sheetName val="3_추가원가_(2)2"/>
      <sheetName val="4_사전공사2"/>
      <sheetName val="5_추정공사비2"/>
      <sheetName val="6_금융비용2"/>
      <sheetName val="7_공사비집행현황(총괄)2"/>
      <sheetName val="11_1생산성2"/>
      <sheetName val="11_2인원산출2"/>
      <sheetName val="변경실행(2차)_2"/>
      <sheetName val="CC_Down_load_07162"/>
      <sheetName val="나_출고2"/>
      <sheetName val="나_입고2"/>
      <sheetName val="09년_인건비(속리산)2"/>
      <sheetName val="합산목표(감가+57_5)2"/>
      <sheetName val="__한국_AMP_ASP-23_판매가격__1"/>
      <sheetName val="제조원가_원단위_분석1"/>
      <sheetName val="종합표양식(품의_&amp;_입고)_21"/>
      <sheetName val="원가관리_(동월대비)1"/>
      <sheetName val="b_balju_(2)1"/>
      <sheetName val="2-2_매출분석1"/>
      <sheetName val="몰드시스템_리스트1"/>
      <sheetName val="11_외화채무증권(AFS,HTM)081"/>
      <sheetName val="13_감액TEST_081"/>
      <sheetName val="7_(2)1"/>
      <sheetName val="12년_CF(9월)1"/>
      <sheetName val="중기조종사_단위단가1"/>
      <sheetName val="6PILE__(돌출)1"/>
      <sheetName val="기성청구_공문2"/>
      <sheetName val="Sheet1_(2)1"/>
      <sheetName val="2_대외공문1"/>
      <sheetName val="表21_净利润调节表1"/>
      <sheetName val="sum1_(2)1"/>
      <sheetName val="3_바닥판설계1"/>
      <sheetName val="504전기실_동부하-L1"/>
      <sheetName val="2_총괄표1"/>
      <sheetName val="OUTER_AREA(겹침없음)1"/>
      <sheetName val="EL_표면적1"/>
      <sheetName val="P_M_별"/>
      <sheetName val="대구경북"/>
      <sheetName val="월별손익현황"/>
      <sheetName val="서울서부"/>
      <sheetName val="부산경남"/>
      <sheetName val="서울동부"/>
      <sheetName val="인천경기"/>
      <sheetName val="중부본부"/>
      <sheetName val="호남본부"/>
      <sheetName val="15년"/>
      <sheetName val="16년"/>
      <sheetName val="GAEYO"/>
      <sheetName val="내역표지"/>
      <sheetName val="cp-e1"/>
      <sheetName val="자금운용계획표"/>
      <sheetName val="공사비증감"/>
      <sheetName val="내역(한신APT)"/>
      <sheetName val="철골공사"/>
      <sheetName val="국내총괄"/>
      <sheetName val="특판제외"/>
      <sheetName val="건축공사실행"/>
      <sheetName val="건축원가"/>
      <sheetName val="5사남"/>
      <sheetName val="020114"/>
      <sheetName val="0111월"/>
      <sheetName val="요약PL"/>
      <sheetName val="공통비(전체)"/>
      <sheetName val="토목공사"/>
      <sheetName val="새공통(96임금인상기준)"/>
      <sheetName val="비교1"/>
      <sheetName val="유림총괄"/>
      <sheetName val="PIPE"/>
      <sheetName val="FLANGE"/>
      <sheetName val="VALVE"/>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9710"/>
      <sheetName val="물량"/>
      <sheetName val="노임"/>
      <sheetName val="전사_PL"/>
      <sheetName val="자금_제외_PL"/>
      <sheetName val="자금_PL"/>
      <sheetName val="전사_BS"/>
      <sheetName val="자금_제외_BS"/>
      <sheetName val="자금_BS"/>
      <sheetName val="BS_계정_설명"/>
      <sheetName val="_Cash_Flow(전사)"/>
      <sheetName val="_Cash_Flow(자금제외)"/>
      <sheetName val="_Cash_Flow(자금)"/>
      <sheetName val="ROIC_"/>
      <sheetName val="인건비_명세"/>
      <sheetName val="판관비_명세"/>
      <sheetName val="OH_Cost경비(내역)"/>
      <sheetName val="OH_Cost경비(배부기준)"/>
      <sheetName val="기타수지&amp;특별손익_명세"/>
      <sheetName val="01_02월_성과급"/>
      <sheetName val="Process List"/>
      <sheetName val="설비등록목록"/>
      <sheetName val="생산직"/>
      <sheetName val="집계확인"/>
      <sheetName val="선수금"/>
      <sheetName val="Sheet11"/>
      <sheetName val="PVM#10"/>
      <sheetName val="재공품"/>
      <sheetName val="제시 손익계산서"/>
      <sheetName val="제시PL(최종)"/>
      <sheetName val="업무연락 (2)"/>
      <sheetName val="제시대차대조표"/>
      <sheetName val="M_7회차 담금_계획"/>
      <sheetName val="통합손익(TGIF)"/>
      <sheetName val="통합손익"/>
      <sheetName val="저속"/>
      <sheetName val="01.02월 성과급"/>
      <sheetName val="발생집계"/>
      <sheetName val="96PAYC"/>
      <sheetName val="뒤차축소"/>
      <sheetName val="09~10년 매출계획"/>
      <sheetName val="??"/>
      <sheetName val="97 사업추정(WEKI)"/>
      <sheetName val="Sound9월"/>
      <sheetName val="_x005f_x0000__x005f_x0000_"/>
      <sheetName val="96월별PL"/>
      <sheetName val="팀별 실적"/>
      <sheetName val="팀별 실적 (환산)"/>
      <sheetName val="손익(11)_수출포함"/>
      <sheetName val="예산대실적"/>
      <sheetName val="품종별월계"/>
      <sheetName val="출입자명단"/>
      <sheetName val="989월실행"/>
      <sheetName val="환산TB"/>
      <sheetName val="6월 공정외주"/>
      <sheetName val="공정단가계약"/>
      <sheetName val="병"/>
      <sheetName val="64061000"/>
      <sheetName val="钢板差异"/>
      <sheetName val="시험연구비상각"/>
      <sheetName val="외화"/>
      <sheetName val="Tong hop"/>
      <sheetName val="MarketData"/>
      <sheetName val="Definitions"/>
      <sheetName val="95.1.1이후취득자산(숨기기상태)"/>
      <sheetName val="RV미수수익보정"/>
      <sheetName val="불균등-거치외(미수)"/>
      <sheetName val="불균등-TOP(선수)"/>
      <sheetName val="법인구분"/>
      <sheetName val="기초코드"/>
      <sheetName val="1.MDF1공장"/>
      <sheetName val="제1호"/>
      <sheetName val="차액보증"/>
      <sheetName val="전도품의"/>
      <sheetName val="YES-T"/>
      <sheetName val="BOX-1510"/>
      <sheetName val="A"/>
      <sheetName val="Training"/>
      <sheetName val="Facility Information"/>
      <sheetName val="General"/>
      <sheetName val="Instructions"/>
      <sheetName val="People"/>
      <sheetName val="Quality"/>
      <sheetName val="Risk"/>
      <sheetName val="주차"/>
      <sheetName val="경비2내역"/>
      <sheetName val="原価センタ"/>
      <sheetName val="Data Validation"/>
      <sheetName val="정부노임단가"/>
      <sheetName val="구성비"/>
      <sheetName val="터파기및재료"/>
      <sheetName val="일위(PN)"/>
      <sheetName val="1.본사계정별"/>
      <sheetName val="FB25JN"/>
      <sheetName val="125PIECE"/>
      <sheetName val="납부내역총괄표 (수정)"/>
      <sheetName val="품목"/>
      <sheetName val="P-산#1-1(WOWA1)"/>
      <sheetName val="합천내역"/>
      <sheetName val="전기단가조사서"/>
      <sheetName val="분전함신설"/>
      <sheetName val="접지1종"/>
      <sheetName val="도"/>
      <sheetName val="의정부문예회관변경내역"/>
      <sheetName val="시화점실행"/>
      <sheetName val="1. 시공측량"/>
      <sheetName val="_x005f_x0018__x005f_x0000_"/>
      <sheetName val="공사내역"/>
      <sheetName val="수종별수량 (2)"/>
      <sheetName val="구간별수량"/>
      <sheetName val="설계명세서(선로)"/>
      <sheetName val="직재"/>
      <sheetName val="PAD TR보호대기초"/>
      <sheetName val="HANDHOLE(2)"/>
      <sheetName val="가로등기초"/>
      <sheetName val="상가지급현황"/>
      <sheetName val="3본사"/>
      <sheetName val="98지급계획"/>
      <sheetName val="Sheet5"/>
      <sheetName val="감액총괄표"/>
      <sheetName val="9GNG운반"/>
      <sheetName val="근거 및 가정"/>
      <sheetName val="2 카드채권(대출포함)"/>
      <sheetName val="설치원가"/>
      <sheetName val="118.세금과공과"/>
      <sheetName val="수선비"/>
      <sheetName val="기초"/>
      <sheetName val="재무상태표"/>
      <sheetName val="총괄표"/>
      <sheetName val="22철거수량"/>
      <sheetName val="부하(성남)"/>
      <sheetName val="배수공"/>
      <sheetName val="공사비예산서(토목분)"/>
      <sheetName val="노동부"/>
      <sheetName val="건축2"/>
      <sheetName val="_x0018_?"/>
      <sheetName val="연습"/>
      <sheetName val="설산1.나"/>
      <sheetName val="본사S"/>
      <sheetName val="0101시산표"/>
      <sheetName val="oct"/>
      <sheetName val="sep"/>
      <sheetName val="미지급금"/>
      <sheetName val="선급금"/>
      <sheetName val="aug"/>
      <sheetName val="단기차입금"/>
      <sheetName val="외화보통예금"/>
      <sheetName val="외회외상매입금"/>
      <sheetName val="외화외상매출금"/>
      <sheetName val="장기차입금"/>
      <sheetName val="기초정보"/>
      <sheetName val="위탁매매_1103"/>
      <sheetName val="자기매매_1103"/>
      <sheetName val="위탁매매_1109"/>
      <sheetName val="자기매매_1109"/>
      <sheetName val="_x005f_x0018_"/>
      <sheetName val="1.차입금"/>
      <sheetName val="choose"/>
      <sheetName val="FILE1"/>
      <sheetName val="FILE2"/>
      <sheetName val="6-5공구원본"/>
      <sheetName val="부대시행1"/>
      <sheetName val="부대시행1 (2)"/>
      <sheetName val="부대시행2"/>
      <sheetName val="부대토공"/>
      <sheetName val="부대철콘"/>
      <sheetName val="부대토공실"/>
      <sheetName val="부대철콘실"/>
      <sheetName val="Sheet8"/>
      <sheetName val="특외대"/>
      <sheetName val=" 견적서"/>
      <sheetName val="본문"/>
      <sheetName val="ETC"/>
      <sheetName val="95하U$가격"/>
      <sheetName val="3.6.2남양주택배"/>
      <sheetName val="Manual"/>
      <sheetName val="Back Data 1"/>
      <sheetName val="__"/>
      <sheetName val="전선 및 전선관"/>
      <sheetName val="개산공사비"/>
      <sheetName val="선평원내역"/>
      <sheetName val="기둥(원형)"/>
      <sheetName val="일위대가(계측기설치)"/>
      <sheetName val="수량산출"/>
      <sheetName val="Weekly Progress(계장)"/>
      <sheetName val="슬래԰"/>
      <sheetName val="슬래"/>
      <sheetName val="슬래렀"/>
      <sheetName val="슬래㰀"/>
      <sheetName val="슬래밀"/>
      <sheetName val="선급비용"/>
      <sheetName val="슬래　"/>
      <sheetName val="1월 예산"/>
      <sheetName val="슬래尀"/>
      <sheetName val="슬래"/>
      <sheetName val="슬래堌"/>
      <sheetName val="슬래䰀"/>
      <sheetName val="11월"/>
      <sheetName val="슬래퀀"/>
      <sheetName val="슬래簀"/>
      <sheetName val="슬래瀀"/>
      <sheetName val="BD%_70s"/>
      <sheetName val="슬래鰀"/>
      <sheetName val="슬래뀀"/>
      <sheetName val="Master"/>
      <sheetName val="Macro1"/>
      <sheetName val="해외 기술훈련비 (합계)"/>
      <sheetName val="접대비"/>
      <sheetName val="설문 평가"/>
      <sheetName val="FitOutConfCentre"/>
      <sheetName val="수량산출내역1115"/>
      <sheetName val="약품공급2"/>
      <sheetName val="TYPE-1"/>
      <sheetName val="최소가치(간편)-회계"/>
      <sheetName val="회사제시"/>
      <sheetName val="RAW"/>
      <sheetName val="화전내"/>
      <sheetName val="Utility Usage YTN TOWER"/>
      <sheetName val="판가반영"/>
      <sheetName val="소야공정계획표"/>
      <sheetName val="전체철근집계"/>
      <sheetName val="소총괄표"/>
      <sheetName val="아파트연면적비율(참고1)"/>
      <sheetName val="슬래⠀"/>
      <sheetName val="#1) 투자 구분"/>
      <sheetName val="BID"/>
      <sheetName val="식재품셈"/>
      <sheetName val="원가1"/>
      <sheetName val="원가2"/>
      <sheetName val="견적"/>
      <sheetName val="U_TYPE_1_"/>
      <sheetName val="설치자재"/>
      <sheetName val="제-노임"/>
      <sheetName val="N賃率-職"/>
      <sheetName val="일위대가(목록)"/>
      <sheetName val="재료비"/>
      <sheetName val="기계경비"/>
      <sheetName val="수량산출서 갑지"/>
      <sheetName val="sheet6"/>
      <sheetName val="Facility_Information"/>
      <sheetName val="공정"/>
      <sheetName val="명단원자료(이전)"/>
      <sheetName val="품목코드표"/>
      <sheetName val="Bond"/>
      <sheetName val="입찰내역_발주처_양식"/>
      <sheetName val="Data_Validation"/>
      <sheetName val="손익실적"/>
      <sheetName val="손익실적(매출원가)"/>
      <sheetName val="당년사별실적"/>
      <sheetName val="VXXXX"/>
      <sheetName val="탄산"/>
      <sheetName val="IS"/>
      <sheetName val="공사비_NDE"/>
      <sheetName val="도급예산내역서봉투"/>
      <sheetName val="공사원가계산서"/>
      <sheetName val="설계산출표지"/>
      <sheetName val="도급예산내역서총괄표"/>
      <sheetName val="을부담운반비"/>
      <sheetName val="운반비산출"/>
      <sheetName val="청천내"/>
      <sheetName val="현장경비"/>
      <sheetName val="데이타"/>
      <sheetName val="세금자료"/>
      <sheetName val="MAT"/>
      <sheetName val="준검 내역서"/>
      <sheetName val="을-ATYPE"/>
      <sheetName val="1_종합손익(도급)4"/>
      <sheetName val="1_종합손익(주택,개발)3"/>
      <sheetName val="2_실행예산3"/>
      <sheetName val="2_2과부족3"/>
      <sheetName val="2_3원가절감3"/>
      <sheetName val="8_외주비집행현황3"/>
      <sheetName val="9_자재비3"/>
      <sheetName val="10_현장집행3"/>
      <sheetName val="3_추가원가3"/>
      <sheetName val="3_추가원가_(2)3"/>
      <sheetName val="4_사전공사3"/>
      <sheetName val="5_추정공사비3"/>
      <sheetName val="6_금융비용3"/>
      <sheetName val="7_공사비집행현황(총괄)3"/>
      <sheetName val="11_1생산성3"/>
      <sheetName val="11_2인원산출3"/>
      <sheetName val="CC_Down_load_07163"/>
      <sheetName val="변경실행(2차)_3"/>
      <sheetName val="나_출고3"/>
      <sheetName val="나_입고3"/>
      <sheetName val="09년_인건비(속리산)3"/>
      <sheetName val="합산목표(감가+57_5)3"/>
      <sheetName val="b_balju_(2)2"/>
      <sheetName val="__한국_AMP_ASP-23_판매가격__2"/>
      <sheetName val="중기조종사_단위단가2"/>
      <sheetName val="6PILE__(돌출)2"/>
      <sheetName val="기성청구_공문3"/>
      <sheetName val="2_주요계수총괄"/>
      <sheetName val="제조원가_원단위_분석2"/>
      <sheetName val="종합표양식(품의_&amp;_입고)_22"/>
      <sheetName val="원가관리_(동월대비)2"/>
      <sheetName val="7_(2)2"/>
      <sheetName val="2-2_매출분석2"/>
      <sheetName val="몰드시스템_리스트2"/>
      <sheetName val="sum1_(2)2"/>
      <sheetName val="11_외화채무증권(AFS,HTM)082"/>
      <sheetName val="13_감액TEST_082"/>
      <sheetName val="Sheet1_(2)2"/>
      <sheetName val="3_바닥판설계2"/>
      <sheetName val="2_총괄표2"/>
      <sheetName val="12년_CF(9월)2"/>
      <sheetName val="Project_Brief"/>
      <sheetName val="表21_净利润调节表2"/>
      <sheetName val="입출재고현황_(2)"/>
      <sheetName val="2_대외공문2"/>
      <sheetName val="TRE_TABLE"/>
      <sheetName val="504전기실_동부하-L2"/>
      <sheetName val="OUTER_AREA(겹침없음)2"/>
      <sheetName val="EL_표면적2"/>
      <sheetName val="P_M_별1"/>
      <sheetName val="단면_(2)"/>
      <sheetName val="1_본사계정별"/>
      <sheetName val="전사_PL1"/>
      <sheetName val="자금_제외_PL1"/>
      <sheetName val="자금_PL1"/>
      <sheetName val="전사_BS1"/>
      <sheetName val="자금_제외_BS1"/>
      <sheetName val="자금_BS1"/>
      <sheetName val="BS_계정_설명1"/>
      <sheetName val="_Cash_Flow(전사)1"/>
      <sheetName val="_Cash_Flow(자금제외)1"/>
      <sheetName val="_Cash_Flow(자금)1"/>
      <sheetName val="ROIC_1"/>
      <sheetName val="인건비_명세1"/>
      <sheetName val="판관비_명세1"/>
      <sheetName val="OH_Cost경비(내역)1"/>
      <sheetName val="OH_Cost경비(배부기준)1"/>
      <sheetName val="기타수지&amp;특별손익_명세1"/>
      <sheetName val="Process_List"/>
      <sheetName val="제시_손익계산서"/>
      <sheetName val="업무연락_(2)"/>
      <sheetName val="M_7회차_담금_계획"/>
      <sheetName val="01_02월_성과급1"/>
      <sheetName val="09~10년_매출계획"/>
      <sheetName val="97_사업추정(WEKI)"/>
      <sheetName val="팀별_실적"/>
      <sheetName val="팀별_실적_(환산)"/>
      <sheetName val="6월_공정외주"/>
      <sheetName val="Tong_hop"/>
      <sheetName val="95_1_1이후취득자산(숨기기상태)"/>
      <sheetName val="1_MDF1공장"/>
      <sheetName val="설계조건"/>
      <sheetName val="금년실적"/>
      <sheetName val="부서별집계표"/>
      <sheetName val="종단계산"/>
      <sheetName val="산출근거(S4)"/>
      <sheetName val="2013.2월 연결대상"/>
      <sheetName val="BS_Package_내부거래"/>
      <sheetName val="PL_Package_내부거래"/>
      <sheetName val="98수문일위"/>
      <sheetName val="B-1.기본정보"/>
      <sheetName val="원본"/>
      <sheetName val="要員用master"/>
      <sheetName val="TB"/>
      <sheetName val="PL"/>
      <sheetName val="CS"/>
      <sheetName val="예산계정INDEX"/>
      <sheetName val="환율change"/>
      <sheetName val="일반관리비"/>
      <sheetName val="보고서"/>
      <sheetName val="인수기간별S"/>
      <sheetName val="본부유지율"/>
      <sheetName val="4-2물건누계"/>
      <sheetName val="자동차추정자료"/>
      <sheetName val="손해감소유형"/>
      <sheetName val="7"/>
      <sheetName val="항목"/>
      <sheetName val="대투_보관자료 변경"/>
      <sheetName val="내수자재"/>
      <sheetName val="대전-교대(A1-A2)"/>
      <sheetName val="CAT_5"/>
      <sheetName val="견적내역서"/>
      <sheetName val="MTP"/>
      <sheetName val="집계"/>
      <sheetName val="I一般比"/>
      <sheetName val="sum_x0008__x0000__x000d__x0000__x0006__x0000_"/>
      <sheetName val="Ѐ܀ऀ܀؀਀؀Ԁ̀Ѐ̀Ѐࠀ܀ఀ؀܀"/>
      <sheetName val="배열수식"/>
      <sheetName val="숨김"/>
      <sheetName val="1월~9월"/>
      <sheetName val="실행기성 갑지"/>
      <sheetName val="Eq. Mobilization"/>
      <sheetName val="表21_净利润夐#奜#"/>
      <sheetName val="기초견적가"/>
      <sheetName val="TANK"/>
      <sheetName val="조건표"/>
      <sheetName val="결과조달"/>
      <sheetName val="견적대비표"/>
      <sheetName val="포장복구집계"/>
      <sheetName val="간선계산"/>
      <sheetName val="AS복구"/>
      <sheetName val="2000년1차"/>
      <sheetName val="Code"/>
      <sheetName val="전기"/>
      <sheetName val="ITEM"/>
      <sheetName val="일반공사"/>
      <sheetName val="터널조도"/>
      <sheetName val="중기터파기"/>
      <sheetName val="G.R300경비"/>
      <sheetName val="계수시트"/>
      <sheetName val="투찰"/>
      <sheetName val="AS포장복구 "/>
      <sheetName val="시설물일위"/>
      <sheetName val="가설공사"/>
      <sheetName val="수목데이타"/>
      <sheetName val="단가조사"/>
      <sheetName val="식재"/>
      <sheetName val="99노임기준"/>
      <sheetName val="변수값"/>
      <sheetName val="요율"/>
      <sheetName val="2공구하도급내역서"/>
      <sheetName val="시설물"/>
      <sheetName val="연결임시"/>
      <sheetName val="구조물공"/>
      <sheetName val="부대tu"/>
      <sheetName val="9509"/>
      <sheetName val="투찰추정"/>
      <sheetName val="하부철근수량"/>
      <sheetName val="식재출력용"/>
      <sheetName val="가로등내역서"/>
      <sheetName val="저"/>
      <sheetName val="Baby일위대가"/>
      <sheetName val="실행대비"/>
      <sheetName val="지급자재"/>
      <sheetName val="노무비단가"/>
      <sheetName val="관리,공감"/>
      <sheetName val="식재인부"/>
      <sheetName val="입찰"/>
      <sheetName val="산출내역서"/>
      <sheetName val="4차원가계산서"/>
      <sheetName val="중기상차"/>
      <sheetName val="단가결정"/>
      <sheetName val="유지관리"/>
      <sheetName val="내역아"/>
      <sheetName val="여과지동"/>
      <sheetName val="울타리"/>
      <sheetName val="기초자료"/>
      <sheetName val="자재대"/>
      <sheetName val="조명율표"/>
      <sheetName val="원가"/>
      <sheetName val="공정코드"/>
      <sheetName val="토공"/>
      <sheetName val="총괄-1"/>
      <sheetName val="도급"/>
      <sheetName val="포장공"/>
      <sheetName val="설 계"/>
      <sheetName val="현경"/>
      <sheetName val="단가대비표"/>
      <sheetName val="배수내역"/>
      <sheetName val="기계"/>
      <sheetName val="정화조"/>
      <sheetName val="토목"/>
      <sheetName val="F 월별기성수금현황 "/>
      <sheetName val="호남본"/>
      <sheetName val="최적단면"/>
      <sheetName val="KEY CODE"/>
      <sheetName val="수목단가"/>
      <sheetName val="시설수량표"/>
      <sheetName val="식재수량표"/>
      <sheetName val="날개수량1.5"/>
      <sheetName val="Back_Data_1"/>
      <sheetName val="※유형구분분류"/>
      <sheetName val="※类型区分分类"/>
      <sheetName val="선택창"/>
      <sheetName val="외주현황.wq1"/>
      <sheetName val="첨부1(손익관리)"/>
      <sheetName val="카메라2"/>
      <sheetName val="카메라1"/>
      <sheetName val="첨부11(기계정지개선)"/>
      <sheetName val="카메라3"/>
      <sheetName val="카메라-생산실적"/>
      <sheetName val="카메라-생산실적분석"/>
      <sheetName val="갑지"/>
      <sheetName val="터널전기"/>
      <sheetName val="Rev. Recon 1"/>
      <sheetName val="1.고객불만건수"/>
      <sheetName val="1.변경범위"/>
      <sheetName val="CF表示組替表"/>
      <sheetName val="RE"/>
      <sheetName val="FP"/>
      <sheetName val="FA-LISTING"/>
      <sheetName val="대투_보관자료_변경"/>
      <sheetName val="토목주소"/>
      <sheetName val="프랜트면허"/>
      <sheetName val="고정자산-회사제시"/>
      <sheetName val="해외_기술훈련비_(합계)"/>
      <sheetName val="118_세금과공과"/>
      <sheetName val="予算実績管理現況"/>
      <sheetName val="추정pl"/>
      <sheetName val="분석가정"/>
      <sheetName val="C1.3.1"/>
      <sheetName val="13.포장용역비표준"/>
      <sheetName val="9.가공부자재표준"/>
      <sheetName val="8.ROLL표준(TSW)"/>
      <sheetName val="4.톤당조관량표준"/>
      <sheetName val="5.조관부자재표준"/>
      <sheetName val="부대공Ⅱ"/>
      <sheetName val="입찰내역 Ĉ_x0000__x0000_ᇆ"/>
      <sheetName val="입찰내역 Ĉ_x0000__x0000_ᇆ"/>
      <sheetName val="정보화기기매출"/>
      <sheetName val="Bonuses"/>
      <sheetName val="HQ 급여 "/>
      <sheetName val="OF 급여"/>
      <sheetName val="F.Ma급여"/>
      <sheetName val="SMT 급여"/>
      <sheetName val="QC 급여"/>
      <sheetName val="Sam sung 급여"/>
      <sheetName val="Dlock 급여"/>
      <sheetName val=" thôi việc 급여"/>
      <sheetName val="Công smt"/>
      <sheetName val="Công smt (2)"/>
      <sheetName val="Detail smt"/>
      <sheetName val="Công QC"/>
      <sheetName val="Detail QC "/>
      <sheetName val="Công SS"/>
      <sheetName val="Detail SS"/>
      <sheetName val="Công FMa"/>
      <sheetName val="Detail FMa"/>
      <sheetName val="Công OF"/>
      <sheetName val="Detail OF"/>
      <sheetName val="Công Dlock"/>
      <sheetName val="Detail Dlock"/>
      <sheetName val="Công thôi việc"/>
      <sheetName val="Detail thôi"/>
      <sheetName val="EPOXY"/>
      <sheetName val="2-1.강사료,교통비 지급명세"/>
      <sheetName val="compare2"/>
      <sheetName val="Krw"/>
      <sheetName val="BS"/>
      <sheetName val="97년"/>
      <sheetName val="????"/>
      <sheetName val="규"/>
      <sheetName val="규(3)"/>
      <sheetName val="소"/>
      <sheetName val="RE(2)"/>
      <sheetName val="4. Inj 투자상세내역"/>
      <sheetName val="3. Blow 투자 상세내역"/>
      <sheetName val="4__Inj_투자상세내역"/>
      <sheetName val="3__Blow_투자_상세내역"/>
      <sheetName val="Jul-Sep Actual cost (2)"/>
      <sheetName val="97실적"/>
      <sheetName val="을지"/>
      <sheetName val="npv"/>
      <sheetName val="13손익(실적)"/>
      <sheetName val="이름표시"/>
      <sheetName val="요일 테이블"/>
      <sheetName val="요일테이블"/>
      <sheetName val="요일_테이블"/>
      <sheetName val="요일 테이블 (2)"/>
      <sheetName val="TO Data Base"/>
      <sheetName val="YTD Summary"/>
      <sheetName val="Month Summary"/>
      <sheetName val="Trial Balance MAY 2009"/>
      <sheetName val="TB Pivot"/>
      <sheetName val="Freight"/>
      <sheetName val="Freight-loc"/>
      <sheetName val="Freight-Mat"/>
      <sheetName val="Rebates"/>
      <sheetName val="total per LB LB2"/>
      <sheetName val="Trial Balance Vlookup"/>
      <sheetName val="Trial Balance APRIL 2009"/>
      <sheetName val="目录"/>
      <sheetName val="Lists"/>
      <sheetName val="Step2_Correlation"/>
      <sheetName val="Step2_Histogram"/>
      <sheetName val="Roll Out_AQ"/>
      <sheetName val="DePara"/>
      <sheetName val="2004"/>
      <sheetName val="VPO"/>
      <sheetName val="Evolução mandamentos"/>
      <sheetName val="Prod"/>
      <sheetName val="Eficiencia"/>
      <sheetName val="Tabelas"/>
      <sheetName val="Planilha resultados"/>
      <sheetName val="Custos"/>
      <sheetName val="Historico 2003"/>
      <sheetName val="BH"/>
      <sheetName val="Ferias"/>
      <sheetName val="Sig Cycles_Accts &amp; Processes"/>
      <sheetName val="TO_Data_Base"/>
      <sheetName val="YTD_Summary"/>
      <sheetName val="Month_Summary"/>
      <sheetName val="Trial_Balance_MAY_2009"/>
      <sheetName val="TB_Pivot"/>
      <sheetName val="total_per_LB_LB2"/>
      <sheetName val="Trial_Balance_Vlookup"/>
      <sheetName val="Trial_Balance_APRIL_2009"/>
      <sheetName val="Roll_Out_AQ"/>
      <sheetName val="Evolução_mandamentos"/>
      <sheetName val="3 ISo YTD"/>
      <sheetName val="GuV"/>
      <sheetName val="E 法规NC"/>
      <sheetName val="KPI与VIC"/>
      <sheetName val="Données LMU"/>
      <sheetName val="Brazil Sovereign"/>
      <sheetName val="Gauge"/>
      <sheetName val="Resumen Costo"/>
      <sheetName val="Production_REP_CURR"/>
      <sheetName val="Dropdownlists"/>
      <sheetName val="Tabs"/>
      <sheetName val="padajuća_lista"/>
      <sheetName val="Controls_data"/>
      <sheetName val="Assiduidade"/>
      <sheetName val="Fixed ZBB"/>
      <sheetName val="TO_Data_Base1"/>
      <sheetName val="STARTSHEET"/>
      <sheetName val="Base_PEF2"/>
      <sheetName val="CADASTRO"/>
      <sheetName val="dados"/>
      <sheetName val="DIST"/>
      <sheetName val="MALHAD"/>
      <sheetName val="MUG"/>
      <sheetName val="packages"/>
      <sheetName val="Curve"/>
      <sheetName val="PUXADIA"/>
      <sheetName val="Controls_data2"/>
      <sheetName val="5.1"/>
      <sheetName val="Extract Loss"/>
      <sheetName val="QA 跟踪记录表"/>
      <sheetName val="RG Depots"/>
      <sheetName val="Overview"/>
      <sheetName val="material data"/>
      <sheetName val="other data"/>
      <sheetName val="Como Estamos"/>
      <sheetName val="Front"/>
      <sheetName val="#REF!"/>
      <sheetName val="Database (RUR)Mar YTD"/>
      <sheetName val="参数"/>
      <sheetName val="数据"/>
      <sheetName val="Mapping"/>
      <sheetName val="SKU Mapping"/>
      <sheetName val="参数表"/>
      <sheetName val="Drop Down"/>
      <sheetName val="相关字段"/>
      <sheetName val="产品层次"/>
      <sheetName val="Drops"/>
      <sheetName val="HuNan"/>
      <sheetName val="销售组织"/>
      <sheetName val="物料类型清单"/>
      <sheetName val="评估级别"/>
      <sheetName val="Volumen"/>
      <sheetName val="Parameters"/>
      <sheetName val="Cases"/>
      <sheetName val="Revenues"/>
      <sheetName val="Assumptions"/>
      <sheetName val="Raw Data"/>
      <sheetName val="10年KPI预算"/>
      <sheetName val="数据源"/>
      <sheetName val="EBM-2 GHQ"/>
      <sheetName val="Base PEF"/>
      <sheetName val="Canal"/>
      <sheetName val="Ajustes"/>
      <sheetName val="Placas"/>
      <sheetName val="TO_Data_Base3"/>
      <sheetName val="YTD_Summary3"/>
      <sheetName val="Month_Summary3"/>
      <sheetName val="Trial_Balance_MAY_20093"/>
      <sheetName val="TB_Pivot3"/>
      <sheetName val="total_per_LB_LB23"/>
      <sheetName val="Trial_Balance_Vlookup3"/>
      <sheetName val="Trial_Balance_APRIL_20093"/>
      <sheetName val="Evolução_mandamentos3"/>
      <sheetName val="Roll_Out_AQ3"/>
      <sheetName val="Planilha_resultados2"/>
      <sheetName val="Historico_20032"/>
      <sheetName val="Sig_Cycles_Accts_&amp;_Processes2"/>
      <sheetName val="YTD_Summary1"/>
      <sheetName val="Month_Summary1"/>
      <sheetName val="Trial_Balance_MAY_20091"/>
      <sheetName val="TB_Pivot1"/>
      <sheetName val="total_per_LB_LB21"/>
      <sheetName val="Trial_Balance_Vlookup1"/>
      <sheetName val="Trial_Balance_APRIL_20091"/>
      <sheetName val="Evolução_mandamentos1"/>
      <sheetName val="Roll_Out_AQ1"/>
      <sheetName val="Planilha_resultados"/>
      <sheetName val="Historico_2003"/>
      <sheetName val="Sig_Cycles_Accts_&amp;_Processes"/>
      <sheetName val="Feriados"/>
      <sheetName val="Crit"/>
      <sheetName val="Unidades_SAC-REVENDA1"/>
      <sheetName val="Engine"/>
      <sheetName val="REALxMETA_-_CERVEJA"/>
      <sheetName val="menu"/>
      <sheetName val="Principal"/>
      <sheetName val="PM"/>
      <sheetName val="Empresas"/>
      <sheetName val="REALxMETA_-_CERVEJA1"/>
      <sheetName val="Validate"/>
      <sheetName val="Premissas"/>
      <sheetName val="CDI"/>
      <sheetName val="Setup"/>
      <sheetName val="M-Quest"/>
      <sheetName val="Dev_SAC_"/>
      <sheetName val="Fab2"/>
      <sheetName val="MêsBase"/>
      <sheetName val="PREVISÃO"/>
      <sheetName val="12_1"/>
      <sheetName val="CVsku"/>
      <sheetName val="Financials"/>
      <sheetName val="Plan3"/>
      <sheetName val="Anual"/>
      <sheetName val="fabricas"/>
      <sheetName val="Plan1"/>
      <sheetName val="FRA"/>
      <sheetName val="COUPOM"/>
      <sheetName val="Brainstorming1"/>
      <sheetName val="aux"/>
      <sheetName val="Set_Up1"/>
      <sheetName val="BD"/>
      <sheetName val="Listas"/>
      <sheetName val="Meta"/>
      <sheetName val="Months_and_Countries"/>
      <sheetName val="Resumo"/>
      <sheetName val="Entrada_de_Dados1"/>
      <sheetName val="Projects_list"/>
      <sheetName val="Dev_Mercado"/>
      <sheetName val="Nossa_Meta"/>
      <sheetName val="Participantes"/>
      <sheetName val="EI_Calc1"/>
      <sheetName val="Controle"/>
      <sheetName val="9"/>
      <sheetName val="qyrMetas_Real"/>
      <sheetName val="REALxMETA_-_REFRI1"/>
      <sheetName val="Sispec99"/>
      <sheetName val="SispecPSAP"/>
      <sheetName val="Tab_Aux1"/>
      <sheetName val="Custo_Variável"/>
      <sheetName val="Bloomberg"/>
      <sheetName val="Dados_do_Packaging"/>
      <sheetName val="Tendência"/>
      <sheetName val="Perda_Lata"/>
      <sheetName val="Unidades_SAC-REVENDA"/>
      <sheetName val="JUNIO"/>
      <sheetName val="TO_Data_Base2"/>
      <sheetName val="YTD_Summary2"/>
      <sheetName val="Month_Summary2"/>
      <sheetName val="Trial_Balance_MAY_20092"/>
      <sheetName val="TB_Pivot2"/>
      <sheetName val="total_per_LB_LB22"/>
      <sheetName val="Trial_Balance_Vlookup2"/>
      <sheetName val="Trial_Balance_APRIL_20092"/>
      <sheetName val="Evolução_mandamentos2"/>
      <sheetName val="Roll_Out_AQ2"/>
      <sheetName val="Planilha_resultados1"/>
      <sheetName val="Historico_20031"/>
      <sheetName val="Sig_Cycles_Accts_&amp;_Processes1"/>
      <sheetName val="TO_Data_Base4"/>
      <sheetName val="YTD_Summary4"/>
      <sheetName val="Month_Summary4"/>
      <sheetName val="Trial_Balance_MAY_20094"/>
      <sheetName val="TB_Pivot4"/>
      <sheetName val="total_per_LB_LB24"/>
      <sheetName val="Trial_Balance_Vlookup4"/>
      <sheetName val="Trial_Balance_APRIL_20094"/>
      <sheetName val="Evolução_mandamentos4"/>
      <sheetName val="Roll_Out_AQ4"/>
      <sheetName val="Planilha_resultados3"/>
      <sheetName val="Historico_20033"/>
      <sheetName val="Sig_Cycles_Accts_&amp;_Processes3"/>
      <sheetName val="TO_Data_Base5"/>
      <sheetName val="YTD_Summary5"/>
      <sheetName val="Month_Summary5"/>
      <sheetName val="Trial_Balance_MAY_20095"/>
      <sheetName val="TB_Pivot5"/>
      <sheetName val="total_per_LB_LB25"/>
      <sheetName val="Trial_Balance_Vlookup5"/>
      <sheetName val="Trial_Balance_APRIL_20095"/>
      <sheetName val="Evolução_mandamentos5"/>
      <sheetName val="Roll_Out_AQ5"/>
      <sheetName val="Planilha_resultados4"/>
      <sheetName val="Historico_20034"/>
      <sheetName val="Sig_Cycles_Accts_&amp;_Processes4"/>
      <sheetName val="POA"/>
      <sheetName val="Parâmetros"/>
      <sheetName val="Base de Dados"/>
      <sheetName val="Margem_OE"/>
      <sheetName val="Testing Template Guidance"/>
      <sheetName val="Test Programs"/>
      <sheetName val="List"/>
      <sheetName val="VIC"/>
      <sheetName val="VLC"/>
      <sheetName val="BaseDados"/>
      <sheetName val="TO_Data_Base6"/>
      <sheetName val="YTD_Summary6"/>
      <sheetName val="Month_Summary6"/>
      <sheetName val="Trial_Balance_MAY_20096"/>
      <sheetName val="TB_Pivot6"/>
      <sheetName val="total_per_LB_LB26"/>
      <sheetName val="Trial_Balance_Vlookup6"/>
      <sheetName val="Trial_Balance_APRIL_20096"/>
      <sheetName val="Evolução_mandamentos6"/>
      <sheetName val="Roll_Out_AQ6"/>
      <sheetName val="Planilha_resultados5"/>
      <sheetName val="Historico_20035"/>
      <sheetName val="Sig_Cycles_Accts_&amp;_Processes5"/>
      <sheetName val="Back-up"/>
      <sheetName val="MOL"/>
      <sheetName val="Dados BLP"/>
      <sheetName val="Controls data"/>
      <sheetName val="核心经销商销量"/>
      <sheetName val="ValidDataDrops"/>
      <sheetName val="BLP"/>
      <sheetName val="FJJX Bud_IB"/>
      <sheetName val="DATOS"/>
      <sheetName val="look-up data"/>
      <sheetName val="Tabela1"/>
      <sheetName val="[손익기01.XL_x0000__x0000_DePara"/>
      <sheetName val="JOB PROFILE - LAS"/>
      <sheetName val="ARdistr (2)"/>
      <sheetName val="MonthlyChart_Budget"/>
      <sheetName val="Forecast_Chart"/>
      <sheetName val="Forecast_Chart_2"/>
      <sheetName val="Monthly_Forecast"/>
      <sheetName val="MonthlyChart_Simple"/>
      <sheetName val="MonthlyChart_Sloped"/>
      <sheetName val="lookup"/>
      <sheetName val="基本信息"/>
      <sheetName val="SKU_Profile"/>
      <sheetName val="Prd.Hierarchy(产品层级)"/>
      <sheetName val="600ML"/>
      <sheetName val="producto"/>
      <sheetName val="Com (2PK)"/>
      <sheetName val="ctmg"/>
      <sheetName val="Asset"/>
      <sheetName val="MODELO"/>
      <sheetName val="ANS-Ap_Result_2003"/>
      <sheetName val="SupplyChainData"/>
      <sheetName val="Reasons"/>
      <sheetName val="Fun_Bl_Prod"/>
      <sheetName val="Calculos"/>
      <sheetName val="backlog"/>
      <sheetName val="Prd.Hierarchy(产品层次)"/>
      <sheetName val="Project Code"/>
      <sheetName val="Base_PEF"/>
      <sheetName val="Нарушения"/>
      <sheetName val="15년 BL 사계"/>
      <sheetName val="_손익기01.XL"/>
      <sheetName val="TargIS"/>
      <sheetName val="drop down list"/>
      <sheetName val="источник"/>
      <sheetName val="Fixed_ZBB"/>
      <sheetName val="E_法规NC"/>
      <sheetName val="3_ISo_YTD"/>
      <sheetName val="Données_LMU"/>
      <sheetName val="Brazil_Sovereign"/>
      <sheetName val="Base_de_Dados"/>
      <sheetName val="Resumen_Costo"/>
      <sheetName val="Extract_Loss"/>
      <sheetName val="TO_Data_Base7"/>
      <sheetName val="Groupings"/>
      <sheetName val="cat&amp;ee"/>
      <sheetName val="SKU"/>
      <sheetName val="[손익기01.XL_x005f_x0000__x005f_x0000_DePara"/>
      <sheetName val="ES部行动跟踪记录"/>
      <sheetName val="TO_Data_Base8"/>
      <sheetName val="YTD_Summary7"/>
      <sheetName val="Month_Summary7"/>
      <sheetName val="Trial_Balance_MAY_20097"/>
      <sheetName val="TB_Pivot7"/>
      <sheetName val="total_per_LB_LB27"/>
      <sheetName val="Trial_Balance_Vlookup7"/>
      <sheetName val="Trial_Balance_APRIL_20097"/>
      <sheetName val="Roll_Out_AQ7"/>
      <sheetName val="Evolução_mandamentos7"/>
      <sheetName val="Planilha_resultados6"/>
      <sheetName val="Historico_20036"/>
      <sheetName val="[손익기01.XL"/>
      <sheetName val="Sig_Cycles_Accts_&amp;_Processes6"/>
      <sheetName val="Como_Estamos"/>
      <sheetName val="ARdistr_(2)"/>
      <sheetName val="QA_跟踪记录表"/>
      <sheetName val="5_1"/>
      <sheetName val="Controls_data1"/>
      <sheetName val="RG_Depots"/>
      <sheetName val="material_data"/>
      <sheetName val="other_data"/>
      <sheetName val="Database_(RUR)Mar_YTD"/>
      <sheetName val="SKU_Mapping"/>
      <sheetName val="Drop_Down"/>
      <sheetName val="Raw_Data"/>
      <sheetName val="EBM-2_GHQ"/>
      <sheetName val="Testing_Template_Guidance"/>
      <sheetName val="Test_Programs"/>
      <sheetName val="Dados_BLP"/>
      <sheetName val="[손익기01_XLDePara"/>
      <sheetName val="Execution"/>
      <sheetName val="Tablas"/>
      <sheetName val="Income Stmt"/>
      <sheetName val="JOB_PROFILE_-_LAS"/>
      <sheetName val="Quarterly LBO Model"/>
      <sheetName val="_손익기01.XL_x005f_x0000__x005f_x0000_DePara"/>
      <sheetName val="전사_PL2"/>
      <sheetName val="자금_제외_PL2"/>
      <sheetName val="자금_PL2"/>
      <sheetName val="전사_BS2"/>
      <sheetName val="자금_제외_BS2"/>
      <sheetName val="자금_BS2"/>
      <sheetName val="BS_계정_설명2"/>
      <sheetName val="_Cash_Flow(전사)2"/>
      <sheetName val="_Cash_Flow(자금제외)2"/>
      <sheetName val="_Cash_Flow(자금)2"/>
      <sheetName val="ROIC_2"/>
      <sheetName val="인건비_명세2"/>
      <sheetName val="판관비_명세2"/>
      <sheetName val="OH_Cost경비(내역)2"/>
      <sheetName val="OH_Cost경비(배부기준)2"/>
      <sheetName val="기타수지&amp;특별손익_명세2"/>
      <sheetName val="업무연락_(2)1"/>
      <sheetName val="제시_손익계산서1"/>
      <sheetName val="01_02월_성과급2"/>
      <sheetName val="M_7회차_담금_계획1"/>
      <sheetName val="팀별_실적1"/>
      <sheetName val="팀별_실적_(환산)1"/>
      <sheetName val="4__Inj_투자상세내역1"/>
      <sheetName val="3__Blow_투자_상세내역1"/>
      <sheetName val="Process_List1"/>
      <sheetName val="요일_테이블1"/>
      <sheetName val="요일_테이블_(2)"/>
      <sheetName val="TO_Data_Base9"/>
      <sheetName val="YTD_Summary8"/>
      <sheetName val="Month_Summary8"/>
      <sheetName val="Trial_Balance_MAY_20098"/>
      <sheetName val="TB_Pivot8"/>
      <sheetName val="total_per_LB_LB28"/>
      <sheetName val="Trial_Balance_Vlookup8"/>
      <sheetName val="Trial_Balance_APRIL_20098"/>
      <sheetName val="Roll_Out_AQ8"/>
      <sheetName val="Evolução_mandamentos8"/>
      <sheetName val="Planilha_resultados7"/>
      <sheetName val="Historico_20037"/>
      <sheetName val="Sig_Cycles_Accts_&amp;_Processes7"/>
      <sheetName val="3_ISo_YTD1"/>
      <sheetName val="E_法规NC1"/>
      <sheetName val="Données_LMU1"/>
      <sheetName val="Brazil_Sovereign1"/>
      <sheetName val="Resumen_Costo1"/>
      <sheetName val="Fixed_ZBB1"/>
      <sheetName val="5_11"/>
      <sheetName val="Extract_Loss1"/>
      <sheetName val="QA_跟踪记录表1"/>
      <sheetName val="RG_Depots1"/>
      <sheetName val="material_data1"/>
      <sheetName val="other_data1"/>
      <sheetName val="Como_Estamos1"/>
      <sheetName val="Database_(RUR)Mar_YTD1"/>
      <sheetName val="SKU_Mapping1"/>
      <sheetName val="Drop_Down1"/>
      <sheetName val="Raw_Data1"/>
      <sheetName val="EBM-2_GHQ1"/>
      <sheetName val="Base_PEF1"/>
      <sheetName val="Base_de_Dados1"/>
      <sheetName val="Testing_Template_Guidance1"/>
      <sheetName val="Test_Programs1"/>
      <sheetName val="Dados_BLP1"/>
      <sheetName val="Controls_data3"/>
      <sheetName val="FJJX_Bud_IB"/>
      <sheetName val="look-up_data"/>
      <sheetName val="JOB_PROFILE_-_LAS1"/>
      <sheetName val="ARdistr_(2)1"/>
      <sheetName val="Prd_Hierarchy(产品层级)"/>
      <sheetName val="15년_BL_사계"/>
      <sheetName val="Com_(2PK)"/>
      <sheetName val="Prd_Hierarchy(产品层次)"/>
      <sheetName val="Project_Code"/>
      <sheetName val="_손익기01_XL"/>
      <sheetName val="drop_down_list"/>
      <sheetName val="[손익기01_XL_x005f_x0000__x005f_x0000_DePara"/>
      <sheetName val="Income_Stmt"/>
      <sheetName val="Quarterly_LBO_Model"/>
      <sheetName val="_손익기01_XL_x005f_x0000__x005f_x0000_DePara"/>
      <sheetName val="[손익기01_XL"/>
      <sheetName val="986월원안"/>
      <sheetName val="오승"/>
      <sheetName val="팀별"/>
      <sheetName val="Action-Log"/>
      <sheetName val="Classification 分类"/>
      <sheetName val="Figures Report"/>
      <sheetName val="Set Up"/>
      <sheetName val="CONFIG"/>
      <sheetName val="Fare prices"/>
      <sheetName val="Hotel prices"/>
      <sheetName val="Intro"/>
      <sheetName val="DropDowns"/>
      <sheetName val="CPT倒罐记录"/>
      <sheetName val="extent"/>
      <sheetName val="Tab"/>
      <sheetName val="Arm_PNP"/>
      <sheetName val="cl"/>
      <sheetName val="XLRpt_TempSheet"/>
      <sheetName val="Suporte_2"/>
      <sheetName val="tab STATUS DO PROCESSO "/>
      <sheetName val="Results"/>
      <sheetName val="Perf. Plan. Diário1"/>
      <sheetName val="In (2)"/>
      <sheetName val="slide 24 cat A"/>
      <sheetName val="slide 82 cat b"/>
      <sheetName val="Prog"/>
      <sheetName val="PLANNER6"/>
      <sheetName val="Hoja2"/>
      <sheetName val="Hoja3"/>
      <sheetName val="범주"/>
      <sheetName val="Incident 유형구분표"/>
      <sheetName val="Macro"/>
      <sheetName val="광주"/>
      <sheetName val="TNC(1안)"/>
      <sheetName val="CLASIFICACION DE AI"/>
      <sheetName val="Base da Datos"/>
      <sheetName val="Apoio"/>
      <sheetName val="SAM"/>
      <sheetName val="DAG"/>
      <sheetName val="Dados dos Produtos"/>
      <sheetName val="Maestro"/>
      <sheetName val="DD list"/>
      <sheetName val="3YP2016-Bottom up"/>
      <sheetName val="부서별12월추계액"/>
      <sheetName val="One_Pager"/>
      <sheetName val="DE-PARA"/>
      <sheetName val="FornecD"/>
      <sheetName val="FornecDAjustado"/>
      <sheetName val="Detalle"/>
      <sheetName val="auxiliar"/>
      <sheetName val="MASTER APP"/>
      <sheetName val="Hoja1"/>
      <sheetName val="Cond. Inseguros"/>
      <sheetName val="Comp. Inseguros"/>
      <sheetName val="Lista de datos"/>
      <sheetName val="Base de Datos"/>
      <sheetName val="Motivos"/>
      <sheetName val="Parametros"/>
      <sheetName val="Actionlog"/>
      <sheetName val="_손익기01.XL_x0000__x0000_DePara"/>
      <sheetName val="_손익기01_XLDePara"/>
      <sheetName val="link"/>
      <sheetName val="Vol-Rev"/>
      <sheetName val="来源"/>
      <sheetName val=" DD List"/>
      <sheetName val="Formula"/>
      <sheetName val="各支柱模块清单"/>
      <sheetName val="Share Price 2002"/>
      <sheetName val="隐患分析"/>
      <sheetName val="安全隐患"/>
      <sheetName val="班组分析"/>
      <sheetName val="源"/>
      <sheetName val="Clasif."/>
      <sheetName val="Lista CI"/>
      <sheetName val="Resumen"/>
      <sheetName val="BBDD"/>
      <sheetName val="Farol Acciones"/>
      <sheetName val="Lista de Entrenamientos"/>
      <sheetName val="Package-SubPackage"/>
      <sheetName val="Supply Cost Centers"/>
      <sheetName val="Basetables"/>
      <sheetName val="BEP 加薪 KPI"/>
      <sheetName val="유형(분류표)"/>
      <sheetName val="PREMISAS"/>
      <sheetName val="ACTION"/>
      <sheetName val="LE"/>
      <sheetName val="表3筛选项"/>
      <sheetName val="진천"/>
      <sheetName val="중연"/>
      <sheetName val="용연"/>
      <sheetName val="울산"/>
      <sheetName val="대구"/>
      <sheetName val="구미"/>
      <sheetName val="언양"/>
      <sheetName val="대차대조표"/>
      <sheetName val="입력자료"/>
      <sheetName val="2-2.투자"/>
      <sheetName val="기본연봉"/>
      <sheetName val="사원"/>
      <sheetName val="9-1차이내역"/>
      <sheetName val="Proj. Fin."/>
      <sheetName val="ITS Assumptions"/>
      <sheetName val="Proj__Fin_"/>
      <sheetName val="2-2_투자"/>
      <sheetName val="Master Data"/>
      <sheetName val="2007전체투자세액공제_2008년처분"/>
      <sheetName val="득점현황"/>
      <sheetName val="#5"/>
      <sheetName val="#3"/>
      <sheetName val="Appendix(권장,단체)"/>
      <sheetName val="환율표"/>
      <sheetName val="세액계산"/>
      <sheetName val="현용"/>
      <sheetName val="현장"/>
      <sheetName val="MH_생산"/>
      <sheetName val="구분List"/>
      <sheetName val="기본"/>
      <sheetName val="10월_vs_12월_채권잔액"/>
      <sheetName val="表21_净利润墨-닑⿕"/>
      <sheetName val="TO"/>
      <sheetName val="C2121"/>
      <sheetName val="C2123"/>
      <sheetName val="C2124"/>
      <sheetName val="C2125"/>
      <sheetName val="C2127"/>
      <sheetName val="C2122"/>
      <sheetName val="7.Utility Analysis"/>
      <sheetName val="Operational Activities"/>
      <sheetName val="상품입력"/>
      <sheetName val="월별자료"/>
      <sheetName val="Index"/>
      <sheetName val="조도계산서 (도서)"/>
      <sheetName val="1"/>
      <sheetName val="EP0618"/>
      <sheetName val="1_종합손익(도급)5"/>
      <sheetName val="1_종합손익(주택,개발)4"/>
      <sheetName val="2_실행예산4"/>
      <sheetName val="2_2과부족4"/>
      <sheetName val="2_3원가절감4"/>
      <sheetName val="8_외주비집행현황4"/>
      <sheetName val="9_자재비4"/>
      <sheetName val="10_현장집행4"/>
      <sheetName val="3_추가원가4"/>
      <sheetName val="3_추가원가_(2)4"/>
      <sheetName val="4_사전공사4"/>
      <sheetName val="5_추정공사비4"/>
      <sheetName val="6_금융비용4"/>
      <sheetName val="7_공사비집행현황(총괄)4"/>
      <sheetName val="11_1생산성4"/>
      <sheetName val="11_2인원산출4"/>
      <sheetName val="변경실행(2차)_4"/>
      <sheetName val="CC_Down_load_07164"/>
      <sheetName val="나_출고4"/>
      <sheetName val="나_입고4"/>
      <sheetName val="09년_인건비(속리산)4"/>
      <sheetName val="합산목표(감가+57_5)4"/>
      <sheetName val="__한국_AMP_ASP-23_판매가격__3"/>
      <sheetName val="제조원가_원단위_분석3"/>
      <sheetName val="종합표양식(품의_&amp;_입고)_23"/>
      <sheetName val="원가관리_(동월대비)3"/>
      <sheetName val="b_balju_(2)3"/>
      <sheetName val="2-2_매출분석3"/>
      <sheetName val="몰드시스템_리스트3"/>
      <sheetName val="7_(2)3"/>
      <sheetName val="11_외화채무증권(AFS,HTM)083"/>
      <sheetName val="13_감액TEST_083"/>
      <sheetName val="12년_CF(9월)3"/>
      <sheetName val="중기조종사_단위단가3"/>
      <sheetName val="6PILE__(돌출)3"/>
      <sheetName val="기성청구_공문4"/>
      <sheetName val="Sheet1_(2)3"/>
      <sheetName val="2_대외공문3"/>
      <sheetName val="表21_净利润调节表3"/>
      <sheetName val="sum1_(2)3"/>
      <sheetName val="3_바닥판설계3"/>
      <sheetName val="504전기실_동부하-L3"/>
      <sheetName val="2_총괄표3"/>
      <sheetName val="OUTER_AREA(겹침없음)3"/>
      <sheetName val="EL_표면적3"/>
      <sheetName val="P_M_별2"/>
      <sheetName val="입찰내역_발주처_양식1"/>
      <sheetName val="근거_및_가정"/>
      <sheetName val="09~10년_매출계획1"/>
      <sheetName val="2_카드채권(대출포함)"/>
      <sheetName val="전사_PL3"/>
      <sheetName val="자금_제외_PL3"/>
      <sheetName val="자금_PL3"/>
      <sheetName val="전사_BS3"/>
      <sheetName val="자금_제외_BS3"/>
      <sheetName val="자금_BS3"/>
      <sheetName val="BS_계정_설명3"/>
      <sheetName val="_Cash_Flow(전사)3"/>
      <sheetName val="_Cash_Flow(자금제외)3"/>
      <sheetName val="_Cash_Flow(자금)3"/>
      <sheetName val="ROIC_3"/>
      <sheetName val="인건비_명세3"/>
      <sheetName val="판관비_명세3"/>
      <sheetName val="OH_Cost경비(내역)3"/>
      <sheetName val="OH_Cost경비(배부기준)3"/>
      <sheetName val="기타수지&amp;특별손익_명세3"/>
      <sheetName val="입출재고현황_(2)1"/>
      <sheetName val="TRE_TABLE1"/>
      <sheetName val="Process_List2"/>
      <sheetName val="제시_손익계산서2"/>
      <sheetName val="업무연락_(2)2"/>
      <sheetName val="M_7회차_담금_계획2"/>
      <sheetName val="01_02월_성과급3"/>
      <sheetName val="97_사업추정(WEKI)1"/>
      <sheetName val="팀별_실적2"/>
      <sheetName val="팀별_실적_(환산)2"/>
      <sheetName val="6월_공정외주1"/>
      <sheetName val="1_차입금"/>
      <sheetName val="2_주요계수총괄1"/>
      <sheetName val="Data_Validation1"/>
      <sheetName val="1_본사계정별1"/>
      <sheetName val="부대시행1_(2)"/>
      <sheetName val="118_세금과공과1"/>
      <sheetName val="Tong_hop1"/>
      <sheetName val="95_1_1이후취득자산(숨기기상태)1"/>
      <sheetName val="1_MDF1공장1"/>
      <sheetName val="3_6_2남양주택배"/>
      <sheetName val="Project_Brief1"/>
      <sheetName val="Back_Data_11"/>
      <sheetName val="Facility_Information1"/>
      <sheetName val="단면_(2)1"/>
      <sheetName val="PAD_TR보호대기초"/>
      <sheetName val="1월_예산"/>
      <sheetName val="_견적서"/>
      <sheetName val="해외_기술훈련비_(합계)1"/>
      <sheetName val="#1)_투자_구분"/>
      <sheetName val="1__시공측량"/>
      <sheetName val="수종별수량_(2)"/>
      <sheetName val="Utility_Usage_YTN_TOWER"/>
      <sheetName val="B-1_기본정보"/>
      <sheetName val="설산1_나"/>
      <sheetName val="?"/>
      <sheetName val="설문_평가"/>
      <sheetName val="Weekly_Progress(계장)"/>
      <sheetName val="납부내역총괄표_(수정)"/>
      <sheetName val="전선_및_전선관"/>
      <sheetName val="KEY_CODE"/>
      <sheetName val="2013_2월_연결대상"/>
      <sheetName val="외주현황_wq1"/>
      <sheetName val="2-1_강사료,교통비_지급명세"/>
      <sheetName val="13_포장용역비표준"/>
      <sheetName val="9_가공부자재표준"/>
      <sheetName val="8_ROLL표준(TSW)"/>
      <sheetName val="4_톤당조관량표준"/>
      <sheetName val="5_조관부자재표준"/>
      <sheetName val="실행기성_갑지"/>
      <sheetName val="4__Inj_투자상세내역2"/>
      <sheetName val="3__Blow_투자_상세내역2"/>
      <sheetName val="Jul-Sep_Actual_cost_(2)"/>
      <sheetName val="요일_테이블2"/>
      <sheetName val="요일_테이블_(2)1"/>
      <sheetName val="TO_Data_Base10"/>
      <sheetName val="YTD_Summary9"/>
      <sheetName val="Month_Summary9"/>
      <sheetName val="Trial_Balance_MAY_20099"/>
      <sheetName val="TB_Pivot9"/>
      <sheetName val="total_per_LB_LB29"/>
      <sheetName val="Trial_Balance_Vlookup9"/>
      <sheetName val="Trial_Balance_APRIL_20099"/>
      <sheetName val="Roll_Out_AQ9"/>
      <sheetName val="Evolução_mandamentos9"/>
      <sheetName val="Planilha_resultados8"/>
      <sheetName val="Historico_20038"/>
      <sheetName val="Sig_Cycles_Accts_&amp;_Processes8"/>
      <sheetName val="3_ISo_YTD2"/>
      <sheetName val="E_法规NC2"/>
      <sheetName val="Données_LMU2"/>
      <sheetName val="Brazil_Sovereign2"/>
      <sheetName val="Resumen_Costo2"/>
      <sheetName val="Fixed_ZBB2"/>
      <sheetName val="5_12"/>
      <sheetName val="Extract_Loss2"/>
      <sheetName val="QA_跟踪记录表2"/>
      <sheetName val="RG_Depots2"/>
      <sheetName val="material_data2"/>
      <sheetName val="other_data2"/>
      <sheetName val="Como_Estamos2"/>
      <sheetName val="Database_(RUR)Mar_YTD2"/>
      <sheetName val="SKU_Mapping2"/>
      <sheetName val="Drop_Down2"/>
      <sheetName val="Raw_Data2"/>
      <sheetName val="EBM-2_GHQ2"/>
      <sheetName val="Base_PEF3"/>
      <sheetName val="Base_de_Dados2"/>
      <sheetName val="Testing_Template_Guidance2"/>
      <sheetName val="Test_Programs2"/>
      <sheetName val="Dados_BLP2"/>
      <sheetName val="Controls_data4"/>
      <sheetName val="FJJX_Bud_IB1"/>
      <sheetName val="look-up_data1"/>
      <sheetName val="JOB_PROFILE_-_LAS2"/>
      <sheetName val="ARdistr_(2)2"/>
      <sheetName val="Prd_Hierarchy(产品层级)1"/>
      <sheetName val="Com_(2PK)1"/>
      <sheetName val="Prd_Hierarchy(产品层次)1"/>
      <sheetName val="Project_Code1"/>
      <sheetName val="15년_BL_사계1"/>
      <sheetName val="_손익기01_XL1"/>
      <sheetName val="drop_down_list1"/>
      <sheetName val="[손익기01_XL_x005f_x0000__x005f_x0000_DePara1"/>
      <sheetName val="[손익기01_XL1"/>
      <sheetName val="Income_Stmt1"/>
      <sheetName val="Quarterly_LBO_Model1"/>
      <sheetName val="_손익기01_XL_x005f_x0000__x005f_x0000_DePara1"/>
      <sheetName val="Classification_分类"/>
      <sheetName val="Figures_Report"/>
      <sheetName val="Set_Up"/>
      <sheetName val="Fare_prices"/>
      <sheetName val="Hotel_prices"/>
      <sheetName val="tab_STATUS_DO_PROCESSO_"/>
      <sheetName val="Perf__Plan__Diário1"/>
      <sheetName val="In_(2)"/>
      <sheetName val="slide_24_cat_A"/>
      <sheetName val="slide_82_cat_b"/>
      <sheetName val="Incident_유형구분표"/>
      <sheetName val="CLASIFICACION_DE_AI"/>
      <sheetName val="Base_da_Datos"/>
      <sheetName val="Dados_dos_Produtos"/>
      <sheetName val="DD_list"/>
      <sheetName val="3YP2016-Bottom_up"/>
      <sheetName val="MASTER_APP"/>
      <sheetName val="Cond__Inseguros"/>
      <sheetName val="Comp__Inseguros"/>
      <sheetName val="Lista_de_datos"/>
      <sheetName val="Base_de_Datos"/>
      <sheetName val="_DD_List"/>
      <sheetName val="Share_Price_2002"/>
      <sheetName val="Clasif_"/>
      <sheetName val="Lista_CI"/>
      <sheetName val="Farol_Acciones"/>
      <sheetName val="Lista_de_Entrenamientos"/>
      <sheetName val="Supply_Cost_Centers"/>
      <sheetName val="BEP_加薪_KPI"/>
      <sheetName val="표시트"/>
      <sheetName val="カテゴリ表"/>
      <sheetName val="카드채권(대출포함)"/>
      <sheetName val="공통"/>
      <sheetName val="T6-6(7)"/>
      <sheetName val="6월 공嚺㓶가"/>
      <sheetName val="부산제일극장"/>
      <sheetName val="중기일위대가"/>
      <sheetName val="계좌정보"/>
      <sheetName val="기초정보 코드"/>
      <sheetName val="1. 작성방식"/>
      <sheetName val="1-1"/>
      <sheetName val="전기자료"/>
      <sheetName val="Sheet10"/>
      <sheetName val="안산기계장치"/>
      <sheetName val="공시용PL"/>
      <sheetName val="97손익계획"/>
      <sheetName val="가정"/>
      <sheetName val="예산대실적_작성"/>
      <sheetName val="SALE"/>
      <sheetName val="조정분개"/>
      <sheetName val="이테크_손익"/>
      <sheetName val="군장_손익"/>
      <sheetName val="에스엠지_손익"/>
      <sheetName val="인프라_손익"/>
      <sheetName val="중국연결_손익"/>
      <sheetName val="사우디_손익"/>
      <sheetName val="말레이_손익"/>
      <sheetName val="인니_손익"/>
      <sheetName val="연결손익요약(기획차이)"/>
      <sheetName val="연결손익요약(보고용)"/>
      <sheetName val="연결재무"/>
      <sheetName val="이테크_재무"/>
      <sheetName val="군장_재무"/>
      <sheetName val="에스엠지_재무"/>
      <sheetName val="인프라_재무"/>
      <sheetName val="중국연결_재무"/>
      <sheetName val="사우디_재무"/>
      <sheetName val="말레이_재무"/>
      <sheetName val="인니_재무"/>
      <sheetName val="CE(공)"/>
      <sheetName val="연결손익"/>
      <sheetName val="building"/>
      <sheetName val="그룹자료"/>
      <sheetName val="임율자료"/>
      <sheetName val="A(Rev.3)"/>
      <sheetName val="시험장S자로가로등공사"/>
      <sheetName val="일위대가목차"/>
      <sheetName val="1공구산출내역서"/>
      <sheetName val="BSD (2)"/>
      <sheetName val="코드"/>
      <sheetName val="표)CFT장 조직별 배분"/>
      <sheetName val="기술분류체계"/>
      <sheetName val="Remark"/>
      <sheetName val="20180214 P&amp;T"/>
      <sheetName val="Ref. 중점 추진 과제별 상세"/>
      <sheetName val="작성요령"/>
      <sheetName val="선택지"/>
      <sheetName val="Congfig"/>
      <sheetName val="Bank code"/>
      <sheetName val="총수율"/>
      <sheetName val="11"/>
      <sheetName val="Drop-down RAW"/>
      <sheetName val="Sheet17"/>
      <sheetName val="_x0018__"/>
      <sheetName val="설비등록׃⼫"/>
      <sheetName val="설비등록_x0010__x0000_"/>
      <sheetName val="기성현황집계표"/>
      <sheetName val="MEMO"/>
      <sheetName val="민감도분석"/>
      <sheetName val="LOG"/>
      <sheetName val="보고서 표"/>
      <sheetName val="0. 가정 및 결론"/>
      <sheetName val="1. 투자비"/>
      <sheetName val="2. Rent-roll"/>
      <sheetName val="3. Funding"/>
      <sheetName val="4. 운영수익"/>
      <sheetName val="5. 운영비용"/>
      <sheetName val="6.1 N+1년차 NOI 산정"/>
      <sheetName val="6. 부동산매각"/>
      <sheetName val="7. 보유세"/>
      <sheetName val="8. 교통유발부담금"/>
      <sheetName val="9. BS부속"/>
      <sheetName val="10. CF(M)"/>
      <sheetName val="11. IS(M)"/>
      <sheetName val="12. BS(M)"/>
      <sheetName val="14. IS(FY)"/>
      <sheetName val="13. CF(FY)"/>
      <sheetName val="15. BS(FY)"/>
      <sheetName val="16. RE(FY)"/>
      <sheetName val="협가표"/>
      <sheetName val="지장물C"/>
      <sheetName val="특수선일위대가"/>
      <sheetName val="6호기"/>
      <sheetName val="아산추가1220"/>
      <sheetName val="BATCH"/>
      <sheetName val="1.수인터널"/>
      <sheetName val="드롭다운"/>
      <sheetName val="support"/>
      <sheetName val="000000"/>
      <sheetName val="목록!"/>
      <sheetName val="마스터0919"/>
      <sheetName val="공시용CF"/>
      <sheetName val="BM_NEW2"/>
      <sheetName val="pg15"/>
      <sheetName val="2.6 三无 (2)"/>
      <sheetName val="노임단가(공사)"/>
      <sheetName val="RES"/>
      <sheetName val="Desal-E&amp;I"/>
      <sheetName val="数据有效性"/>
      <sheetName val="Worker List"/>
      <sheetName val="GB-IC Villingen GG"/>
      <sheetName val="MC&amp;다변화"/>
      <sheetName val="Library"/>
      <sheetName val="Month-Report"/>
      <sheetName val="10매출"/>
      <sheetName val="7_공사비집_x0000__x0000_Ā_x0000__x0005__x0000_翸_x0000_"/>
      <sheetName val="wall"/>
      <sheetName val="_x005f_x005f_x005f_x0018__x005f_x005f_x005f_x0000_"/>
      <sheetName val="_x005f_x0018_?"/>
      <sheetName val="입찰내역 Ĉ"/>
      <sheetName val="M&amp;Q Lead"/>
      <sheetName val="코드관리"/>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4.1 월별 에너지 사용량"/>
      <sheetName val="갑지1"/>
      <sheetName val="산출"/>
      <sheetName val="항목(1)"/>
      <sheetName val="BOOK4"/>
      <sheetName val="첨부#2.Cash Flow(현장작성)"/>
      <sheetName val="工완성공사율"/>
      <sheetName val="교량하부공"/>
      <sheetName val="1~9 하중계산"/>
      <sheetName val="정공공사"/>
      <sheetName val="슬래_xd800_"/>
      <sheetName val="월간공정표(04월))"/>
      <sheetName val="504전기실_Ç_x0000_Ԁ_x0000_瀀"/>
      <sheetName val="504전기실_Ç_x0000_Ԁ_x0000_退"/>
      <sheetName val="504전기실_壇멿︀ⳕԯ"/>
      <sheetName val="가설공사내역"/>
      <sheetName val="401"/>
      <sheetName val="1_종합손익(도급)6"/>
      <sheetName val="1_종합손익(주택,개발)5"/>
      <sheetName val="2_실행예산5"/>
      <sheetName val="2_2과부족5"/>
      <sheetName val="2_3원가절감5"/>
      <sheetName val="8_외주비집행현황5"/>
      <sheetName val="9_자재비5"/>
      <sheetName val="10_현장집행5"/>
      <sheetName val="3_추가원가5"/>
      <sheetName val="3_추가원가_(2)5"/>
      <sheetName val="4_사전공사5"/>
      <sheetName val="5_추정공사비5"/>
      <sheetName val="6_금융비용5"/>
      <sheetName val="7_공사비집행현황(총괄)5"/>
      <sheetName val="11_1생산성5"/>
      <sheetName val="11_2인원산출5"/>
      <sheetName val="CC_Down_load_07165"/>
      <sheetName val="변경실행(2차)_5"/>
      <sheetName val="나_출고5"/>
      <sheetName val="나_입고5"/>
      <sheetName val="09년_인건비(속리산)5"/>
      <sheetName val="합산목표(감가+57_5)5"/>
      <sheetName val="__한국_AMP_ASP-23_판매가격__4"/>
      <sheetName val="제조원가_원단위_분석4"/>
      <sheetName val="종합표양식(품의_&amp;_입고)_24"/>
      <sheetName val="기성청구_공문5"/>
      <sheetName val="b_balju_(2)4"/>
      <sheetName val="중기조종사_단위단가4"/>
      <sheetName val="6PILE__(돌출)4"/>
      <sheetName val="원가관리_(동월대비)4"/>
      <sheetName val="2-2_매출분석4"/>
      <sheetName val="몰드시스템_리스트4"/>
      <sheetName val="7_(2)4"/>
      <sheetName val="11_외화채무증권(AFS,HTM)084"/>
      <sheetName val="13_감액TEST_084"/>
      <sheetName val="Sheet1_(2)4"/>
      <sheetName val="12년_CF(9월)4"/>
      <sheetName val="sum1_(2)4"/>
      <sheetName val="2_대외공문4"/>
      <sheetName val="表21_净利润调节表4"/>
      <sheetName val="3_바닥판설계4"/>
      <sheetName val="2_총괄표4"/>
      <sheetName val="입찰내역_발주처_양식2"/>
      <sheetName val="2_주요계수총괄2"/>
      <sheetName val="입출재고현황_(2)2"/>
      <sheetName val="Project_Brief2"/>
      <sheetName val="504전기실_동부하-L4"/>
      <sheetName val="TRE_TABLE2"/>
      <sheetName val="단면_(2)2"/>
      <sheetName val="OUTER_AREA(겹침없음)4"/>
      <sheetName val="EL_표면적4"/>
      <sheetName val="전사_PL4"/>
      <sheetName val="자금_제외_PL4"/>
      <sheetName val="자금_PL4"/>
      <sheetName val="전사_BS4"/>
      <sheetName val="자금_제외_BS4"/>
      <sheetName val="자금_BS4"/>
      <sheetName val="BS_계정_설명4"/>
      <sheetName val="_Cash_Flow(전사)4"/>
      <sheetName val="_Cash_Flow(자금제외)4"/>
      <sheetName val="_Cash_Flow(자금)4"/>
      <sheetName val="ROIC_4"/>
      <sheetName val="인건비_명세4"/>
      <sheetName val="판관비_명세4"/>
      <sheetName val="OH_Cost경비(내역)4"/>
      <sheetName val="OH_Cost경비(배부기준)4"/>
      <sheetName val="기타수지&amp;특별손익_명세4"/>
      <sheetName val="Process_List3"/>
      <sheetName val="제시_손익계산서3"/>
      <sheetName val="업무연락_(2)3"/>
      <sheetName val="M_7회차_담금_계획3"/>
      <sheetName val="01_02월_성과급4"/>
      <sheetName val="09~10년_매출계획2"/>
      <sheetName val="97_사업추정(WEKI)2"/>
      <sheetName val="팀별_실적3"/>
      <sheetName val="팀별_실적_(환산)3"/>
      <sheetName val="6월_공정외주2"/>
      <sheetName val="Tong_hop2"/>
      <sheetName val="95_1_1이후취득자산(숨기기상태)2"/>
      <sheetName val="1_MDF1공장2"/>
      <sheetName val="Facility_Information2"/>
      <sheetName val="P_M_별3"/>
      <sheetName val="Data_Validation2"/>
      <sheetName val="PAD_TR보호대기초1"/>
      <sheetName val="1__시공측량1"/>
      <sheetName val="1_본사계정별2"/>
      <sheetName val="납부내역총괄표_(수정)1"/>
      <sheetName val="근거_및_가정1"/>
      <sheetName val="2_카드채권(대출포함)1"/>
      <sheetName val="118_세금과공과2"/>
      <sheetName val="수종별수량_(2)1"/>
      <sheetName val="1_차입금1"/>
      <sheetName val="부대시행1_(2)1"/>
      <sheetName val="3_6_2남양주택배1"/>
      <sheetName val="Back_Data_12"/>
      <sheetName val="1월_예산1"/>
      <sheetName val="_견적서1"/>
      <sheetName val="Weekly_Progress(계장)1"/>
      <sheetName val="해외_기술훈련비_(합계)2"/>
      <sheetName val="설문_평가1"/>
      <sheetName val="전선_및_전선관1"/>
      <sheetName val="설산1_나1"/>
      <sheetName val="#1)_투자_구분1"/>
      <sheetName val="2013_2월_연결대상1"/>
      <sheetName val="Utility_Usage_YTN_TOWER1"/>
      <sheetName val="B-1_기본정보1"/>
      <sheetName val="대투_보관자료_변경1"/>
      <sheetName val="G_R300경비"/>
      <sheetName val="AS포장복구_"/>
      <sheetName val="설_계"/>
      <sheetName val="수량산출서_갑지"/>
      <sheetName val="KEY_CODE1"/>
      <sheetName val="실행기성_갑지1"/>
      <sheetName val="Eq__Mobilization"/>
      <sheetName val="준검_내역서"/>
      <sheetName val="날개수량1_5"/>
      <sheetName val="Rev__Recon_1"/>
      <sheetName val="1_고객불만건수"/>
      <sheetName val="1_변경범위"/>
      <sheetName val="외주현황_wq11"/>
      <sheetName val="4__Inj_투자상세내역3"/>
      <sheetName val="3__Blow_투자_상세내역3"/>
      <sheetName val="Jul-Sep_Actual_cost_(2)1"/>
      <sheetName val="요일_테이블3"/>
      <sheetName val="요일_테이블_(2)2"/>
      <sheetName val="TO_Data_Base11"/>
      <sheetName val="YTD_Summary10"/>
      <sheetName val="Month_Summary10"/>
      <sheetName val="Trial_Balance_MAY_200910"/>
      <sheetName val="TB_Pivot10"/>
      <sheetName val="total_per_LB_LB210"/>
      <sheetName val="Trial_Balance_Vlookup10"/>
      <sheetName val="Trial_Balance_APRIL_200910"/>
      <sheetName val="Roll_Out_AQ10"/>
      <sheetName val="Evolução_mandamentos10"/>
      <sheetName val="Planilha_resultados9"/>
      <sheetName val="Historico_20039"/>
      <sheetName val="Sig_Cycles_Accts_&amp;_Processes9"/>
      <sheetName val="3_ISo_YTD3"/>
      <sheetName val="E_法规NC3"/>
      <sheetName val="Données_LMU3"/>
      <sheetName val="Brazil_Sovereign3"/>
      <sheetName val="Resumen_Costo3"/>
      <sheetName val="Fixed_ZBB3"/>
      <sheetName val="5_13"/>
      <sheetName val="Extract_Loss3"/>
      <sheetName val="QA_跟踪记录表3"/>
      <sheetName val="RG_Depots3"/>
      <sheetName val="material_data3"/>
      <sheetName val="other_data3"/>
      <sheetName val="Como_Estamos3"/>
      <sheetName val="Database_(RUR)Mar_YTD3"/>
      <sheetName val="SKU_Mapping3"/>
      <sheetName val="Drop_Down3"/>
      <sheetName val="Raw_Data3"/>
      <sheetName val="EBM-2_GHQ3"/>
      <sheetName val="Base_PEF4"/>
      <sheetName val="Base_de_Dados3"/>
      <sheetName val="Testing_Template_Guidance3"/>
      <sheetName val="Test_Programs3"/>
      <sheetName val="Dados_BLP3"/>
      <sheetName val="Controls_data5"/>
      <sheetName val="FJJX_Bud_IB2"/>
      <sheetName val="look-up_data2"/>
      <sheetName val="JOB_PROFILE_-_LAS3"/>
      <sheetName val="ARdistr_(2)3"/>
      <sheetName val="Prd_Hierarchy(产品层级)2"/>
      <sheetName val="Com_(2PK)2"/>
      <sheetName val="Prd_Hierarchy(产品层次)2"/>
      <sheetName val="Project_Code2"/>
      <sheetName val="15년_BL_사계2"/>
      <sheetName val="_손익기01_XL2"/>
      <sheetName val="drop_down_list2"/>
      <sheetName val="[손익기01_XL_x005f_x0000__x005f_x0000_DePara2"/>
      <sheetName val="[손익기01_XL2"/>
      <sheetName val="Income_Stmt2"/>
      <sheetName val="Quarterly_LBO_Model2"/>
      <sheetName val="_손익기01_XL_x005f_x0000__x005f_x0000_DePara2"/>
      <sheetName val="Classification_分类1"/>
      <sheetName val="Figures_Report1"/>
      <sheetName val="Set_Up2"/>
      <sheetName val="Fare_prices1"/>
      <sheetName val="Hotel_prices1"/>
      <sheetName val="tab_STATUS_DO_PROCESSO_1"/>
      <sheetName val="Perf__Plan__Diário11"/>
      <sheetName val="In_(2)1"/>
      <sheetName val="slide_24_cat_A1"/>
      <sheetName val="slide_82_cat_b1"/>
      <sheetName val="Incident_유형구분표1"/>
      <sheetName val="CLASIFICACION_DE_AI1"/>
      <sheetName val="Base_da_Datos1"/>
      <sheetName val="Dados_dos_Produtos1"/>
      <sheetName val="DD_list1"/>
      <sheetName val="3YP2016-Bottom_up1"/>
      <sheetName val="MASTER_APP1"/>
      <sheetName val="Cond__Inseguros1"/>
      <sheetName val="Comp__Inseguros1"/>
      <sheetName val="Lista_de_datos1"/>
      <sheetName val="Base_de_Datos1"/>
      <sheetName val="_DD_List1"/>
      <sheetName val="Share_Price_20021"/>
      <sheetName val="Clasif_1"/>
      <sheetName val="Lista_CI1"/>
      <sheetName val="Farol_Acciones1"/>
      <sheetName val="Lista_de_Entrenamientos1"/>
      <sheetName val="Supply_Cost_Centers1"/>
      <sheetName val="BEP_加薪_KPI1"/>
      <sheetName val="2-1_강사료,교통비_지급명세1"/>
      <sheetName val="13_포장용역비표준1"/>
      <sheetName val="9_가공부자재표준1"/>
      <sheetName val="8_ROLL표준(TSW)1"/>
      <sheetName val="4_톤당조관량표준1"/>
      <sheetName val="5_조관부자재표준1"/>
      <sheetName val="2-2_투자1"/>
      <sheetName val="Proj__Fin_1"/>
      <sheetName val="ITS_Assumptions"/>
      <sheetName val="Master_Data"/>
      <sheetName val="HQ_급여_"/>
      <sheetName val="OF_급여"/>
      <sheetName val="F_Ma급여"/>
      <sheetName val="SMT_급여"/>
      <sheetName val="QC_급여"/>
      <sheetName val="Sam_sung_급여"/>
      <sheetName val="Dlock_급여"/>
      <sheetName val="_thôi_việc_급여"/>
      <sheetName val="Công_smt"/>
      <sheetName val="Công_smt_(2)"/>
      <sheetName val="Detail_smt"/>
      <sheetName val="Công_QC"/>
      <sheetName val="Detail_QC_"/>
      <sheetName val="Công_SS"/>
      <sheetName val="Detail_SS"/>
      <sheetName val="Công_FMa"/>
      <sheetName val="Detail_FMa"/>
      <sheetName val="Công_OF"/>
      <sheetName val="Detail_OF"/>
      <sheetName val="Công_Dlock"/>
      <sheetName val="Detail_Dlock"/>
      <sheetName val="Công_thôi_việc"/>
      <sheetName val="Detail_thôi"/>
      <sheetName val="7_Utility_Analysis"/>
      <sheetName val="Operational_Activities"/>
      <sheetName val="F_월별기성수금현황_"/>
      <sheetName val="기초정보_코드"/>
      <sheetName val="1__작성방식"/>
      <sheetName val="조도계산서_(도서)"/>
      <sheetName val="C1_3_1"/>
      <sheetName val="입찰내역_Ĉᇆ"/>
      <sheetName val="입찰내역_Ĉᇆ"/>
      <sheetName val="6월_공嚺㓶가"/>
      <sheetName val="sum_x000a_"/>
      <sheetName val="_"/>
      <sheetName val="설비등록"/>
      <sheetName val="표)CFT장_조직별_배분"/>
      <sheetName val="20180214_P&amp;T"/>
      <sheetName val="Ref__중점_추진_과제별_상세"/>
      <sheetName val="2_6_三无_(2)"/>
      <sheetName val="Worker_List"/>
      <sheetName val="GB-IC_Villingen_GG"/>
      <sheetName val="A(Rev_3)"/>
      <sheetName val="BQ"/>
      <sheetName val="Basic"/>
      <sheetName val="gr_val"/>
      <sheetName val="gr_sum"/>
      <sheetName val="01_02월_성B_x0000_"/>
      <sheetName val="수정양식"/>
      <sheetName val="#1 Basic"/>
      <sheetName val="만기"/>
      <sheetName val="월별비교(물리)"/>
      <sheetName val="CODE生成机"/>
      <sheetName val="조직필터"/>
      <sheetName val="산자사 운전용품"/>
      <sheetName val="견적을지"/>
      <sheetName val="오류항목"/>
      <sheetName val="기본일위"/>
      <sheetName val="Exchange rate"/>
      <sheetName val="필요면적"/>
      <sheetName val="月度設定"/>
      <sheetName val="단기차입금(200006)"/>
      <sheetName val="작성양식"/>
      <sheetName val="有型区分分类"/>
      <sheetName val="업무 분류(Category)"/>
      <sheetName val="1-2.설계변경요청서(갑지)"/>
      <sheetName val="사유집계"/>
      <sheetName val="설계변경내역서(주차관제)"/>
      <sheetName val="증감사유"/>
      <sheetName val="첨부1.(주차관제-.당공)"/>
      <sheetName val="첨부1-1.설계변경내역서(CCTV)"/>
      <sheetName val="첨부1-2.(주차관제-변공)"/>
      <sheetName val="2-6.변공량(추가공사)"/>
      <sheetName val=" 2-1.관제(물량산출서집계표)"/>
      <sheetName val=" 2-2.유도(물량산출서집계표)"/>
      <sheetName val="물량산출서(총괄)"/>
      <sheetName val="3-1.주차관제"/>
      <sheetName val="3-2.주차-광케이블"/>
      <sheetName val="3-3.층별LPR"/>
      <sheetName val="4-1.유도-광케이블"/>
      <sheetName val="4-2.주차키오스크"/>
      <sheetName val="4-3.4면카메라"/>
      <sheetName val="4-5.CCTV"/>
      <sheetName val="4-6.블럭유도등"/>
      <sheetName val="4-7.입구만차등"/>
      <sheetName val="4-8.비상벨"/>
      <sheetName val="개발계획수립"/>
      <sheetName val="건축"/>
      <sheetName val="산근(목록)"/>
      <sheetName val="심사계산"/>
      <sheetName val="기초단가"/>
      <sheetName val="변수"/>
      <sheetName val="심사물량"/>
      <sheetName val="입력"/>
      <sheetName val="노임단"/>
      <sheetName val="단위수량"/>
      <sheetName val="예측단가간지"/>
      <sheetName val="환경일위대가"/>
      <sheetName val="1~69"/>
      <sheetName val="01_건설공사_투입인원수_산정"/>
      <sheetName val="운반공"/>
      <sheetName val="이형관중량"/>
      <sheetName val="일위목록"/>
      <sheetName val="자재단"/>
      <sheetName val="장비단"/>
      <sheetName val="고시단가"/>
      <sheetName val="지구단위계획"/>
      <sheetName val="단위모델"/>
      <sheetName val="PAD_TR보호대기초2"/>
      <sheetName val="1__시공측량2"/>
      <sheetName val="납부내역총괄표_(수정)2"/>
      <sheetName val="수종별수량_(2)2"/>
      <sheetName val="Weekly_Progress(계장)2"/>
      <sheetName val="근거_및_가정2"/>
      <sheetName val="2_카드채권(대출포함)2"/>
      <sheetName val="1_차입금2"/>
      <sheetName val="부대시행1_(2)2"/>
      <sheetName val="3_6_2남양주택배2"/>
      <sheetName val="설산1_나2"/>
      <sheetName val="2_실행ﶻĉ_x0000_"/>
      <sheetName val="2_실행䔭疖꜀"/>
      <sheetName val="2_실행ﶻ_x001e__x0000_"/>
      <sheetName val="증감대비"/>
      <sheetName val="공종단가"/>
      <sheetName val="STRAT PLAN WKSHT"/>
      <sheetName val="Sales Plan &amp; other"/>
      <sheetName val="ConsolidateUSD"/>
      <sheetName val="STRAT_PLAN_WKSHT"/>
      <sheetName val="Sales_Plan_&amp;_other"/>
      <sheetName val="ref"/>
      <sheetName val="drop downs"/>
      <sheetName val="기성"/>
      <sheetName val="운반"/>
      <sheetName val="유리단가"/>
      <sheetName val="DB"/>
      <sheetName val="부대내역"/>
      <sheetName val="OUTER_A՜_x0000_缀_x0000__x0000__x0000_尀빙끯"/>
      <sheetName val="C1ㅇ"/>
      <sheetName val="단가조정"/>
      <sheetName val="나_출_x0000__x0000_"/>
      <sheetName val="_x005f_x0018__"/>
      <sheetName val="전기요금 산출내역"/>
      <sheetName val="3.일반사상"/>
      <sheetName val="외부자료"/>
      <sheetName val="STANDARD"/>
      <sheetName val="유효성검사"/>
      <sheetName val="7상품수"/>
      <sheetName val="DCY"/>
      <sheetName val="DHS"/>
      <sheetName val="HHJ"/>
      <sheetName val="SWS-1"/>
      <sheetName val="부재료 비교(11년 vs 10년)"/>
      <sheetName val="INDICE"/>
      <sheetName val="Dashboard Prevención Riesgos "/>
      <sheetName val="Seguimiento"/>
      <sheetName val="TOP KPIs MTM"/>
      <sheetName val="PLAN DE ACCION"/>
      <sheetName val="Faro de Indicadores"/>
      <sheetName val="ORGANIGRAMA"/>
      <sheetName val="Catalog_Zone"/>
      <sheetName val="DropList"/>
      <sheetName val="Unidades SAC-REVENDA"/>
      <sheetName val="FornecM Check"/>
      <sheetName val="下拉清单"/>
      <sheetName val="工伤分类"/>
      <sheetName val="菜单"/>
      <sheetName val="Hazards Analysis-隐患分析"/>
      <sheetName val="F08 - Asia Pac Full Year Q3"/>
      <sheetName val="Actions"/>
      <sheetName val="Listco"/>
      <sheetName val="Intl"/>
      <sheetName val="Procurement"/>
      <sheetName val="Top Priorities"/>
      <sheetName val="SLOB"/>
      <sheetName val="Listco Stock"/>
      <sheetName val="SOH"/>
      <sheetName val="Intl Purchase"/>
      <sheetName val="GTME"/>
      <sheetName val="FY outlook"/>
      <sheetName val="CY outlook"/>
      <sheetName val="FY"/>
      <sheetName val="CY"/>
      <sheetName val="Cash metrics"/>
      <sheetName val="Listco-Tony"/>
      <sheetName val="Intl-Ming"/>
      <sheetName val="Procurement-Jeff"/>
      <sheetName val="Hierarchy"/>
      <sheetName val="P6 7"/>
      <sheetName val="Top_Priorities"/>
      <sheetName val="Listco_Stock"/>
      <sheetName val="Intl_Purchase"/>
      <sheetName val="FY_outlook"/>
      <sheetName val="CY_outlook"/>
      <sheetName val="Cash_metrics"/>
      <sheetName val="F08_-_Asia_Pac_Full_Year_Q3"/>
      <sheetName val="TABLA"/>
      <sheetName val="_ExportMetadata"/>
      <sheetName val="Valor_Actual_2002"/>
      <sheetName val="Vtas2000"/>
      <sheetName val="Liquidacion_Julio_2002"/>
      <sheetName val="icos0502"/>
      <sheetName val="pplay_load3"/>
      <sheetName val="tabla_fcst_unid"/>
      <sheetName val="P6_7"/>
      <sheetName val="DATOS BASE"/>
      <sheetName val="Estatus"/>
      <sheetName val="Info"/>
      <sheetName val="Estratificación AI"/>
      <sheetName val="Dashboard"/>
      <sheetName val="condicion inseguras"/>
      <sheetName val="Actos Inseguros"/>
      <sheetName val="Control de incidentes"/>
      <sheetName val="Plan de Acción"/>
      <sheetName val="备注"/>
      <sheetName val="_손익기01.XL_x005f_x005f_x005f_x0000__x005f_x005f_x0"/>
      <sheetName val="연료전력(군포)"/>
      <sheetName val="적립수신"/>
      <sheetName val="순수통장"/>
      <sheetName val="일별"/>
      <sheetName val="加薪规则排序"/>
      <sheetName val="Analysis"/>
      <sheetName val="索引表"/>
      <sheetName val="Control"/>
      <sheetName val="引用"/>
      <sheetName val="담당자Raw"/>
      <sheetName val="支柱模块源数据--请勿更改或删除"/>
      <sheetName val="MasterData"/>
      <sheetName val="条件表"/>
      <sheetName val="下拉菜单"/>
      <sheetName val="Issues List_Payments"/>
      <sheetName val="drop-down_lists"/>
      <sheetName val="数据库"/>
      <sheetName val="turnover reason퇴직사유"/>
      <sheetName val="Grafica Actos"/>
      <sheetName val="PGK-1610"/>
      <sheetName val="POC LIST"/>
      <sheetName val="Condiciones SyE"/>
      <sheetName val="DETALLE MENSUAL"/>
      <sheetName val="do not delete"/>
      <sheetName val="NA"/>
      <sheetName val="MidAm"/>
      <sheetName val="LAN"/>
      <sheetName val="LAS"/>
      <sheetName val="COPEC"/>
      <sheetName val="EUR"/>
      <sheetName val="Africa"/>
      <sheetName val="APAC S"/>
      <sheetName val="APAC N"/>
      <sheetName val="Slide output"/>
      <sheetName val="[손익기01.XL??DePara"/>
      <sheetName val="Farol Metas"/>
      <sheetName val="Preview2"/>
      <sheetName val="Agenda"/>
      <sheetName val="Cadastros"/>
      <sheetName val="Base_Cobertura_WP"/>
      <sheetName val="TOTAL_HL"/>
      <sheetName val="99"/>
      <sheetName val="BASE_APOIO"/>
      <sheetName val="AO"/>
      <sheetName val="2"/>
      <sheetName val="BG"/>
      <sheetName val="Farol"/>
      <sheetName val="Base_Farol_Manual_Consolidada"/>
      <sheetName val="Árvore"/>
      <sheetName val="Tela_Inicial"/>
      <sheetName val="XLR_NoRangeSheet"/>
      <sheetName val="GVs"/>
      <sheetName val="Cadastro_Comercial"/>
      <sheetName val="2-Instalações"/>
      <sheetName val="RESUMO_MC"/>
      <sheetName val="Organization"/>
      <sheetName val="EMPREGADOS"/>
      <sheetName val="4-Estrutura_da_Área_de_Vendas"/>
      <sheetName val="5-Vendas-5_4-5_5-5_6"/>
      <sheetName val="FE"/>
      <sheetName val="BD_-_Realizado"/>
      <sheetName val="Cadastro_de_Veículos"/>
      <sheetName val="3-Equipamentos_e_Meios"/>
      <sheetName val="Cálculo_TMEF-TMR"/>
      <sheetName val="Liberação_Juros_Set_2004"/>
      <sheetName val="Lista_de_Feriados"/>
      <sheetName val="BASE"/>
      <sheetName val="Base_Graf"/>
      <sheetName val="Aderencia_Algoritmo_SIV"/>
      <sheetName val="Árvore_3v"/>
      <sheetName val="Sistema"/>
      <sheetName val="Dados_Dev"/>
      <sheetName val="Cxs_Int"/>
      <sheetName val="Pilares"/>
      <sheetName val="IC's"/>
      <sheetName val="Rel_Histórico"/>
      <sheetName val="TMEF_-_TMR_151"/>
      <sheetName val="Entrada_de_Dados"/>
      <sheetName val="EI_Calc"/>
      <sheetName val="Produtos"/>
      <sheetName val="PV"/>
      <sheetName val="Base_Críticas_de_Pedidos"/>
      <sheetName val="REALxMETA_-_REFRI"/>
      <sheetName val="Planificador"/>
      <sheetName val="8-Procedimentos"/>
      <sheetName val="Gráfico_3"/>
      <sheetName val="Gráfico"/>
      <sheetName val="Gráfico_Anual"/>
      <sheetName val="GR"/>
      <sheetName val="Tabela_Preço"/>
      <sheetName val="Tab_Aux"/>
      <sheetName val="Produtos_e_Custos"/>
      <sheetName val="TI"/>
      <sheetName val="Plan2"/>
      <sheetName val="BASE_GV"/>
      <sheetName val="Matriz_Unidade"/>
      <sheetName val="Variavel"/>
      <sheetName val="Mod Relac."/>
      <sheetName val="Vlookup"/>
      <sheetName val="REALxMETA - CERVEJA"/>
      <sheetName val="REALxMETA - REFRI"/>
      <sheetName val="Catalogo"/>
      <sheetName val="MD"/>
      <sheetName val="Directrices de Metas 2017"/>
      <sheetName val="SKU Basic Data"/>
      <sheetName val="数据验证"/>
      <sheetName val="Лист2"/>
      <sheetName val="L1_L2_Lookup"/>
      <sheetName val="Entity Target"/>
      <sheetName val="条件"/>
      <sheetName val="Matriz"/>
      <sheetName val="Pareto"/>
      <sheetName val="Hoja5"/>
      <sheetName val="Personal"/>
      <sheetName val="VALIDACION DE DATOS"/>
      <sheetName val="Hoja4"/>
      <sheetName val="Drop-down List"/>
      <sheetName val="by DD"/>
      <sheetName val="Ba"/>
      <sheetName val="分类统计"/>
      <sheetName val="隐患分类"/>
      <sheetName val="Check Qualidade"/>
      <sheetName val="Lista"/>
      <sheetName val="De_Para"/>
      <sheetName val="De Para"/>
      <sheetName val="FornecM_Check"/>
      <sheetName val="Unidades_SAC-REVENDA2"/>
      <sheetName val="[손익기01_XL??DePara"/>
      <sheetName val="Farol_Metas"/>
      <sheetName val="Mod_Relac_"/>
      <sheetName val="Estratificación_AI"/>
      <sheetName val="condicion_inseguras"/>
      <sheetName val="Actos_Inseguros"/>
      <sheetName val="Control_de_incidentes"/>
      <sheetName val="Plan_de_Acción"/>
      <sheetName val="Feuil2"/>
      <sheetName val="Check Aderencia"/>
      <sheetName val="원부재료1"/>
      <sheetName val="TOWER 12TON"/>
      <sheetName val="TOWER 10TON"/>
      <sheetName val="JIB CRANE,HOIST"/>
      <sheetName val="1TL종점(1)"/>
      <sheetName val="Basic Information"/>
      <sheetName val="진행 DATA (2)"/>
      <sheetName val="NG Item"/>
      <sheetName val="부대공사총괄"/>
      <sheetName val="건축공사집계표"/>
      <sheetName val="방배동내역 (총괄)"/>
      <sheetName val="_x005f_x0000_"/>
      <sheetName val="기타수지&amp;특별손익_ﹴÕ"/>
      <sheetName val="_x005f_x005f_x005f_x0000__x005f_x005f_x005f_x0000_"/>
      <sheetName val="견적 맵"/>
      <sheetName val="Cntmrs"/>
      <sheetName val="JT3.0견적-구1"/>
      <sheetName val="Dropbox 목록"/>
      <sheetName val="자판실행"/>
      <sheetName val="_x005f_x0000___x0000__x0000__x0005__x0000_㴐ኰ"/>
      <sheetName val="_x005f_x0000___x0000__x0000__x0005__x0000_움ᕕ"/>
      <sheetName val="총괄집계표"/>
      <sheetName val="합계표"/>
      <sheetName val="_x005f_x005f_x005f_x005f_x005f_x005f_x005f_x0018__x005f"/>
      <sheetName val="_x005f_x005f_x005f_x0018__"/>
      <sheetName val="간접비"/>
      <sheetName val="공통비_x0000__x0000_ʯ"/>
      <sheetName val="공통비_x0000_í遘̩"/>
      <sheetName val="Ref. Spec Review 양식"/>
      <sheetName val="Ref. 시험항목 테이블"/>
      <sheetName val="Ref. Search Result 테이블"/>
      <sheetName val="Bank_code"/>
      <sheetName val="Drop-down_RAW"/>
      <sheetName val="Basic_Information"/>
      <sheetName val="Exchange_rate"/>
      <sheetName val="견적서"/>
      <sheetName val="1711월"/>
      <sheetName val="OH _x000f__x0000__x000c__x0000__x0006__x0000__x0005__x0000__x000c__x0000_"/>
      <sheetName val="_x0000__x0004__x0000__x0002__x0000__x0002__x0000__x0005__x0000__x0008__x0000_"/>
      <sheetName val="ࠀ฀က฀Ԁ"/>
      <sheetName val="sum_x0008_"/>
      <sheetName val="생산성(2차)"/>
      <sheetName val="요약(1차)"/>
      <sheetName val="수량산출서 (2)"/>
      <sheetName val="미계약2"/>
      <sheetName val="날개벽수량표"/>
      <sheetName val="한계원가"/>
      <sheetName val="관리자"/>
      <sheetName val="받을어음"/>
      <sheetName val="구분 Table"/>
      <sheetName val="역T형옹벽(3.0)"/>
      <sheetName val="외상매출금현황-수정분 A2"/>
      <sheetName val="상불"/>
      <sheetName val="Assign"/>
      <sheetName val="합잔_역사"/>
      <sheetName val="01현금및현금성자산(ok)"/>
      <sheetName val="euc"/>
      <sheetName val="시스템 개요 유효값"/>
      <sheetName val="640ꠌ᜹렀㣃씃"/>
      <sheetName val="640ꠏ᜹쀀씃"/>
      <sheetName val="파일의이용"/>
      <sheetName val="지급제한자"/>
      <sheetName val="504전기실_x0000__x0000__x0001_Ԁ_x0000_"/>
      <sheetName val="NCR_HEC_6 Opens"/>
      <sheetName val="NCR_HEC_4 Open &amp; Vendor_2 Opens"/>
      <sheetName val="_Cash_Flow(자_x0000__x0000_"/>
      <sheetName val="국내_x0000__x0000_"/>
      <sheetName val="날개벽(시점좌측)"/>
      <sheetName val="문의내용 카테고리 분류(수정X)"/>
      <sheetName val="hiddenSheet"/>
      <sheetName val="Sheet475"/>
      <sheetName val="Diesel Price "/>
      <sheetName val="$bhp"/>
      <sheetName val="업무분장 "/>
      <sheetName val="7300-1000.11"/>
      <sheetName val="7300-1000_11"/>
      <sheetName val="기준Data"/>
      <sheetName val="PJT 현황"/>
      <sheetName val="VNHA"/>
      <sheetName val="대차대조표-공시형"/>
      <sheetName val="참고) 기준정보"/>
      <sheetName val="포지셔닝(유형별)"/>
      <sheetName val="채권(하반기)"/>
      <sheetName val="금액"/>
      <sheetName val="제품"/>
      <sheetName val="분류표"/>
      <sheetName val="Long Term Prices"/>
      <sheetName val="생산량"/>
      <sheetName val="BK_PPA"/>
      <sheetName val="간접비차이_PJT"/>
      <sheetName val="(참조)"/>
      <sheetName val="Investment Category"/>
      <sheetName val="1월"/>
      <sheetName val="회사전체"/>
      <sheetName val="_x005f_x005f_x005f_x0000__x005f"/>
      <sheetName val="소주(苏州)"/>
      <sheetName val="XREF"/>
      <sheetName val="Asset9809CAK"/>
      <sheetName val="PUR-12K"/>
      <sheetName val="TSCLFEB"/>
      <sheetName val="1o_Sem"/>
      <sheetName val="2o_Sem"/>
      <sheetName val="ID_Ano"/>
      <sheetName val="BaseReal"/>
      <sheetName val="Devolução_Cx_Mês"/>
      <sheetName val="Base_Fornec_M_AS_Hl"/>
      <sheetName val="Acompanhamento_Devolução"/>
      <sheetName val="Base_%_VD"/>
      <sheetName val="Ta_x0005_"/>
      <sheetName val="Base Farol"/>
      <sheetName val="Gerencial IL"/>
      <sheetName val="Ventas Campo"/>
      <sheetName val="Graficos"/>
      <sheetName val="FornecM_Check1"/>
      <sheetName val="Unidades_SAC-REVENDA3"/>
      <sheetName val="[손익기01_XL??DePara1"/>
      <sheetName val="Farol_Metas1"/>
      <sheetName val="Mod_Relac_1"/>
      <sheetName val="Estratificación_AI1"/>
      <sheetName val="condicion_inseguras1"/>
      <sheetName val="Actos_Inseguros1"/>
      <sheetName val="Control_de_incidentes1"/>
      <sheetName val="Plan_de_Acción1"/>
      <sheetName val="TOP_KPIs_MTM"/>
      <sheetName val="PLAN_DE_ACCION"/>
      <sheetName val="Faro_de_Indicadores"/>
      <sheetName val="Grafica_Actos"/>
      <sheetName val="Condiciones_SyE"/>
      <sheetName val="REALxMETA_-_CERVEJA2"/>
      <sheetName val="REALxMETA_-_REFRI2"/>
      <sheetName val="Dashboard_Prevención_Riesgos_"/>
      <sheetName val="POC_LIST"/>
      <sheetName val="Entity_Target"/>
      <sheetName val="Issues_List_Payments"/>
      <sheetName val="ACTOS POR RIESGO"/>
      <sheetName val="drop lists"/>
      <sheetName val="MRL NON SUPPLY URU"/>
      <sheetName val="AIIM - Empresas Ext 2012"/>
      <sheetName val="Blad2"/>
      <sheetName val="KPIs Hana"/>
      <sheetName val="CausasProblemasFolios"/>
      <sheetName val="Catalago de refacciones "/>
      <sheetName val="Existencias al 07-Nov-2012"/>
      <sheetName val="GAP"/>
      <sheetName val="Check GG"/>
      <sheetName val="요일_테이블4"/>
      <sheetName val="요일_테이블_(2)3"/>
      <sheetName val="TO_Data_Base12"/>
      <sheetName val="YTD_Summary11"/>
      <sheetName val="Month_Summary11"/>
      <sheetName val="Trial_Balance_MAY_200911"/>
      <sheetName val="TB_Pivot11"/>
      <sheetName val="total_per_LB_LB211"/>
      <sheetName val="Trial_Balance_Vlookup11"/>
      <sheetName val="Trial_Balance_APRIL_200911"/>
      <sheetName val="Roll_Out_AQ11"/>
      <sheetName val="Evolução_mandamentos11"/>
      <sheetName val="Planilha_resultados10"/>
      <sheetName val="Historico_200310"/>
      <sheetName val="Sig_Cycles_Accts_&amp;_Processes10"/>
      <sheetName val="Fixed_ZBB4"/>
      <sheetName val="E_法规NC4"/>
      <sheetName val="3_ISo_YTD4"/>
      <sheetName val="Données_LMU4"/>
      <sheetName val="Brazil_Sovereign4"/>
      <sheetName val="Resumen_Costo4"/>
      <sheetName val="Base_de_Dados4"/>
      <sheetName val="Extract_Loss4"/>
      <sheetName val="5_14"/>
      <sheetName val="QA_跟踪记录表4"/>
      <sheetName val="RG_Depots4"/>
      <sheetName val="material_data4"/>
      <sheetName val="other_data4"/>
      <sheetName val="Como_Estamos4"/>
      <sheetName val="Database_(RUR)Mar_YTD4"/>
      <sheetName val="SKU_Mapping4"/>
      <sheetName val="Drop_Down4"/>
      <sheetName val="Raw_Data4"/>
      <sheetName val="EBM-2_GHQ4"/>
      <sheetName val="Base_PEF5"/>
      <sheetName val="Controls_data6"/>
      <sheetName val="Dados_BLP4"/>
      <sheetName val="Testing_Template_Guidance4"/>
      <sheetName val="Test_Programs4"/>
      <sheetName val="FJJX_Bud_IB3"/>
      <sheetName val="JOB_PROFILE_-_LAS4"/>
      <sheetName val="ARdistr_(2)4"/>
      <sheetName val="look-up_data3"/>
      <sheetName val="Prd_Hierarchy(产品层级)3"/>
      <sheetName val="Com_(2PK)3"/>
      <sheetName val="전사_PL5"/>
      <sheetName val="자금_제외_PL5"/>
      <sheetName val="자금_PL5"/>
      <sheetName val="전사_BS5"/>
      <sheetName val="자금_제외_BS5"/>
      <sheetName val="자금_BS5"/>
      <sheetName val="BS_계정_설명5"/>
      <sheetName val="_Cash_Flow(전사)5"/>
      <sheetName val="_Cash_Flow(자금제외)5"/>
      <sheetName val="_Cash_Flow(자금)5"/>
      <sheetName val="ROIC_5"/>
      <sheetName val="인건비_명세5"/>
      <sheetName val="판관비_명세5"/>
      <sheetName val="OH_Cost경비(내역)5"/>
      <sheetName val="OH_Cost경비(배부기준)5"/>
      <sheetName val="기타수지&amp;특별손익_명세5"/>
      <sheetName val="업무연락_(2)4"/>
      <sheetName val="제시_손익계산서4"/>
      <sheetName val="01_02월_성과급5"/>
      <sheetName val="M_7회차_담금_계획4"/>
      <sheetName val="팀별_실적4"/>
      <sheetName val="팀별_실적_(환산)4"/>
      <sheetName val="4__Inj_투자상세내역4"/>
      <sheetName val="3__Blow_투자_상세내역4"/>
      <sheetName val="Process_List4"/>
      <sheetName val="Prd_Hierarchy(产品层次)3"/>
      <sheetName val="Project_Code3"/>
      <sheetName val="_손익기01_XL3"/>
      <sheetName val="drop_down_list3"/>
      <sheetName val="[손익기01_XL_x005f_x0000__x005f_x0000_DePara3"/>
      <sheetName val="Income_Stmt3"/>
      <sheetName val="Quarterly_LBO_Model3"/>
      <sheetName val="[손익기01_XL3"/>
      <sheetName val="_손익기01_XL_x005f_x0000__x005f_x0000_DePara3"/>
      <sheetName val="15년_BL_사계3"/>
      <sheetName val="Classification_分类2"/>
      <sheetName val="Figures_Report2"/>
      <sheetName val="Set_Up3"/>
      <sheetName val="Fare_prices2"/>
      <sheetName val="Hotel_prices2"/>
      <sheetName val="tab_STATUS_DO_PROCESSO_2"/>
      <sheetName val="Perf__Plan__Diário12"/>
      <sheetName val="In_(2)2"/>
      <sheetName val="slide_24_cat_A2"/>
      <sheetName val="slide_82_cat_b2"/>
      <sheetName val="Incident_유형구분표2"/>
      <sheetName val="CLASIFICACION_DE_AI2"/>
      <sheetName val="Base_da_Datos2"/>
      <sheetName val="Dados_dos_Produtos2"/>
      <sheetName val="DD_list2"/>
      <sheetName val="F08_-_Asia_Pac_Full_Year_Q31"/>
      <sheetName val="Top_Priorities1"/>
      <sheetName val="Listco_Stock1"/>
      <sheetName val="Intl_Purchase1"/>
      <sheetName val="FY_outlook1"/>
      <sheetName val="CY_outlook1"/>
      <sheetName val="Cash_metrics1"/>
      <sheetName val="P6_71"/>
      <sheetName val="DATOS_BASE"/>
      <sheetName val="Hazards_Analysis-隐患分析"/>
      <sheetName val="_손익기01_XL_x005f_x005f_x005f_x0000__x005f_x005f_x0"/>
      <sheetName val="turnover_reason퇴직사유"/>
      <sheetName val="SKU_Basic_Data"/>
      <sheetName val="DETALLE_MENSUAL"/>
      <sheetName val="do_not_delete"/>
      <sheetName val="APAC_S"/>
      <sheetName val="APAC_N"/>
      <sheetName val="Slide_output"/>
      <sheetName val="Directrices_de_Metas_2017"/>
      <sheetName val="구분"/>
      <sheetName val="요일_테이블5"/>
      <sheetName val="요일_테이블_(2)4"/>
      <sheetName val="TO_Data_Base13"/>
      <sheetName val="YTD_Summary12"/>
      <sheetName val="Month_Summary12"/>
      <sheetName val="Trial_Balance_MAY_200912"/>
      <sheetName val="TB_Pivot12"/>
      <sheetName val="total_per_LB_LB212"/>
      <sheetName val="Trial_Balance_Vlookup12"/>
      <sheetName val="Trial_Balance_APRIL_200912"/>
      <sheetName val="Roll_Out_AQ12"/>
      <sheetName val="Evolução_mandamentos12"/>
      <sheetName val="Planilha_resultados11"/>
      <sheetName val="Historico_200311"/>
      <sheetName val="Sig_Cycles_Accts_&amp;_Processes11"/>
      <sheetName val="Fixed_ZBB5"/>
      <sheetName val="E_法规NC5"/>
      <sheetName val="3_ISo_YTD5"/>
      <sheetName val="Données_LMU5"/>
      <sheetName val="Brazil_Sovereign5"/>
      <sheetName val="Resumen_Costo5"/>
      <sheetName val="Base_de_Dados5"/>
      <sheetName val="Extract_Loss5"/>
      <sheetName val="5_15"/>
      <sheetName val="QA_跟踪记录表5"/>
      <sheetName val="RG_Depots5"/>
      <sheetName val="material_data5"/>
      <sheetName val="other_data5"/>
      <sheetName val="Como_Estamos5"/>
      <sheetName val="Database_(RUR)Mar_YTD5"/>
      <sheetName val="SKU_Mapping5"/>
      <sheetName val="Drop_Down5"/>
      <sheetName val="Raw_Data5"/>
      <sheetName val="EBM-2_GHQ5"/>
      <sheetName val="Base_PEF6"/>
      <sheetName val="Controls_data7"/>
      <sheetName val="Dados_BLP5"/>
      <sheetName val="Testing_Template_Guidance5"/>
      <sheetName val="Test_Programs5"/>
      <sheetName val="FJJX_Bud_IB4"/>
      <sheetName val="JOB_PROFILE_-_LAS5"/>
      <sheetName val="ARdistr_(2)5"/>
      <sheetName val="look-up_data4"/>
      <sheetName val="Prd_Hierarchy(产品层级)4"/>
      <sheetName val="Com_(2PK)4"/>
      <sheetName val="전사_PL6"/>
      <sheetName val="자금_제외_PL6"/>
      <sheetName val="자금_PL6"/>
      <sheetName val="전사_BS6"/>
      <sheetName val="자금_제외_BS6"/>
      <sheetName val="자금_BS6"/>
      <sheetName val="BS_계정_설명6"/>
      <sheetName val="_Cash_Flow(전사)6"/>
      <sheetName val="_Cash_Flow(자금제외)6"/>
      <sheetName val="_Cash_Flow(자금)6"/>
      <sheetName val="ROIC_6"/>
      <sheetName val="인건비_명세6"/>
      <sheetName val="판관비_명세6"/>
      <sheetName val="OH_Cost경비(내역)6"/>
      <sheetName val="OH_Cost경비(배부기준)6"/>
      <sheetName val="기타수지&amp;특별손익_명세6"/>
      <sheetName val="업무연락_(2)5"/>
      <sheetName val="제시_손익계산서5"/>
      <sheetName val="01_02월_성과급6"/>
      <sheetName val="M_7회차_담금_계획5"/>
      <sheetName val="팀별_실적5"/>
      <sheetName val="팀별_실적_(환산)5"/>
      <sheetName val="4__Inj_투자상세내역5"/>
      <sheetName val="3__Blow_투자_상세내역5"/>
      <sheetName val="Process_List5"/>
      <sheetName val="7_(2)5"/>
      <sheetName val="Prd_Hierarchy(产品层次)4"/>
      <sheetName val="Project_Code4"/>
      <sheetName val="_손익기01_XL4"/>
      <sheetName val="drop_down_list4"/>
      <sheetName val="[손익기01_XL_x005f_x0000__x005f_x0000_DePara4"/>
      <sheetName val="Income_Stmt4"/>
      <sheetName val="Quarterly_LBO_Model4"/>
      <sheetName val="[손익기01_XL4"/>
      <sheetName val="_손익기01_XL_x005f_x0000__x005f_x0000_DePara4"/>
      <sheetName val="15년_BL_사계4"/>
      <sheetName val="Classification_分类3"/>
      <sheetName val="Figures_Report3"/>
      <sheetName val="Set_Up4"/>
      <sheetName val="Fare_prices3"/>
      <sheetName val="Hotel_prices3"/>
      <sheetName val="tab_STATUS_DO_PROCESSO_3"/>
      <sheetName val="Perf__Plan__Diário13"/>
      <sheetName val="In_(2)3"/>
      <sheetName val="slide_24_cat_A3"/>
      <sheetName val="slide_82_cat_b3"/>
      <sheetName val="09~10년_매출계획3"/>
      <sheetName val="1_MDF1공장3"/>
      <sheetName val="Incident_유형구분표3"/>
      <sheetName val="CLASIFICACION_DE_AI3"/>
      <sheetName val="Base_da_Datos3"/>
      <sheetName val="Dados_dos_Produtos3"/>
      <sheetName val="DD_list3"/>
      <sheetName val="3YP2016-Bottom_up2"/>
      <sheetName val="MASTER_APP2"/>
      <sheetName val="Cond__Inseguros2"/>
      <sheetName val="Comp__Inseguros2"/>
      <sheetName val="Lista_de_datos2"/>
      <sheetName val="Base_de_Datos2"/>
      <sheetName val="_DD_List2"/>
      <sheetName val="Share_Price_20022"/>
      <sheetName val="Clasif_2"/>
      <sheetName val="Lista_CI2"/>
      <sheetName val="Farol_Acciones2"/>
      <sheetName val="Lista_de_Entrenamientos2"/>
      <sheetName val="Supply_Cost_Centers2"/>
      <sheetName val="F08_-_Asia_Pac_Full_Year_Q32"/>
      <sheetName val="Top_Priorities2"/>
      <sheetName val="Listco_Stock2"/>
      <sheetName val="Intl_Purchase2"/>
      <sheetName val="FY_outlook2"/>
      <sheetName val="CY_outlook2"/>
      <sheetName val="Cash_metrics2"/>
      <sheetName val="P6_72"/>
      <sheetName val="DATOS_BASE1"/>
      <sheetName val="Hazards_Analysis-隐患分析1"/>
      <sheetName val="_손익기01_XL_x005f_x005f_x005f_x0000__x005f_x005f_x1"/>
      <sheetName val="Dashboard_Prevención_Riesgos_1"/>
      <sheetName val="TOP_KPIs_MTM1"/>
      <sheetName val="PLAN_DE_ACCION1"/>
      <sheetName val="Faro_de_Indicadores1"/>
      <sheetName val="Issues_List_Payments1"/>
      <sheetName val="Grafica_Actos1"/>
      <sheetName val="Condiciones_SyE1"/>
      <sheetName val="turnover_reason퇴직사유1"/>
      <sheetName val="POC_LIST1"/>
      <sheetName val="SKU_Basic_Data1"/>
      <sheetName val="DETALLE_MENSUAL1"/>
      <sheetName val="do_not_delete1"/>
      <sheetName val="REALxMETA_-_CERVEJA3"/>
      <sheetName val="REALxMETA_-_REFRI3"/>
      <sheetName val="APAC_S1"/>
      <sheetName val="APAC_N1"/>
      <sheetName val="Slide_output1"/>
      <sheetName val="Directrices_de_Metas_20171"/>
      <sheetName val="Entity_Target1"/>
      <sheetName val="VALIDACION_DE_DATOS"/>
      <sheetName val="Drop-down_List"/>
      <sheetName val="by_DD"/>
      <sheetName val="_손익기01.XL_x005f_x0000__x0"/>
      <sheetName val="工作表2"/>
      <sheetName val="条件格式选项"/>
      <sheetName val="单位信息"/>
      <sheetName val="条件格式"/>
      <sheetName val="요일 테이블 "/>
      <sheetName val="Nombre de SOP"/>
      <sheetName val="Vermelha"/>
      <sheetName val="Список"/>
      <sheetName val="targets"/>
      <sheetName val=" mngt Pillar"/>
      <sheetName val="2. Indicadores"/>
      <sheetName val="Ta¨"/>
      <sheetName val="Ta "/>
      <sheetName val="Sheet3 (2)"/>
      <sheetName val="Hoegaarden"/>
      <sheetName val="Lao &amp; Cam"/>
      <sheetName val="Hoegaarden 2019"/>
      <sheetName val="Lao &amp; Cam 2019"/>
      <sheetName val="Malaysia"/>
      <sheetName val="Malaysia 2019"/>
      <sheetName val="Singapore"/>
      <sheetName val="Singapore 2019"/>
      <sheetName val="Sheet2 (2)"/>
      <sheetName val="下拉菜单选项"/>
      <sheetName val="Lookups"/>
      <sheetName val="Other Listings"/>
      <sheetName val="Registros"/>
      <sheetName val="Lista de Entrenamientos RSO"/>
      <sheetName val="Tablero SDG"/>
      <sheetName val="Lista Areas"/>
      <sheetName val="One Page"/>
      <sheetName val="Tablero_SDG"/>
      <sheetName val="Lista_Areas"/>
      <sheetName val="One_Page"/>
      <sheetName val="Tablero_SDG1"/>
      <sheetName val="Lista_Areas1"/>
      <sheetName val="One_Page1"/>
      <sheetName val="Sub-Productos HN"/>
      <sheetName val="SDG"/>
      <sheetName val="Eficiencia linea"/>
      <sheetName val="Tablero_SDG2"/>
      <sheetName val="Lista_Areas2"/>
      <sheetName val="One_Page2"/>
      <sheetName val="Sub-Productos_HN"/>
      <sheetName val="Capa"/>
      <sheetName val="Reference"/>
      <sheetName val="Dropdown"/>
      <sheetName val="[손익기01_XL_x0000__x0000_DePara2"/>
      <sheetName val="_손익기01_XL_x0000__x0000_DePara2"/>
      <sheetName val="[손익기01_XL_x0000__x0000_DePara1"/>
      <sheetName val="_손익기01_XL_x0000__x0000_DePara1"/>
      <sheetName val="有效性"/>
      <sheetName val="基础信息"/>
      <sheetName val="dd"/>
      <sheetName val="隐患统计图"/>
      <sheetName val="Refs"/>
      <sheetName val="Unidades_SAC-REVENDA4"/>
      <sheetName val="FornecM_Check2"/>
      <sheetName val="Mod_Relac_2"/>
      <sheetName val="[손익기01_XL??DePara2"/>
      <sheetName val="Farol_Metas2"/>
      <sheetName val="Estratificación_AI2"/>
      <sheetName val="condicion_inseguras2"/>
      <sheetName val="Actos_Inseguros2"/>
      <sheetName val="Control_de_incidentes2"/>
      <sheetName val="Plan_de_Acción2"/>
      <sheetName val="Check_Qualidade"/>
      <sheetName val="De_Para1"/>
      <sheetName val="Check_Aderencia"/>
      <sheetName val="Ta"/>
      <sheetName val="Base_Farol"/>
      <sheetName val="Ventas_Campo"/>
      <sheetName val="Gerencial_IL"/>
      <sheetName val="Ta_"/>
      <sheetName val="ACTOS_POR_RIESGO"/>
      <sheetName val="Nombre_de_SOP"/>
      <sheetName val="drop_lists"/>
      <sheetName val="Check_GG"/>
      <sheetName val="KPIs_Hana"/>
      <sheetName val="Catalago_de_refacciones_"/>
      <sheetName val="Existencias_al_07-Nov-2012"/>
      <sheetName val="MRL_NON_SUPPLY_URU"/>
      <sheetName val="AIIM_-_Empresas_Ext_2012"/>
      <sheetName val="Pauta RPS Distribuição"/>
      <sheetName val="BaseGrupo"/>
      <sheetName val="RProd"/>
      <sheetName val="Planilha1"/>
      <sheetName val="Planilha2"/>
      <sheetName val="Estoque"/>
      <sheetName val="Estoque (2)"/>
      <sheetName val="ajuda"/>
      <sheetName val="Adm"/>
      <sheetName val="Controls"/>
      <sheetName val="菜单联动"/>
      <sheetName val="不安全行为库"/>
      <sheetName val="KPI标准"/>
      <sheetName val="Motorista"/>
      <sheetName val="[손익기01_XL_x0000__x0000_DePara3"/>
      <sheetName val="_손익기01_XL_x0000__x0000_DePara3"/>
      <sheetName val="_손익기01.XL_x0000__x0"/>
      <sheetName val="[손익기01_XL_x0000__x0000_DePara4"/>
      <sheetName val="_손익기01_XL_x0000__x0000_DePara4"/>
      <sheetName val="_손익기01_XL_x005f_x0000__x0"/>
      <sheetName val="_손익기01_XL_x005f_x0000__x1"/>
      <sheetName val="Julio"/>
      <sheetName val="CONTADOR"/>
      <sheetName val="DROP"/>
      <sheetName val="INGRESO"/>
      <sheetName val="DATOS DE VALIDACIÓN"/>
      <sheetName val="clasificación"/>
      <sheetName val="Datos con"/>
      <sheetName val="Dato"/>
      <sheetName val="Enero(11)"/>
      <sheetName val="Respel-RAEE"/>
      <sheetName val="Asistencia"/>
      <sheetName val=" Datos Cond."/>
      <sheetName val="CRITERIOS"/>
      <sheetName val="참조용"/>
      <sheetName val="이상욱"/>
      <sheetName val="최창원"/>
      <sheetName val="권순오"/>
      <sheetName val="유윤선"/>
      <sheetName val="서유덕"/>
      <sheetName val="이창훈"/>
      <sheetName val="이도현"/>
      <sheetName val="진형수"/>
      <sheetName val="원영훈"/>
      <sheetName val="정진광"/>
      <sheetName val="강승권"/>
      <sheetName val="마민호"/>
      <sheetName val="주차통행료"/>
      <sheetName val="이상욱2"/>
      <sheetName val="Comp Inseguros"/>
      <sheetName val="BNR_2012 в ящике"/>
      <sheetName val="Legend"/>
      <sheetName val="INGRESO (2)"/>
      <sheetName val="PG-K1610 (UEN Areas)MNG"/>
      <sheetName val="DATOS GEN."/>
      <sheetName val="NUEVOS CRITERIOS"/>
      <sheetName val="Condiciones Agua"/>
      <sheetName val="筛选列表"/>
      <sheetName val="ETD"/>
      <sheetName val="Cons"/>
      <sheetName val="TO_Data_Base14"/>
      <sheetName val="YTD_Summary13"/>
      <sheetName val="Month_Summary13"/>
      <sheetName val="Trial_Balance_MAY_200913"/>
      <sheetName val="TB_Pivot13"/>
      <sheetName val="total_per_LB_LB213"/>
      <sheetName val="Trial_Balance_Vlookup13"/>
      <sheetName val="Trial_Balance_APRIL_200913"/>
      <sheetName val="Roll_Out_AQ13"/>
      <sheetName val="Evolução_mandamentos13"/>
      <sheetName val="Planilha_resultados12"/>
      <sheetName val="Historico_200312"/>
      <sheetName val="Sig_Cycles_Accts_&amp;_Processes12"/>
      <sheetName val="Fixed_ZBB6"/>
      <sheetName val="E_法规NC6"/>
      <sheetName val="3_ISo_YTD6"/>
      <sheetName val="Données_LMU6"/>
      <sheetName val="Brazil_Sovereign6"/>
      <sheetName val="Resumen_Costo6"/>
      <sheetName val="Extract_Loss6"/>
      <sheetName val="QA_跟踪记录表6"/>
      <sheetName val="5_16"/>
      <sheetName val="Base_de_Dados6"/>
      <sheetName val="Como_Estamos6"/>
      <sheetName val="Controls_data8"/>
      <sheetName val="RG_Depots6"/>
      <sheetName val="material_data6"/>
      <sheetName val="other_data6"/>
      <sheetName val="Database_(RUR)Mar_YTD6"/>
      <sheetName val="SKU_Mapping6"/>
      <sheetName val="Drop_Down6"/>
      <sheetName val="Raw_Data6"/>
      <sheetName val="EBM-2_GHQ6"/>
      <sheetName val="Base_PEF7"/>
      <sheetName val="Testing_Template_Guidance6"/>
      <sheetName val="Test_Programs6"/>
      <sheetName val="Dados_BLP6"/>
      <sheetName val="FJJX_Bud_IB5"/>
      <sheetName val="JOB_PROFILE_-_LAS6"/>
      <sheetName val="ARdistr_(2)6"/>
      <sheetName val="look-up_data5"/>
      <sheetName val="Prd_Hierarchy(产品层级)5"/>
      <sheetName val="Com_(2PK)5"/>
      <sheetName val="Project_Code5"/>
      <sheetName val="요일_테이블6"/>
      <sheetName val="요일_테이블_(2)5"/>
      <sheetName val="Prd_Hierarchy(产品层次)5"/>
      <sheetName val="전사_PL7"/>
      <sheetName val="자금_제외_PL7"/>
      <sheetName val="자금_PL7"/>
      <sheetName val="전사_BS7"/>
      <sheetName val="자금_제외_BS7"/>
      <sheetName val="자금_BS7"/>
      <sheetName val="BS_계정_설명7"/>
      <sheetName val="_Cash_Flow(전사)7"/>
      <sheetName val="_Cash_Flow(자금제외)7"/>
      <sheetName val="_Cash_Flow(자금)7"/>
      <sheetName val="ROIC_7"/>
      <sheetName val="인건비_명세7"/>
      <sheetName val="판관비_명세7"/>
      <sheetName val="OH_Cost경비(내역)7"/>
      <sheetName val="OH_Cost경비(배부기준)7"/>
      <sheetName val="기타수지&amp;특별손익_명세7"/>
      <sheetName val="업무연락_(2)6"/>
      <sheetName val="제시_손익계산서6"/>
      <sheetName val="01_02월_성과급7"/>
      <sheetName val="M_7회차_담금_계획6"/>
      <sheetName val="팀별_실적6"/>
      <sheetName val="팀별_실적_(환산)6"/>
      <sheetName val="4__Inj_투자상세내역6"/>
      <sheetName val="3__Blow_투자_상세내역6"/>
      <sheetName val="Process_List6"/>
      <sheetName val="7_(2)6"/>
      <sheetName val="_손익기01_XL5"/>
      <sheetName val="Income_Stmt5"/>
      <sheetName val="drop_down_list5"/>
      <sheetName val="[손익기01_XL_x005f_x0000__x005f_x0000_DePara5"/>
      <sheetName val="Quarterly_LBO_Model5"/>
      <sheetName val="Figures_Report4"/>
      <sheetName val="[손익기01_XL5"/>
      <sheetName val="_손익기01_XL_x005f_x0000__x005f_x0000_DePara5"/>
      <sheetName val="Fare_prices4"/>
      <sheetName val="Hotel_prices4"/>
      <sheetName val="Set_Up5"/>
      <sheetName val="15년_BL_사계5"/>
      <sheetName val="Classification_分类4"/>
      <sheetName val="tab_STATUS_DO_PROCESSO_4"/>
      <sheetName val="Perf__Plan__Diário14"/>
      <sheetName val="In_(2)4"/>
      <sheetName val="CLASIFICACION_DE_AI4"/>
      <sheetName val="Base_da_Datos4"/>
      <sheetName val="slide_24_cat_A4"/>
      <sheetName val="slide_82_cat_b4"/>
      <sheetName val="Dados_dos_Produtos4"/>
      <sheetName val="09~10년_매출계획4"/>
      <sheetName val="1_MDF1공장4"/>
      <sheetName val="Incident_유형구분표4"/>
      <sheetName val="3YP2016-Bottom_up3"/>
      <sheetName val="DD_list4"/>
      <sheetName val="Base_de_Datos3"/>
      <sheetName val="Clasif_3"/>
      <sheetName val="Supply_Cost_Centers3"/>
      <sheetName val="Cond__Inseguros3"/>
      <sheetName val="Comp__Inseguros3"/>
      <sheetName val="Lista_de_datos3"/>
      <sheetName val="MASTER_APP3"/>
      <sheetName val="2_카드채권(대출포함)3"/>
      <sheetName val="Lista_CI3"/>
      <sheetName val="Dashboard_Prevención_Riesgos_2"/>
      <sheetName val="TOP_KPIs_MTM2"/>
      <sheetName val="PLAN_DE_ACCION2"/>
      <sheetName val="Faro_de_Indicadores2"/>
      <sheetName val="Farol_Acciones3"/>
      <sheetName val="Lista_de_Entrenamientos3"/>
      <sheetName val="Share_Price_20023"/>
      <sheetName val="_DD_List3"/>
      <sheetName val="BEP_加薪_KPI2"/>
      <sheetName val="Issues_List_Payments2"/>
      <sheetName val="do_not_delete2"/>
      <sheetName val="Grafica_Actos2"/>
      <sheetName val="APAC_S2"/>
      <sheetName val="APAC_N2"/>
      <sheetName val="Slide_output2"/>
      <sheetName val="Condiciones_SyE2"/>
      <sheetName val="REALxMETA_-_CERVEJA4"/>
      <sheetName val="REALxMETA_-_REFRI4"/>
      <sheetName val="Directrices_de_Metas_20172"/>
      <sheetName val="_손익기01_XL_x005f_x005f_x005f_x0000__x005f_x005f_x2"/>
      <sheetName val="Hazards_Analysis-隐患分析2"/>
      <sheetName val="F08_-_Asia_Pac_Full_Year_Q33"/>
      <sheetName val="Top_Priorities3"/>
      <sheetName val="Listco_Stock3"/>
      <sheetName val="Intl_Purchase3"/>
      <sheetName val="FY_outlook3"/>
      <sheetName val="CY_outlook3"/>
      <sheetName val="Cash_metrics3"/>
      <sheetName val="P6_73"/>
      <sheetName val="DATOS_BASE2"/>
      <sheetName val="POC_LIST2"/>
      <sheetName val="turnover_reason퇴직사유2"/>
      <sheetName val="SKU_Basic_Data2"/>
      <sheetName val="Entity_Target2"/>
      <sheetName val="DETALLE_MENSUAL2"/>
      <sheetName val="Drop-down_List1"/>
      <sheetName val="by_DD1"/>
      <sheetName val="VALIDACION_DE_DATOS1"/>
      <sheetName val="부재료_비교(11년_vs_10년)"/>
      <sheetName val="Sheet3_(2)"/>
      <sheetName val="Lao_&amp;_Cam"/>
      <sheetName val="Hoegaarden_2019"/>
      <sheetName val="Lao_&amp;_Cam_2019"/>
      <sheetName val="Malaysia_2019"/>
      <sheetName val="Singapore_2019"/>
      <sheetName val="Sheet2_(2)"/>
      <sheetName val="요일_테이블_"/>
      <sheetName val="Other_Listings"/>
      <sheetName val="2__Indicadores"/>
      <sheetName val="Lista_de_Entrenamientos_RSO"/>
      <sheetName val="Tablero_SDG3"/>
      <sheetName val="Lista_Areas3"/>
      <sheetName val="One_Page3"/>
      <sheetName val="Sub-Productos_HN1"/>
      <sheetName val="Eficiencia_linea"/>
      <sheetName val="_mngt_Pillar"/>
      <sheetName val="Un"/>
      <sheetName val="Justificativas"/>
      <sheetName val="DO NOT MOVE"/>
      <sheetName val="PINC汇总"/>
      <sheetName val="Note"/>
      <sheetName val="物料主数据"/>
      <sheetName val="选项"/>
      <sheetName val="品牌填写下拉菜单"/>
      <sheetName val="Dropdown list"/>
      <sheetName val="Liste"/>
      <sheetName val="清单"/>
      <sheetName val="beerflow"/>
      <sheetName val="요일_테이블7"/>
      <sheetName val="요일_테이블_(2)6"/>
      <sheetName val="TO_Data_Base15"/>
      <sheetName val="YTD_Summary14"/>
      <sheetName val="Month_Summary14"/>
      <sheetName val="Trial_Balance_MAY_200914"/>
      <sheetName val="TB_Pivot14"/>
      <sheetName val="total_per_LB_LB214"/>
      <sheetName val="Trial_Balance_Vlookup14"/>
      <sheetName val="Trial_Balance_APRIL_200914"/>
      <sheetName val="Roll_Out_AQ14"/>
      <sheetName val="Evolução_mandamentos14"/>
      <sheetName val="Planilha_resultados13"/>
      <sheetName val="Historico_200313"/>
      <sheetName val="Sig_Cycles_Accts_&amp;_Processes13"/>
      <sheetName val="3_ISo_YTD7"/>
      <sheetName val="E_法规NC7"/>
      <sheetName val="Données_LMU7"/>
      <sheetName val="Brazil_Sovereign7"/>
      <sheetName val="Resumen_Costo7"/>
      <sheetName val="Fixed_ZBB7"/>
      <sheetName val="5_17"/>
      <sheetName val="Extract_Loss7"/>
      <sheetName val="QA_跟踪记录表7"/>
      <sheetName val="RG_Depots7"/>
      <sheetName val="material_data7"/>
      <sheetName val="other_data7"/>
      <sheetName val="Como_Estamos7"/>
      <sheetName val="Database_(RUR)Mar_YTD7"/>
      <sheetName val="SKU_Mapping7"/>
      <sheetName val="Drop_Down7"/>
      <sheetName val="Raw_Data7"/>
      <sheetName val="EBM-2_GHQ7"/>
      <sheetName val="Base_PEF8"/>
      <sheetName val="Base_de_Dados7"/>
      <sheetName val="Testing_Template_Guidance7"/>
      <sheetName val="Test_Programs7"/>
      <sheetName val="Dados_BLP7"/>
      <sheetName val="Controls_data9"/>
      <sheetName val="FJJX_Bud_IB6"/>
      <sheetName val="look-up_data6"/>
      <sheetName val="JOB_PROFILE_-_LAS7"/>
      <sheetName val="ARdistr_(2)7"/>
      <sheetName val="Prd_Hierarchy(产品层级)6"/>
      <sheetName val="Com_(2PK)6"/>
      <sheetName val="전사_PL8"/>
      <sheetName val="자금_제외_PL8"/>
      <sheetName val="자금_PL8"/>
      <sheetName val="전사_BS8"/>
      <sheetName val="자금_제외_BS8"/>
      <sheetName val="자금_BS8"/>
      <sheetName val="BS_계정_설명8"/>
      <sheetName val="_Cash_Flow(전사)8"/>
      <sheetName val="_Cash_Flow(자금제외)8"/>
      <sheetName val="_Cash_Flow(자금)8"/>
      <sheetName val="ROIC_8"/>
      <sheetName val="인건비_명세8"/>
      <sheetName val="판관비_명세8"/>
      <sheetName val="OH_Cost경비(내역)8"/>
      <sheetName val="OH_Cost경비(배부기준)8"/>
      <sheetName val="기타수지&amp;특별손익_명세8"/>
      <sheetName val="업무연락_(2)7"/>
      <sheetName val="제시_손익계산서7"/>
      <sheetName val="01_02월_성과급8"/>
      <sheetName val="M_7회차_담금_계획7"/>
      <sheetName val="팀별_실적7"/>
      <sheetName val="팀별_실적_(환산)7"/>
      <sheetName val="4__Inj_투자상세내역7"/>
      <sheetName val="3__Blow_투자_상세내역7"/>
      <sheetName val="Process_List7"/>
      <sheetName val="7_(2)7"/>
      <sheetName val="Prd_Hierarchy(产品层次)6"/>
      <sheetName val="Project_Code6"/>
      <sheetName val="_손익기01_XL6"/>
      <sheetName val="drop_down_list6"/>
      <sheetName val="[손익기01_XL_x005f_x0000__x005f_x0000_DePara6"/>
      <sheetName val="Income_Stmt6"/>
      <sheetName val="Quarterly_LBO_Model6"/>
      <sheetName val="_손익기01_XL_x005f_x0000__x005f_x0000_DePara6"/>
      <sheetName val="[손익기01_XL6"/>
      <sheetName val="15년_BL_사계6"/>
      <sheetName val="1_종합손익(주택,개발)6"/>
      <sheetName val="2_실행예산6"/>
      <sheetName val="2_2과부족6"/>
      <sheetName val="2_3원가절감6"/>
      <sheetName val="8_외주비집행현황6"/>
      <sheetName val="9_자재비6"/>
      <sheetName val="10_현장집행6"/>
      <sheetName val="3_추가원가6"/>
      <sheetName val="3_추가원가_(2)6"/>
      <sheetName val="4_사전공사6"/>
      <sheetName val="5_추정공사비6"/>
      <sheetName val="6_금융비용6"/>
      <sheetName val="7_공사비집행현황(총괄)6"/>
      <sheetName val="11_1생산성6"/>
      <sheetName val="11_2인원산출6"/>
      <sheetName val="Classification_分类5"/>
      <sheetName val="Figures_Report5"/>
      <sheetName val="Set_Up6"/>
      <sheetName val="Fare_prices5"/>
      <sheetName val="Hotel_prices5"/>
      <sheetName val="__한국_AMP_ASP-23_판매가격__5"/>
      <sheetName val="제조원가_원단위_분석5"/>
      <sheetName val="종합표양식(품의_&amp;_입고)_25"/>
      <sheetName val="원가관리_(동월대비)5"/>
      <sheetName val="b_balju_(2)5"/>
      <sheetName val="2-2_매출분석5"/>
      <sheetName val="몰드시스템_리스트5"/>
      <sheetName val="11_외화채무증권(AFS,HTM)085"/>
      <sheetName val="13_감액TEST_085"/>
      <sheetName val="12년_CF(9월)5"/>
      <sheetName val="중기조종사_단위단가5"/>
      <sheetName val="6PILE__(돌출)5"/>
      <sheetName val="Sheet1_(2)5"/>
      <sheetName val="09~10년_매출계획5"/>
      <sheetName val="1_MDF1공장5"/>
      <sheetName val="tab_STATUS_DO_PROCESSO_5"/>
      <sheetName val="Perf__Plan__Diário15"/>
      <sheetName val="In_(2)5"/>
      <sheetName val="slide_24_cat_A5"/>
      <sheetName val="slide_82_cat_b5"/>
      <sheetName val="Incident_유형구분표5"/>
      <sheetName val="CLASIFICACION_DE_AI5"/>
      <sheetName val="Base_da_Datos5"/>
      <sheetName val="Dados_dos_Produtos5"/>
      <sheetName val="DD_list5"/>
      <sheetName val="3YP2016-Bottom_up4"/>
      <sheetName val="2_카드채권(대출포함)4"/>
      <sheetName val="MASTER_APP4"/>
      <sheetName val="Cond__Inseguros4"/>
      <sheetName val="Comp__Inseguros4"/>
      <sheetName val="Lista_de_datos4"/>
      <sheetName val="Base_de_Datos4"/>
      <sheetName val="_DD_List4"/>
      <sheetName val="Share_Price_20024"/>
      <sheetName val="Clasif_4"/>
      <sheetName val="Lista_CI4"/>
      <sheetName val="Farol_Acciones4"/>
      <sheetName val="Lista_de_Entrenamientos4"/>
      <sheetName val="Supply_Cost_Centers4"/>
      <sheetName val="BEP_加薪_KPI3"/>
      <sheetName val="F08_-_Asia_Pac_Full_Year_Q34"/>
      <sheetName val="Top_Priorities4"/>
      <sheetName val="Listco_Stock4"/>
      <sheetName val="Intl_Purchase4"/>
      <sheetName val="FY_outlook4"/>
      <sheetName val="CY_outlook4"/>
      <sheetName val="Cash_metrics4"/>
      <sheetName val="P6_74"/>
      <sheetName val="DATOS_BASE3"/>
      <sheetName val="Unidades_SAC-REVENDA5"/>
      <sheetName val="FornecM_Check3"/>
      <sheetName val="Estratificación_AI3"/>
      <sheetName val="condicion_inseguras3"/>
      <sheetName val="Actos_Inseguros3"/>
      <sheetName val="Control_de_incidentes3"/>
      <sheetName val="Plan_de_Acción3"/>
      <sheetName val="Dashboard_Prevención_Riesgos_3"/>
      <sheetName val="TOP_KPIs_MTM3"/>
      <sheetName val="PLAN_DE_ACCION3"/>
      <sheetName val="Faro_de_Indicadores3"/>
      <sheetName val="Hazards_Analysis-隐患分析3"/>
      <sheetName val="_손익기01_XL_x005f_x005f_x005f_x0000__x005f_x005f_x3"/>
      <sheetName val="97_사업추정(WEKI)3"/>
      <sheetName val="Tong_hop3"/>
      <sheetName val="95_1_1이후취득자산(숨기기상태)3"/>
      <sheetName val="6월_공정외주3"/>
      <sheetName val="입출재고현황_(2)3"/>
      <sheetName val="TRE_TABLE3"/>
      <sheetName val="입찰내역_발주처_양식3"/>
      <sheetName val="Jul-Sep_Actual_cost_(2)2"/>
      <sheetName val="Issues_List_Payments3"/>
      <sheetName val="turnover_reason퇴직사유3"/>
      <sheetName val="Grafica_Actos3"/>
      <sheetName val="POC_LIST3"/>
      <sheetName val="부재료_비교(11년_vs_10년)1"/>
      <sheetName val="Condiciones_SyE3"/>
      <sheetName val="DETALLE_MENSUAL3"/>
      <sheetName val="do_not_delete3"/>
      <sheetName val="APAC_S3"/>
      <sheetName val="APAC_N3"/>
      <sheetName val="Slide_output3"/>
      <sheetName val="[손익기01_XL??DePara3"/>
      <sheetName val="Farol_Metas3"/>
      <sheetName val="Mod_Relac_3"/>
      <sheetName val="REALxMETA_-_CERVEJA5"/>
      <sheetName val="REALxMETA_-_REFRI5"/>
      <sheetName val="Directrices_de_Metas_20173"/>
      <sheetName val="Data_validation3"/>
      <sheetName val="SKU_Basic_Data3"/>
      <sheetName val="Entity_Target3"/>
      <sheetName val="VALIDACION_DE_DATOS2"/>
      <sheetName val="Drop-down_List2"/>
      <sheetName val="by_DD2"/>
      <sheetName val="Check_Qualidade1"/>
      <sheetName val="De_Para2"/>
      <sheetName val="Check_Aderencia1"/>
      <sheetName val="_손익기01_XL_x005f_x0000__x01"/>
      <sheetName val="Base_Farol1"/>
      <sheetName val="Gerencial_IL1"/>
      <sheetName val="Ventas_Campo1"/>
      <sheetName val="ACTOS_POR_RIESGO1"/>
      <sheetName val="drop_lists1"/>
      <sheetName val="MRL_NON_SUPPLY_URU1"/>
      <sheetName val="AIIM_-_Empresas_Ext_20121"/>
      <sheetName val="KPIs_Hana1"/>
      <sheetName val="Catalago_de_refacciones_1"/>
      <sheetName val="Existencias_al_07-Nov-20121"/>
      <sheetName val="Check_GG1"/>
      <sheetName val="Sheet3_(2)1"/>
      <sheetName val="요일_테이블_1"/>
      <sheetName val="Nombre_de_SOP1"/>
      <sheetName val="_mngt_Pillar1"/>
      <sheetName val="2__Indicadores1"/>
      <sheetName val="Ta_1"/>
      <sheetName val="Lao_&amp;_Cam1"/>
      <sheetName val="Hoegaarden_20191"/>
      <sheetName val="Lao_&amp;_Cam_20191"/>
      <sheetName val="Malaysia_20191"/>
      <sheetName val="Singapore_20191"/>
      <sheetName val="Sheet2_(2)1"/>
      <sheetName val="Other_Listings1"/>
      <sheetName val="Lista_de_Entrenamientos_RSO1"/>
      <sheetName val="Tablero_SDG4"/>
      <sheetName val="Lista_Areas4"/>
      <sheetName val="One_Page4"/>
      <sheetName val="Sub-Productos_HN2"/>
      <sheetName val="Eficiencia_linea1"/>
      <sheetName val="Pauta_RPS_Distribuição"/>
      <sheetName val="Estoque_(2)"/>
      <sheetName val="_손익기01_XL_x0"/>
      <sheetName val="Comp_Inseguros"/>
      <sheetName val="BNR_2012_в_ящике"/>
      <sheetName val="DATOS_DE_VALIDACIÓN"/>
      <sheetName val="Datos_con"/>
      <sheetName val="_Datos_Cond_"/>
      <sheetName val="DO_NOT_MOVE"/>
      <sheetName val="INGRESO_(2)"/>
      <sheetName val="PG-K1610_(UEN_Areas)MNG"/>
      <sheetName val="DATOS_GEN_"/>
      <sheetName val="NUEVOS_CRITERIOS"/>
      <sheetName val="Condiciones_Agua"/>
      <sheetName val="[손익기01_XLDePara5"/>
      <sheetName val="_손익기01_XLDePara5"/>
      <sheetName val="Control de Fallas"/>
      <sheetName val="Setup for Templates"/>
      <sheetName val="Datos emp"/>
      <sheetName val="Проверки"/>
      <sheetName val="Drop list"/>
      <sheetName val="FX Rates"/>
      <sheetName val="Proced."/>
      <sheetName val="PTN"/>
      <sheetName val="Cut Machine Summary"/>
      <sheetName val="Validation lists"/>
      <sheetName val="Planilha_relts_xdb75__xdb62_eos7"/>
      <sheetName val="Testing_Template_Huidance1"/>
      <sheetName val="  한국 AMP ASP-23 판㧤가격  "/>
      <sheetName val="11.䡸화채무줝ⴌ(AFS,HTM)08"/>
      <sheetName val="status"/>
      <sheetName val="TIPO DE ACTO"/>
      <sheetName val="Marcas"/>
      <sheetName val="Concentrado"/>
      <sheetName val="CRITICIDAD DE CI"/>
      <sheetName val="Catálogo de CI"/>
      <sheetName val="% CUMPLIMIENTO"/>
      <sheetName val="% cumplimiento "/>
      <sheetName val="CALIFICACIONES 2019"/>
      <sheetName val="Lev 4 360 deg check Crit Task"/>
      <sheetName val="Lev 4 Chk IC Stock Crit Task"/>
      <sheetName val="Lev 4 WMS Putaway Crit Task"/>
      <sheetName val="Final_Summary-All"/>
      <sheetName val="Auxiliary"/>
      <sheetName val="PREENCHIMENTO"/>
      <sheetName val="Vagas x Candidatos"/>
      <sheetName val="Listas y equipos a evaluar"/>
      <sheetName val="NH3"/>
      <sheetName val="Hoja7"/>
      <sheetName val="Data Reporte"/>
      <sheetName val="Read me"/>
      <sheetName val="_x0000__x0005__x0000__x0001__x0000__x0000__x0000_"/>
      <sheetName val="_x0000__x0005__x0000_ÿ_x000f__x0000_ÿ"/>
      <sheetName val="Imputs"/>
      <sheetName val="Champions List"/>
      <sheetName val="Guidelines"/>
      <sheetName val="NAZ Strategy"/>
      <sheetName val="Daily Dashboard"/>
      <sheetName val="TO_Data_Base16"/>
      <sheetName val="YTD_Summary15"/>
      <sheetName val="Month_Summary15"/>
      <sheetName val="Trial_Balance_MAY_200915"/>
      <sheetName val="TB_Pivot15"/>
      <sheetName val="total_per_LB_LB215"/>
      <sheetName val="Trial_Balance_Vlookup15"/>
      <sheetName val="Trial_Balance_APRIL_200915"/>
      <sheetName val="Roll_Out_AQ15"/>
      <sheetName val="Evolução_mandamentos15"/>
      <sheetName val="Planilha_resultados14"/>
      <sheetName val="Historico_200314"/>
      <sheetName val="Sig_Cycles_Accts_&amp;_Processes14"/>
      <sheetName val="Fixed_ZBB8"/>
      <sheetName val="Como_Estamos8"/>
      <sheetName val="3_ISo_YTD8"/>
      <sheetName val="E_法规NC8"/>
      <sheetName val="Données_LMU8"/>
      <sheetName val="Brazil_Sovereign8"/>
      <sheetName val="Resumen_Costo8"/>
      <sheetName val="Base_de_Dados8"/>
      <sheetName val="Extract_Loss8"/>
      <sheetName val="5_18"/>
      <sheetName val="QA_跟踪记录表8"/>
      <sheetName val="RG_Depots8"/>
      <sheetName val="material_data8"/>
      <sheetName val="other_data8"/>
      <sheetName val="JOB_PROFILE_-_LAS8"/>
      <sheetName val="Database_(RUR)Mar_YTD8"/>
      <sheetName val="SKU_Mapping8"/>
      <sheetName val="Drop_Down8"/>
      <sheetName val="Raw_Data8"/>
      <sheetName val="EBM-2_GHQ8"/>
      <sheetName val="Base_PEF9"/>
      <sheetName val="Testing_Template_Guidance8"/>
      <sheetName val="Test_Programs8"/>
      <sheetName val="Controls_data10"/>
      <sheetName val="Dados_BLP8"/>
      <sheetName val="FJJX_Bud_IB7"/>
      <sheetName val="ARdistr_(2)8"/>
      <sheetName val="look-up_data7"/>
      <sheetName val="Prd_Hierarchy(产品层级)7"/>
      <sheetName val="Com_(2PK)7"/>
      <sheetName val="요일_테이블8"/>
      <sheetName val="요일_테이블_(2)7"/>
      <sheetName val="Prd_Hierarchy(产品层次)7"/>
      <sheetName val="Project_Code7"/>
      <sheetName val="전사_PL9"/>
      <sheetName val="자금_제외_PL9"/>
      <sheetName val="자금_PL9"/>
      <sheetName val="전사_BS9"/>
      <sheetName val="자금_제외_BS9"/>
      <sheetName val="자금_BS9"/>
      <sheetName val="BS_계정_설명9"/>
      <sheetName val="_Cash_Flow(전사)9"/>
      <sheetName val="_Cash_Flow(자금제외)9"/>
      <sheetName val="_Cash_Flow(자금)9"/>
      <sheetName val="ROIC_9"/>
      <sheetName val="인건비_명세9"/>
      <sheetName val="판관비_명세9"/>
      <sheetName val="OH_Cost경비(내역)9"/>
      <sheetName val="OH_Cost경비(배부기준)9"/>
      <sheetName val="기타수지&amp;특별손익_명세9"/>
      <sheetName val="업무연락_(2)8"/>
      <sheetName val="제시_손익계산서8"/>
      <sheetName val="01_02월_성과급9"/>
      <sheetName val="M_7회차_담금_계획8"/>
      <sheetName val="팀별_실적8"/>
      <sheetName val="팀별_실적_(환산)8"/>
      <sheetName val="4__Inj_투자상세내역8"/>
      <sheetName val="3__Blow_투자_상세내역8"/>
      <sheetName val="Process_List8"/>
      <sheetName val="7_(2)8"/>
      <sheetName val="_손익기01_XL7"/>
      <sheetName val="drop_down_list7"/>
      <sheetName val="[손익기01_XL_x005f_x0000__x005f_x0000_DePara7"/>
      <sheetName val="Income_Stmt7"/>
      <sheetName val="Quarterly_LBO_Model7"/>
      <sheetName val="Figures_Report6"/>
      <sheetName val="Set_Up7"/>
      <sheetName val="[손익기01_XL7"/>
      <sheetName val="tab_STATUS_DO_PROCESSO_6"/>
      <sheetName val="_손익기01_XL_x005f_x0000__x005f_x0000_DePara7"/>
      <sheetName val="Perf__Plan__Diário16"/>
      <sheetName val="In_(2)6"/>
      <sheetName val="Fare_prices6"/>
      <sheetName val="Hotel_prices6"/>
      <sheetName val="15년_BL_사계7"/>
      <sheetName val="Classification_分类6"/>
      <sheetName val="1_종합손익(도급)7"/>
      <sheetName val="1_종합손익(주택,개발)7"/>
      <sheetName val="2_실행예산7"/>
      <sheetName val="2_2과부족7"/>
      <sheetName val="2_3원가절감7"/>
      <sheetName val="8_외주비집행현황7"/>
      <sheetName val="9_자재비7"/>
      <sheetName val="10_현장집행7"/>
      <sheetName val="3_추가원가7"/>
      <sheetName val="3_추가원가_(2)7"/>
      <sheetName val="4_사전공사7"/>
      <sheetName val="5_추정공사비7"/>
      <sheetName val="6_금융비용7"/>
      <sheetName val="7_공사비집행현황(총괄)7"/>
      <sheetName val="11_1생산성7"/>
      <sheetName val="11_2인원산출7"/>
      <sheetName val="Clasif_5"/>
      <sheetName val="Cond__Inseguros5"/>
      <sheetName val="Comp__Inseguros5"/>
      <sheetName val="Lista_de_datos5"/>
      <sheetName val="MASTER_APP5"/>
      <sheetName val="CLASIFICACION_DE_AI6"/>
      <sheetName val="Base_da_Datos6"/>
      <sheetName val="__한국_AMP_ASP-23_판매가격__6"/>
      <sheetName val="CC_Down_load_07166"/>
      <sheetName val="변경실행(2차)_6"/>
      <sheetName val="나_출고6"/>
      <sheetName val="나_입고6"/>
      <sheetName val="09년_인건비(속리산)6"/>
      <sheetName val="합산목표(감가+57_5)6"/>
      <sheetName val="제조원가_원단위_분석6"/>
      <sheetName val="종합표양식(품의_&amp;_입고)_26"/>
      <sheetName val="원가관리_(동월대비)6"/>
      <sheetName val="b_balju_(2)6"/>
      <sheetName val="2-2_매출분석6"/>
      <sheetName val="몰드시스템_리스트6"/>
      <sheetName val="11_외화채무증권(AFS,HTM)086"/>
      <sheetName val="13_감액TEST_086"/>
      <sheetName val="12년_CF(9월)6"/>
      <sheetName val="중기조종사_단위단가6"/>
      <sheetName val="6PILE__(돌출)6"/>
      <sheetName val="기성청구_공문6"/>
      <sheetName val="Sheet1_(2)6"/>
      <sheetName val="slide_24_cat_A6"/>
      <sheetName val="slide_82_cat_b6"/>
      <sheetName val="Dados_dos_Produtos6"/>
      <sheetName val="09~10년_매출계획6"/>
      <sheetName val="1_MDF1공장6"/>
      <sheetName val="Incident_유형구분표6"/>
      <sheetName val="3YP2016-Bottom_up5"/>
      <sheetName val="DD_list6"/>
      <sheetName val="Lista_CI5"/>
      <sheetName val="Base_de_Datos5"/>
      <sheetName val="Dashboard_Prevención_Riesgos_4"/>
      <sheetName val="TOP_KPIs_MTM4"/>
      <sheetName val="PLAN_DE_ACCION4"/>
      <sheetName val="Faro_de_Indicadores4"/>
      <sheetName val="2_카드채권(대출포함)5"/>
      <sheetName val="表21_净利润调节表5"/>
      <sheetName val="DETALLE_MENSUAL4"/>
      <sheetName val="Farol_Acciones5"/>
      <sheetName val="FornecM_Check4"/>
      <sheetName val="Unidades_SAC-REVENDA6"/>
      <sheetName val="Lista_de_Entrenamientos5"/>
      <sheetName val="Supply_Cost_Centers5"/>
      <sheetName val="Estratificación_AI4"/>
      <sheetName val="condicion_inseguras4"/>
      <sheetName val="Actos_Inseguros4"/>
      <sheetName val="Control_de_incidentes4"/>
      <sheetName val="Plan_de_Acción4"/>
      <sheetName val="_DD_List5"/>
      <sheetName val="Share_Price_20025"/>
      <sheetName val="Grafica_Actos4"/>
      <sheetName val="Condiciones_SyE4"/>
      <sheetName val="REALxMETA_-_CERVEJA6"/>
      <sheetName val="REALxMETA_-_REFRI6"/>
      <sheetName val="BEP_加薪_KPI4"/>
      <sheetName val="[손익기01_XL??DePara4"/>
      <sheetName val="Farol_Metas4"/>
      <sheetName val="Mod_Relac_4"/>
      <sheetName val="Issues_List_Payments4"/>
      <sheetName val="Directrices_de_Metas_20174"/>
      <sheetName val="POC_LIST4"/>
      <sheetName val="Entity_Target4"/>
      <sheetName val="F08_-_Asia_Pac_Full_Year_Q35"/>
      <sheetName val="Top_Priorities5"/>
      <sheetName val="Listco_Stock5"/>
      <sheetName val="Intl_Purchase5"/>
      <sheetName val="FY_outlook5"/>
      <sheetName val="CY_outlook5"/>
      <sheetName val="Cash_metrics5"/>
      <sheetName val="P6_75"/>
      <sheetName val="DATOS_BASE4"/>
      <sheetName val="Hazards_Analysis-隐患分析4"/>
      <sheetName val="_손익기01_XL_x005f_x005f_x005f_x0000__x005f_x005f_x4"/>
      <sheetName val="SKU_Basic_Data4"/>
      <sheetName val="97_사업추정(WEKI)4"/>
      <sheetName val="Tong_hop4"/>
      <sheetName val="95_1_1이후취득자산(숨기기상태)4"/>
      <sheetName val="6월_공정외주4"/>
      <sheetName val="입출재고현황_(2)4"/>
      <sheetName val="TRE_TABLE4"/>
      <sheetName val="입찰내역_발주처_양식4"/>
      <sheetName val="ACTOS_POR_RIESGO2"/>
      <sheetName val="do_not_delete4"/>
      <sheetName val="Check_Qualidade2"/>
      <sheetName val="De_Para3"/>
      <sheetName val="Nombre_de_SOP2"/>
      <sheetName val="drop_lists2"/>
      <sheetName val="APAC_S4"/>
      <sheetName val="APAC_N4"/>
      <sheetName val="Slide_output4"/>
      <sheetName val="turnover_reason퇴직사유4"/>
      <sheetName val="Data_validation4"/>
      <sheetName val="MRL_NON_SUPPLY_URU2"/>
      <sheetName val="Drop-down_List3"/>
      <sheetName val="by_DD3"/>
      <sheetName val="VALIDACION_DE_DATOS3"/>
      <sheetName val="Jul-Sep_Actual_cost_(2)3"/>
      <sheetName val="Check_Aderencia2"/>
      <sheetName val="Base_Farol2"/>
      <sheetName val="Gerencial_IL2"/>
      <sheetName val="Ventas_Campo2"/>
      <sheetName val="AIIM_-_Empresas_Ext_20122"/>
      <sheetName val="KPIs_Hana2"/>
      <sheetName val="Catalago_de_refacciones_2"/>
      <sheetName val="Existencias_al_07-Nov-20122"/>
      <sheetName val="Check_GG2"/>
      <sheetName val="Ta_2"/>
      <sheetName val="2__Indicadores2"/>
      <sheetName val="_손익기01_XL_x005f_x0000__x02"/>
      <sheetName val="부재료_비교(11년_vs_10년)2"/>
      <sheetName val="Sheet3_(2)2"/>
      <sheetName val="Lao_&amp;_Cam2"/>
      <sheetName val="Hoegaarden_20192"/>
      <sheetName val="Lao_&amp;_Cam_20192"/>
      <sheetName val="Malaysia_20192"/>
      <sheetName val="Singapore_20192"/>
      <sheetName val="Sheet2_(2)2"/>
      <sheetName val="Comp_Inseguros1"/>
      <sheetName val="Lista_de_Entrenamientos_RSO2"/>
      <sheetName val="_mngt_Pillar2"/>
      <sheetName val="Tablero_SDG5"/>
      <sheetName val="Lista_Areas5"/>
      <sheetName val="One_Page5"/>
      <sheetName val="Sub-Productos_HN3"/>
      <sheetName val="Eficiencia_linea2"/>
      <sheetName val="Pauta_RPS_Distribuição1"/>
      <sheetName val="Estoque_(2)1"/>
      <sheetName val="요일_테이블_2"/>
      <sheetName val="Other_Listings2"/>
      <sheetName val="BNR_2012_в_ящике1"/>
      <sheetName val="FX_Rates"/>
      <sheetName val="Vagas_x_Candidatos"/>
      <sheetName val="DO_NOT_MOVE1"/>
      <sheetName val="DATOS_DE_VALIDACIÓN1"/>
      <sheetName val="Datos_con1"/>
      <sheetName val="_Datos_Cond_1"/>
      <sheetName val="INGRESO_(2)1"/>
      <sheetName val="PG-K1610_(UEN_Areas)MNG1"/>
      <sheetName val="DATOS_GEN_1"/>
      <sheetName val="NUEVOS_CRITERIOS1"/>
      <sheetName val="Condiciones_Agua1"/>
      <sheetName val="__한국_AMP_ASP-23_판㧤가격__"/>
      <sheetName val="11_䡸화채무줝ⴌ(AFS,HTM)08"/>
      <sheetName val="Drop_list"/>
      <sheetName val="Dropdown_list"/>
      <sheetName val="Proced_"/>
      <sheetName val="Control_de_Fallas"/>
      <sheetName val="Setup_for_Templates"/>
      <sheetName val="Datos_emp"/>
      <sheetName val="TIPO_DE_ACTO"/>
      <sheetName val="%_cumplimiento_"/>
      <sheetName val="%_CUMPLIMIENTO"/>
      <sheetName val="Listas_y_equipos_a_evaluar"/>
      <sheetName val="CRITICIDAD_DE_CI"/>
      <sheetName val="Catálogo_de_CI"/>
      <sheetName val="Data_Reporte"/>
      <sheetName val="Read_me"/>
      <sheetName val="ÿÿ"/>
      <sheetName val="Validation_lists"/>
      <sheetName val="Cut_Machine_Summary"/>
      <sheetName val="Daily_Dashboard"/>
      <sheetName val="YTD_Summary16"/>
      <sheetName val="Month_Summary16"/>
      <sheetName val="Trial_Balance_MAY_200916"/>
      <sheetName val="TB_Pivot16"/>
      <sheetName val="total_per_LB_LB216"/>
      <sheetName val="Trial_Balance_Vlookup16"/>
      <sheetName val="Trial_Balance_APRIL_200916"/>
      <sheetName val="TO_Data_Base17"/>
      <sheetName val="Roll_Out_AQ16"/>
      <sheetName val="Evolução_mandamentos16"/>
      <sheetName val="Planilha_resultados15"/>
      <sheetName val="Historico_200315"/>
      <sheetName val="Sig_Cycles_Accts_&amp;_Processes15"/>
      <sheetName val="Fixed_ZBB9"/>
      <sheetName val="3_ISo_YTD9"/>
      <sheetName val="E_法规NC9"/>
      <sheetName val="Données_LMU9"/>
      <sheetName val="Brazil_Sovereign9"/>
      <sheetName val="Resumen_Costo9"/>
      <sheetName val="Extract_Loss9"/>
      <sheetName val="QA_跟踪记录表9"/>
      <sheetName val="5_19"/>
      <sheetName val="Como_Estamos9"/>
      <sheetName val="Base_de_Dados9"/>
      <sheetName val="RG_Depots9"/>
      <sheetName val="material_data9"/>
      <sheetName val="other_data9"/>
      <sheetName val="Database_(RUR)Mar_YTD9"/>
      <sheetName val="SKU_Mapping9"/>
      <sheetName val="Drop_Down9"/>
      <sheetName val="Raw_Data9"/>
      <sheetName val="EBM-2_GHQ9"/>
      <sheetName val="Base_PEF10"/>
      <sheetName val="Testing_Template_Guidance9"/>
      <sheetName val="Test_Programs9"/>
      <sheetName val="Controls_data11"/>
      <sheetName val="Dados_BLP9"/>
      <sheetName val="ARdistr_(2)9"/>
      <sheetName val="FJJX_Bud_IB8"/>
      <sheetName val="look-up_data8"/>
      <sheetName val="Prd_Hierarchy(产品层级)8"/>
      <sheetName val="Com_(2PK)8"/>
      <sheetName val="JOB_PROFILE_-_LAS9"/>
      <sheetName val="요일_테이블9"/>
      <sheetName val="요일_테이블_(2)8"/>
      <sheetName val="Prd_Hierarchy(产品层次)8"/>
      <sheetName val="Project_Code8"/>
      <sheetName val="전사_PL10"/>
      <sheetName val="자금_제외_PL10"/>
      <sheetName val="자금_PL10"/>
      <sheetName val="전사_BS10"/>
      <sheetName val="자금_제외_BS10"/>
      <sheetName val="자금_BS10"/>
      <sheetName val="BS_계정_설명10"/>
      <sheetName val="_Cash_Flow(전사)10"/>
      <sheetName val="_Cash_Flow(자금제외)10"/>
      <sheetName val="_Cash_Flow(자금)10"/>
      <sheetName val="ROIC_10"/>
      <sheetName val="인건비_명세10"/>
      <sheetName val="판관비_명세10"/>
      <sheetName val="OH_Cost경비(내역)10"/>
      <sheetName val="OH_Cost경비(배부기준)10"/>
      <sheetName val="기타수지&amp;특별손익_명세10"/>
      <sheetName val="업무연락_(2)9"/>
      <sheetName val="제시_손익계산서9"/>
      <sheetName val="01_02월_성과급10"/>
      <sheetName val="M_7회차_담금_계획9"/>
      <sheetName val="팀별_실적9"/>
      <sheetName val="팀별_실적_(환산)9"/>
      <sheetName val="4__Inj_투자상세내역9"/>
      <sheetName val="3__Blow_투자_상세내역9"/>
      <sheetName val="Process_List9"/>
      <sheetName val="7_(2)9"/>
      <sheetName val="_손익기01_XL8"/>
      <sheetName val="Income_Stmt8"/>
      <sheetName val="drop_down_list8"/>
      <sheetName val="Figures_Report7"/>
      <sheetName val="[손익기01_XL_x005f_x0000__x005f_x0000_DePara8"/>
      <sheetName val="Quarterly_LBO_Model8"/>
      <sheetName val="[손익기01_XL8"/>
      <sheetName val="_손익기01_XL_x005f_x0000__x005f_x0000_DePara8"/>
      <sheetName val="15년_BL_사계8"/>
      <sheetName val="1_종합손익(도급)8"/>
      <sheetName val="1_종합손익(주택,개발)8"/>
      <sheetName val="2_실행예산8"/>
      <sheetName val="2_2과부족8"/>
      <sheetName val="2_3원가절감8"/>
      <sheetName val="8_외주비집행현황8"/>
      <sheetName val="9_자재비8"/>
      <sheetName val="10_현장집행8"/>
      <sheetName val="3_추가원가8"/>
      <sheetName val="3_추가원가_(2)8"/>
      <sheetName val="4_사전공사8"/>
      <sheetName val="5_추정공사비8"/>
      <sheetName val="6_금융비용8"/>
      <sheetName val="7_공사비집행현황(총괄)8"/>
      <sheetName val="11_1생산성8"/>
      <sheetName val="11_2인원산출8"/>
      <sheetName val="Classification_分类7"/>
      <sheetName val="Set_Up8"/>
      <sheetName val="Fare_prices7"/>
      <sheetName val="Hotel_prices7"/>
      <sheetName val="tab_STATUS_DO_PROCESSO_7"/>
      <sheetName val="Perf__Plan__Diário17"/>
      <sheetName val="In_(2)7"/>
      <sheetName val="__한국_AMP_ASP-23_판매가격__7"/>
      <sheetName val="CC_Down_load_07167"/>
      <sheetName val="변경실행(2차)_7"/>
      <sheetName val="나_출고7"/>
      <sheetName val="나_입고7"/>
      <sheetName val="09년_인건비(속리산)7"/>
      <sheetName val="합산목표(감가+57_5)7"/>
      <sheetName val="제조원가_원단위_분석7"/>
      <sheetName val="종합표양식(품의_&amp;_입고)_27"/>
      <sheetName val="원가관리_(동월대비)7"/>
      <sheetName val="b_balju_(2)7"/>
      <sheetName val="2-2_매출분석7"/>
      <sheetName val="몰드시스템_리스트7"/>
      <sheetName val="11_외화채무증권(AFS,HTM)087"/>
      <sheetName val="13_감액TEST_087"/>
      <sheetName val="12년_CF(9월)7"/>
      <sheetName val="중기조종사_단위단가7"/>
      <sheetName val="6PILE__(돌출)7"/>
      <sheetName val="기성청구_공문7"/>
      <sheetName val="Sheet1_(2)7"/>
      <sheetName val="CLASIFICACION_DE_AI7"/>
      <sheetName val="Base_da_Datos7"/>
      <sheetName val="slide_24_cat_A7"/>
      <sheetName val="slide_82_cat_b7"/>
      <sheetName val="Dados_dos_Produtos7"/>
      <sheetName val="09~10년_매출계획7"/>
      <sheetName val="1_MDF1공장7"/>
      <sheetName val="Incident_유형구분표7"/>
      <sheetName val="3YP2016-Bottom_up6"/>
      <sheetName val="DD_list7"/>
      <sheetName val="Base_de_Datos6"/>
      <sheetName val="Supply_Cost_Centers6"/>
      <sheetName val="2_카드채권(대출포함)6"/>
      <sheetName val="表21_净利润调节表6"/>
      <sheetName val="Cond__Inseguros6"/>
      <sheetName val="Comp__Inseguros6"/>
      <sheetName val="Lista_de_datos6"/>
      <sheetName val="MASTER_APP6"/>
      <sheetName val="Clasif_6"/>
      <sheetName val="Farol_Acciones6"/>
      <sheetName val="Lista_de_Entrenamientos6"/>
      <sheetName val="Unidades_SAC-REVENDA7"/>
      <sheetName val="FornecM_Check5"/>
      <sheetName val="Lista_CI6"/>
      <sheetName val="Estratificación_AI5"/>
      <sheetName val="condicion_inseguras5"/>
      <sheetName val="Actos_Inseguros5"/>
      <sheetName val="Control_de_incidentes5"/>
      <sheetName val="Plan_de_Acción5"/>
      <sheetName val="_DD_List6"/>
      <sheetName val="Share_Price_20026"/>
      <sheetName val="Issues_List_Payments5"/>
      <sheetName val="BEP_加薪_KPI5"/>
      <sheetName val="Faro_de_Indicadores5"/>
      <sheetName val="TOP_KPIs_MTM5"/>
      <sheetName val="PLAN_DE_ACCION5"/>
      <sheetName val="Grafica_Actos5"/>
      <sheetName val="POC_LIST5"/>
      <sheetName val="Dashboard_Prevención_Riesgos_5"/>
      <sheetName val="APAC_S5"/>
      <sheetName val="APAC_N5"/>
      <sheetName val="Slide_output5"/>
      <sheetName val="do_not_delete5"/>
      <sheetName val="[손익기01_XL??DePara5"/>
      <sheetName val="Farol_Metas5"/>
      <sheetName val="Mod_Relac_5"/>
      <sheetName val="Condiciones_SyE5"/>
      <sheetName val="REALxMETA_-_CERVEJA7"/>
      <sheetName val="REALxMETA_-_REFRI7"/>
      <sheetName val="Directrices_de_Metas_20175"/>
      <sheetName val="F08_-_Asia_Pac_Full_Year_Q36"/>
      <sheetName val="Top_Priorities6"/>
      <sheetName val="Listco_Stock6"/>
      <sheetName val="Intl_Purchase6"/>
      <sheetName val="FY_outlook6"/>
      <sheetName val="CY_outlook6"/>
      <sheetName val="Cash_metrics6"/>
      <sheetName val="P6_76"/>
      <sheetName val="DATOS_BASE5"/>
      <sheetName val="DETALLE_MENSUAL5"/>
      <sheetName val="Entity_Target5"/>
      <sheetName val="VALIDACION_DE_DATOS4"/>
      <sheetName val="_손익기01_XL_x005f_x005f_x005f_x0000__x005f_x005f_x5"/>
      <sheetName val="Hazards_Analysis-隐患分析5"/>
      <sheetName val="97_사업추정(WEKI)5"/>
      <sheetName val="Tong_hop5"/>
      <sheetName val="95_1_1이후취득자산(숨기기상태)5"/>
      <sheetName val="sum1_(2)5"/>
      <sheetName val="3_바닥판설계5"/>
      <sheetName val="6월_공정외주5"/>
      <sheetName val="2_대외공문5"/>
      <sheetName val="2_총괄표5"/>
      <sheetName val="입출재고현황_(2)5"/>
      <sheetName val="504전기실_동부하-L5"/>
      <sheetName val="OUTER_AREA(겹침없음)5"/>
      <sheetName val="EL_표면적5"/>
      <sheetName val="TRE_TABLE5"/>
      <sheetName val="입찰내역_발주처_양식5"/>
      <sheetName val="Data_validation5"/>
      <sheetName val="turnover_reason퇴직사유5"/>
      <sheetName val="SKU_Basic_Data5"/>
      <sheetName val="Jul-Sep_Actual_cost_(2)4"/>
      <sheetName val="Drop-down_List4"/>
      <sheetName val="by_DD4"/>
      <sheetName val="Check_Qualidade3"/>
      <sheetName val="Check_Aderencia3"/>
      <sheetName val="De_Para4"/>
      <sheetName val="Base_Farol3"/>
      <sheetName val="Gerencial_IL3"/>
      <sheetName val="Ventas_Campo3"/>
      <sheetName val="ACTOS_POR_RIESGO3"/>
      <sheetName val="drop_lists3"/>
      <sheetName val="MRL_NON_SUPPLY_URU3"/>
      <sheetName val="AIIM_-_Empresas_Ext_20123"/>
      <sheetName val="KPIs_Hana3"/>
      <sheetName val="Catalago_de_refacciones_3"/>
      <sheetName val="Existencias_al_07-Nov-20123"/>
      <sheetName val="Check_GG3"/>
      <sheetName val="Nombre_de_SOP3"/>
      <sheetName val="Ta_3"/>
      <sheetName val="2__Indicadores3"/>
      <sheetName val="부재료_비교(11년_vs_10년)3"/>
      <sheetName val="_손익기01_XL_x005f_x0000__x03"/>
      <sheetName val="_mngt_Pillar3"/>
      <sheetName val="Sheet3_(2)3"/>
      <sheetName val="Lista_de_Entrenamientos_RSO3"/>
      <sheetName val="Tablero_SDG6"/>
      <sheetName val="Lista_Areas6"/>
      <sheetName val="One_Page6"/>
      <sheetName val="Sub-Productos_HN4"/>
      <sheetName val="Eficiencia_linea3"/>
      <sheetName val="요일_테이블_3"/>
      <sheetName val="Sheet2_(2)3"/>
      <sheetName val="Lao_&amp;_Cam3"/>
      <sheetName val="Hoegaarden_20193"/>
      <sheetName val="Lao_&amp;_Cam_20193"/>
      <sheetName val="Malaysia_20193"/>
      <sheetName val="Singapore_20193"/>
      <sheetName val="Other_Listings3"/>
      <sheetName val="Pauta_RPS_Distribuição2"/>
      <sheetName val="Estoque_(2)2"/>
      <sheetName val="Comp_Inseguros2"/>
      <sheetName val="BNR_2012_в_ящике2"/>
      <sheetName val="DATOS_DE_VALIDACIÓN2"/>
      <sheetName val="Datos_con2"/>
      <sheetName val="_Datos_Cond_2"/>
      <sheetName val="DO_NOT_MOVE2"/>
      <sheetName val="INGRESO_(2)2"/>
      <sheetName val="PG-K1610_(UEN_Areas)MNG2"/>
      <sheetName val="DATOS_GEN_2"/>
      <sheetName val="NUEVOS_CRITERIOS2"/>
      <sheetName val="Condiciones_Agua2"/>
      <sheetName val="Dropdown_list1"/>
      <sheetName val="FX_Rates1"/>
      <sheetName val="Vagas_x_Candidatos1"/>
      <sheetName val="__한국_AMP_ASP-23_판㧤가격__1"/>
      <sheetName val="11_䡸화채무줝ⴌ(AFS,HTM)081"/>
      <sheetName val="Drop_list1"/>
      <sheetName val="Proced_1"/>
      <sheetName val="Control_de_Fallas1"/>
      <sheetName val="Setup_for_Templates1"/>
      <sheetName val="Datos_emp1"/>
      <sheetName val="TIPO_DE_ACTO1"/>
      <sheetName val="%_cumplimiento_1"/>
      <sheetName val="%_CUMPLIMIENTO1"/>
      <sheetName val="Listas_y_equipos_a_evaluar1"/>
      <sheetName val="CRITICIDAD_DE_CI1"/>
      <sheetName val="Catálogo_de_CI1"/>
      <sheetName val="Data_Reporte1"/>
      <sheetName val="Read_me1"/>
      <sheetName val="Validation_lists1"/>
      <sheetName val="Cut_Machine_Summary1"/>
      <sheetName val="Daily_Dashboard1"/>
      <sheetName val="Champions_List"/>
      <sheetName val="_손익기01_XL_x0000__x1"/>
      <sheetName val="_손익기01_XL_x005f_x0000__x2"/>
      <sheetName val="费用指引"/>
      <sheetName val="进货时间"/>
      <sheetName val="参考字段（不许更改）"/>
      <sheetName val="Mapeo SKUs"/>
      <sheetName val="Vol.(Ds)"/>
      <sheetName val="Vol.(Ka)"/>
      <sheetName val="Vol.(Oth)"/>
      <sheetName val="Vol.(Oth) Cortesias"/>
      <sheetName val="INPUT-$Intervention(Ds)"/>
      <sheetName val="INPUT-ICO"/>
      <sheetName val="INPUT-Cust.Sugg.Margin(Ds)"/>
      <sheetName val="On Invoice"/>
      <sheetName val="INPUT-$Intervention(Ka)"/>
      <sheetName val="INPUT-Cust.Sugg.Margin(Ka)"/>
      <sheetName val="INPUT SKUs"/>
      <sheetName val="清單"/>
      <sheetName val="Brand P&amp;L"/>
      <sheetName val="MALTA"/>
      <sheetName val="SPARK"/>
      <sheetName val="SUPERMONT"/>
      <sheetName val="SUPERMONT P"/>
      <sheetName val="Mapeo_SKUs"/>
      <sheetName val="Vol_(Ds)"/>
      <sheetName val="Vol_(Ka)"/>
      <sheetName val="Vol_(Oth)"/>
      <sheetName val="Vol_(Oth)_Cortesias"/>
      <sheetName val="INPUT-Cust_Sugg_Margin(Ds)"/>
      <sheetName val="On_Invoice"/>
      <sheetName val="INPUT-Cust_Sugg_Margin(Ka)"/>
      <sheetName val="INPUT_SKUs"/>
      <sheetName val="Mapeo_SKUs1"/>
      <sheetName val="Vol_(Ds)1"/>
      <sheetName val="Vol_(Ka)1"/>
      <sheetName val="Vol_(Oth)1"/>
      <sheetName val="Vol_(Oth)_Cortesias1"/>
      <sheetName val="INPUT-Cust_Sugg_Margin(Ds)1"/>
      <sheetName val="On_Invoice1"/>
      <sheetName val="INPUT-Cust_Sugg_Margin(Ka)1"/>
      <sheetName val="INPUT_SKUs1"/>
      <sheetName val="유효성목록"/>
      <sheetName val="Data selection"/>
      <sheetName val="BMU_H"/>
      <sheetName val="1."/>
      <sheetName val="Customer &amp; SO"/>
      <sheetName val="Session Proposal"/>
      <sheetName val="社員リスト"/>
      <sheetName val="생산성"/>
      <sheetName val="Book1"/>
      <sheetName val="数据分类"/>
      <sheetName val="Dropdown Menu"/>
      <sheetName val="Territory"/>
      <sheetName val="MMR12活动类型"/>
      <sheetName val="经销商"/>
      <sheetName val="Region"/>
      <sheetName val="SalesPkg_TR_KHCode_TR_KHCode"/>
      <sheetName val="填写内容参考"/>
      <sheetName val="Análise Tempos"/>
      <sheetName val="Incentivo Automóvil"/>
      <sheetName val="EQR"/>
      <sheetName val="CNQ"/>
      <sheetName val="Справочник"/>
      <sheetName val="PDA BOP"/>
      <sheetName val="Referencias"/>
      <sheetName val="Códigos"/>
      <sheetName val="Validação de Dados"/>
      <sheetName val="No llenar "/>
      <sheetName val="0-info"/>
      <sheetName val="FAI分析"/>
      <sheetName val="미관리업소"/>
      <sheetName val="유류대 현황"/>
      <sheetName val="정평화"/>
      <sheetName val="김익성"/>
      <sheetName val="최일수"/>
      <sheetName val="정원구"/>
      <sheetName val="문공식"/>
      <sheetName val="박현일"/>
      <sheetName val="김진생"/>
      <sheetName val="Overdue(Feb)"/>
      <sheetName val="Overdue(Jan)"/>
      <sheetName val="취합"/>
      <sheetName val="PN+Extension"/>
      <sheetName val="1. 템플릿"/>
      <sheetName val="2. 작성 참고사항"/>
      <sheetName val="2월"/>
      <sheetName val="3월"/>
      <sheetName val="4월"/>
      <sheetName val="거리"/>
      <sheetName val="架构"/>
      <sheetName val="库存模板"/>
      <sheetName val="陈列明细"/>
      <sheetName val="mapping (2)"/>
      <sheetName val="Ref."/>
      <sheetName val="折扣类型"/>
      <sheetName val="目标SKU"/>
      <sheetName val="Backup"/>
      <sheetName val="匹配"/>
      <sheetName val="序列"/>
      <sheetName val="Lista de Motivos"/>
      <sheetName val="Ponto Crítico - Resp. Plano"/>
      <sheetName val="Lista Funcionários (2)"/>
      <sheetName val="PIRÂMIDE"/>
      <sheetName val="Consolidator"/>
      <sheetName val="2.3 Projects Status"/>
      <sheetName val="YTD_Summary17"/>
      <sheetName val="Month_Summary17"/>
      <sheetName val="Trial_Balance_MAY_200917"/>
      <sheetName val="TB_Pivot17"/>
      <sheetName val="total_per_LB_LB217"/>
      <sheetName val="Trial_Balance_Vlookup17"/>
      <sheetName val="Trial_Balance_APRIL_200917"/>
      <sheetName val="TO_Data_Base18"/>
      <sheetName val="Roll_Out_AQ17"/>
      <sheetName val="Evolução_mandamentos17"/>
      <sheetName val="Planilha_resultados16"/>
      <sheetName val="Historico_200316"/>
      <sheetName val="Sig_Cycles_Accts_&amp;_Processes16"/>
      <sheetName val="Fixed_ZBB10"/>
      <sheetName val="3_ISo_YTD10"/>
      <sheetName val="E_法规NC10"/>
      <sheetName val="Données_LMU10"/>
      <sheetName val="Brazil_Sovereign10"/>
      <sheetName val="Resumen_Costo10"/>
      <sheetName val="Extract_Loss10"/>
      <sheetName val="QA_跟踪记录表10"/>
      <sheetName val="5_110"/>
      <sheetName val="Como_Estamos10"/>
      <sheetName val="Base_de_Dados10"/>
      <sheetName val="RG_Depots10"/>
      <sheetName val="material_data10"/>
      <sheetName val="other_data10"/>
      <sheetName val="Database_(RUR)Mar_YTD10"/>
      <sheetName val="SKU_Mapping10"/>
      <sheetName val="Drop_Down10"/>
      <sheetName val="Raw_Data10"/>
      <sheetName val="EBM-2_GHQ10"/>
      <sheetName val="Base_PEF11"/>
      <sheetName val="Testing_Template_Guidance10"/>
      <sheetName val="Test_Programs10"/>
      <sheetName val="Controls_data12"/>
      <sheetName val="Dados_BLP10"/>
      <sheetName val="ARdistr_(2)10"/>
      <sheetName val="FJJX_Bud_IB9"/>
      <sheetName val="look-up_data9"/>
      <sheetName val="Prd_Hierarchy(产品层级)9"/>
      <sheetName val="Com_(2PK)9"/>
      <sheetName val="JOB_PROFILE_-_LAS10"/>
      <sheetName val="요일_테이블10"/>
      <sheetName val="요일_테이블_(2)9"/>
      <sheetName val="Prd_Hierarchy(产品层次)9"/>
      <sheetName val="Project_Code9"/>
      <sheetName val="전사_PL11"/>
      <sheetName val="자금_제외_PL11"/>
      <sheetName val="자금_PL11"/>
      <sheetName val="전사_BS11"/>
      <sheetName val="자금_제외_BS11"/>
      <sheetName val="자금_BS11"/>
      <sheetName val="BS_계정_설명11"/>
      <sheetName val="_Cash_Flow(전사)11"/>
      <sheetName val="_Cash_Flow(자금제외)11"/>
      <sheetName val="_Cash_Flow(자금)11"/>
      <sheetName val="ROIC_11"/>
      <sheetName val="인건비_명세11"/>
      <sheetName val="판관비_명세11"/>
      <sheetName val="OH_Cost경비(내역)11"/>
      <sheetName val="OH_Cost경비(배부기준)11"/>
      <sheetName val="기타수지&amp;특별손익_명세11"/>
      <sheetName val="업무연락_(2)10"/>
      <sheetName val="제시_손익계산서10"/>
      <sheetName val="01_02월_성과급11"/>
      <sheetName val="M_7회차_담금_계획10"/>
      <sheetName val="팀별_실적10"/>
      <sheetName val="팀별_실적_(환산)10"/>
      <sheetName val="4__Inj_투자상세내역10"/>
      <sheetName val="3__Blow_투자_상세내역10"/>
      <sheetName val="Process_List10"/>
      <sheetName val="7_(2)10"/>
      <sheetName val="_손익기01_XL9"/>
      <sheetName val="Income_Stmt9"/>
      <sheetName val="drop_down_list9"/>
      <sheetName val="Figures_Report8"/>
      <sheetName val="[손익기01_XL_x005f_x0000__x005f_x0000_DePara9"/>
      <sheetName val="Quarterly_LBO_Model9"/>
      <sheetName val="[손익기01_XL9"/>
      <sheetName val="_손익기01_XL_x005f_x0000__x005f_x0000_DePara9"/>
      <sheetName val="15년_BL_사계9"/>
      <sheetName val="1_종합손익(도급)9"/>
      <sheetName val="1_종합손익(주택,개발)9"/>
      <sheetName val="2_실행예산9"/>
      <sheetName val="2_2과부족9"/>
      <sheetName val="2_3원가절감9"/>
      <sheetName val="8_외주비집행현황9"/>
      <sheetName val="9_자재비9"/>
      <sheetName val="10_현장집행9"/>
      <sheetName val="3_추가원가9"/>
      <sheetName val="3_추가원가_(2)9"/>
      <sheetName val="4_사전공사9"/>
      <sheetName val="5_추정공사비9"/>
      <sheetName val="6_금융비용9"/>
      <sheetName val="7_공사비집행현황(총괄)9"/>
      <sheetName val="11_1생산성9"/>
      <sheetName val="11_2인원산출9"/>
      <sheetName val="Classification_分类8"/>
      <sheetName val="Set_Up9"/>
      <sheetName val="Fare_prices8"/>
      <sheetName val="Hotel_prices8"/>
      <sheetName val="tab_STATUS_DO_PROCESSO_8"/>
      <sheetName val="Perf__Plan__Diário18"/>
      <sheetName val="In_(2)8"/>
      <sheetName val="__한국_AMP_ASP-23_판매가격__8"/>
      <sheetName val="CC_Down_load_07168"/>
      <sheetName val="변경실행(2차)_8"/>
      <sheetName val="나_출고8"/>
      <sheetName val="나_입고8"/>
      <sheetName val="09년_인건비(속리산)8"/>
      <sheetName val="합산목표(감가+57_5)8"/>
      <sheetName val="제조원가_원단위_분석8"/>
      <sheetName val="종합표양식(품의_&amp;_입고)_28"/>
      <sheetName val="원가관리_(동월대비)8"/>
      <sheetName val="b_balju_(2)8"/>
      <sheetName val="2-2_매출분석8"/>
      <sheetName val="몰드시스템_리스트8"/>
      <sheetName val="11_외화채무증권(AFS,HTM)088"/>
      <sheetName val="13_감액TEST_088"/>
      <sheetName val="12년_CF(9월)8"/>
      <sheetName val="중기조종사_단위단가8"/>
      <sheetName val="6PILE__(돌출)8"/>
      <sheetName val="기성청구_공문8"/>
      <sheetName val="Sheet1_(2)8"/>
      <sheetName val="CLASIFICACION_DE_AI8"/>
      <sheetName val="Base_da_Datos8"/>
      <sheetName val="slide_24_cat_A8"/>
      <sheetName val="slide_82_cat_b8"/>
      <sheetName val="Dados_dos_Produtos8"/>
      <sheetName val="09~10년_매출계획8"/>
      <sheetName val="1_MDF1공장8"/>
      <sheetName val="Incident_유형구분표8"/>
      <sheetName val="3YP2016-Bottom_up7"/>
      <sheetName val="DD_list8"/>
      <sheetName val="Base_de_Datos7"/>
      <sheetName val="2_카드채권(대출포함)7"/>
      <sheetName val="表21_净利润调节表7"/>
      <sheetName val="MASTER_APP7"/>
      <sheetName val="Cond__Inseguros7"/>
      <sheetName val="Comp__Inseguros7"/>
      <sheetName val="Lista_de_datos7"/>
      <sheetName val="Supply_Cost_Centers7"/>
      <sheetName val="Clasif_7"/>
      <sheetName val="Farol_Acciones7"/>
      <sheetName val="Lista_de_Entrenamientos7"/>
      <sheetName val="Unidades_SAC-REVENDA8"/>
      <sheetName val="FornecM_Check6"/>
      <sheetName val="Lista_CI7"/>
      <sheetName val="Estratificación_AI6"/>
      <sheetName val="condicion_inseguras6"/>
      <sheetName val="Actos_Inseguros6"/>
      <sheetName val="Control_de_incidentes6"/>
      <sheetName val="Plan_de_Acción6"/>
      <sheetName val="_DD_List7"/>
      <sheetName val="Share_Price_20027"/>
      <sheetName val="BEP_加薪_KPI6"/>
      <sheetName val="F08_-_Asia_Pac_Full_Year_Q37"/>
      <sheetName val="Top_Priorities7"/>
      <sheetName val="Listco_Stock7"/>
      <sheetName val="Intl_Purchase7"/>
      <sheetName val="FY_outlook7"/>
      <sheetName val="CY_outlook7"/>
      <sheetName val="Cash_metrics7"/>
      <sheetName val="P6_77"/>
      <sheetName val="DATOS_BASE6"/>
      <sheetName val="Issues_List_Payments6"/>
      <sheetName val="Faro_de_Indicadores6"/>
      <sheetName val="TOP_KPIs_MTM6"/>
      <sheetName val="PLAN_DE_ACCION6"/>
      <sheetName val="Grafica_Actos6"/>
      <sheetName val="POC_LIST6"/>
      <sheetName val="Dashboard_Prevención_Riesgos_6"/>
      <sheetName val="APAC_S6"/>
      <sheetName val="APAC_N6"/>
      <sheetName val="Slide_output6"/>
      <sheetName val="do_not_delete6"/>
      <sheetName val="[손익기01_XL??DePara6"/>
      <sheetName val="Farol_Metas6"/>
      <sheetName val="Mod_Relac_6"/>
      <sheetName val="Condiciones_SyE6"/>
      <sheetName val="REALxMETA_-_CERVEJA8"/>
      <sheetName val="REALxMETA_-_REFRI8"/>
      <sheetName val="Directrices_de_Metas_20176"/>
      <sheetName val="DETALLE_MENSUAL6"/>
      <sheetName val="Entity_Target6"/>
      <sheetName val="VALIDACION_DE_DATOS5"/>
      <sheetName val="_손익기01_XL_x005f_x005f_x005f_x0000__x005f_x005f_x6"/>
      <sheetName val="Hazards_Analysis-隐患分析6"/>
      <sheetName val="97_사업추정(WEKI)6"/>
      <sheetName val="Tong_hop6"/>
      <sheetName val="95_1_1이후취득자산(숨기기상태)6"/>
      <sheetName val="sum1_(2)6"/>
      <sheetName val="3_바닥판설계6"/>
      <sheetName val="6월_공정외주6"/>
      <sheetName val="2_대외공문6"/>
      <sheetName val="2_총괄표6"/>
      <sheetName val="PAR"/>
      <sheetName val="订单追踪_信阳市区_0825"/>
      <sheetName val="Data_validation6"/>
      <sheetName val="입출재고현황_(2)6"/>
      <sheetName val="504전기실_동부하-L6"/>
      <sheetName val="OUTER_AREA(겹침없음)6"/>
      <sheetName val="EL_표면적6"/>
      <sheetName val="TRE_TABLE6"/>
      <sheetName val="입찰내역_발주처_양식6"/>
      <sheetName val="turnover_reason퇴직사유6"/>
      <sheetName val="SKU_Basic_Data6"/>
      <sheetName val="Check_Qualidade4"/>
      <sheetName val="De_Para5"/>
      <sheetName val="Check_Aderencia4"/>
      <sheetName val="Drop-down_List5"/>
      <sheetName val="by_DD5"/>
      <sheetName val="Jul-Sep_Actual_cost_(2)5"/>
      <sheetName val="Base_Farol4"/>
      <sheetName val="Gerencial_IL4"/>
      <sheetName val="Ventas_Campo4"/>
      <sheetName val="ACTOS_POR_RIESGO4"/>
      <sheetName val="drop_lists4"/>
      <sheetName val="MRL_NON_SUPPLY_URU4"/>
      <sheetName val="AIIM_-_Empresas_Ext_20124"/>
      <sheetName val="KPIs_Hana4"/>
      <sheetName val="Catalago_de_refacciones_4"/>
      <sheetName val="Existencias_al_07-Nov-20124"/>
      <sheetName val="Check_GG4"/>
      <sheetName val="Nombre_de_SOP4"/>
      <sheetName val="NAZ_Strategy"/>
      <sheetName val="Ta_4"/>
      <sheetName val="2__Indicadores4"/>
      <sheetName val="부재료_비교(11년_vs_10년)4"/>
      <sheetName val="_손익기01_XL_x005f_x0000__x04"/>
      <sheetName val="Lista_de_Entrenamientos_RSO4"/>
      <sheetName val="Tablero_SDG7"/>
      <sheetName val="Lista_Areas7"/>
      <sheetName val="One_Page7"/>
      <sheetName val="Sub-Productos_HN5"/>
      <sheetName val="Eficiencia_linea4"/>
      <sheetName val="_mngt_Pillar4"/>
      <sheetName val="Sheet3_(2)4"/>
      <sheetName val="요일_테이블_4"/>
      <sheetName val="Sheet2_(2)4"/>
      <sheetName val="Lao_&amp;_Cam4"/>
      <sheetName val="Hoegaarden_20194"/>
      <sheetName val="Lao_&amp;_Cam_20194"/>
      <sheetName val="Malaysia_20194"/>
      <sheetName val="Singapore_20194"/>
      <sheetName val="Other_Listings4"/>
      <sheetName val="Pauta_RPS_Distribuição3"/>
      <sheetName val="Estoque_(2)3"/>
      <sheetName val="Comp_Inseguros3"/>
      <sheetName val="BNR_2012_в_ящике3"/>
      <sheetName val="DATOS_DE_VALIDACIÓN3"/>
      <sheetName val="Datos_con3"/>
      <sheetName val="_Datos_Cond_3"/>
      <sheetName val="DO_NOT_MOVE3"/>
      <sheetName val="INGRESO_(2)3"/>
      <sheetName val="PG-K1610_(UEN_Areas)MNG3"/>
      <sheetName val="DATOS_GEN_3"/>
      <sheetName val="NUEVOS_CRITERIOS3"/>
      <sheetName val="Condiciones_Agua3"/>
      <sheetName val="Dropdown_list2"/>
      <sheetName val="Proced_2"/>
      <sheetName val="Drop_list2"/>
      <sheetName val="FX_Rates2"/>
      <sheetName val="Vagas_x_Candidatos2"/>
      <sheetName val="__한국_AMP_ASP-23_판㧤가격__2"/>
      <sheetName val="11_䡸화채무줝ⴌ(AFS,HTM)082"/>
      <sheetName val="Control_de_Fallas2"/>
      <sheetName val="Setup_for_Templates2"/>
      <sheetName val="Datos_emp2"/>
      <sheetName val="TIPO_DE_ACTO2"/>
      <sheetName val="%_cumplimiento_2"/>
      <sheetName val="%_CUMPLIMIENTO2"/>
      <sheetName val="Listas_y_equipos_a_evaluar2"/>
      <sheetName val="CRITICIDAD_DE_CI2"/>
      <sheetName val="Catálogo_de_CI2"/>
      <sheetName val="Data_Reporte2"/>
      <sheetName val="Read_me2"/>
      <sheetName val="Validation_lists2"/>
      <sheetName val="Cut_Machine_Summary2"/>
      <sheetName val="Daily_Dashboard2"/>
      <sheetName val="Champions_List1"/>
      <sheetName val="CALIFICACIONES_2019"/>
      <sheetName val="Lev_4_360_deg_check_Crit_Task"/>
      <sheetName val="Lev_4_Chk_IC_Stock_Crit_Task"/>
      <sheetName val="Lev_4_WMS_Putaway_Crit_Task"/>
      <sheetName val="Mapeo_SKUs2"/>
      <sheetName val="Vol_(Ds)2"/>
      <sheetName val="Vol_(Ka)2"/>
      <sheetName val="Vol_(Oth)2"/>
      <sheetName val="Vol_(Oth)_Cortesias2"/>
      <sheetName val="INPUT-Cust_Sugg_Margin(Ds)2"/>
      <sheetName val="On_Invoice2"/>
      <sheetName val="INPUT-Cust_Sugg_Margin(Ka)2"/>
      <sheetName val="INPUT_SKUs2"/>
      <sheetName val="Brand_P&amp;L"/>
      <sheetName val="SUPERMONT_P"/>
      <sheetName val="Data_selection"/>
      <sheetName val="1_"/>
      <sheetName val="Customer_&amp;_SO"/>
      <sheetName val="Session_Proposal"/>
      <sheetName val="PROCESS MD"/>
      <sheetName val="Table"/>
      <sheetName val="Consolidated_Project List"/>
      <sheetName val="Fixed Cost"/>
      <sheetName val="[손익기01_XL_x0000__x0000_DePara6"/>
      <sheetName val="_손익기01_XL_x0000__x0000_DePara6"/>
      <sheetName val="_손익기01_XL_x005f_x0000__x3"/>
      <sheetName val="_손익기01_XL_x0000__x01"/>
      <sheetName val="_손익기01_XL_x0000__x2"/>
      <sheetName val="_손익기01_XL_x0000__x3"/>
      <sheetName val="Project List"/>
      <sheetName val="概览"/>
      <sheetName val="Выпадающие списки"/>
      <sheetName val="Списки"/>
      <sheetName val="Listas desplegables"/>
      <sheetName val="Resumen General"/>
      <sheetName val="Cátalogo de CI"/>
      <sheetName val="Hoja2 (2)"/>
      <sheetName val="Technology check list"/>
      <sheetName val="Status de Usuario"/>
      <sheetName val="pel_nvo"/>
      <sheetName val="SST"/>
      <sheetName val="Actos y Condiciones "/>
      <sheetName val="Settings"/>
      <sheetName val="NO BORRAR"/>
      <sheetName val="CUMPLIMIENTO"/>
      <sheetName val="Formato checklist Lab"/>
      <sheetName val="SOP Freshness"/>
      <sheetName val="PAINEL RECOLHA CRÉDITO"/>
      <sheetName val="Gráficos - CDD"/>
      <sheetName val="Values"/>
      <sheetName val="Industries"/>
      <sheetName val="监控探头清单"/>
      <sheetName val="下拉选项"/>
      <sheetName val="不安全行为分类"/>
      <sheetName val="IQ_SALE_REAL_ESTATE_CF_FIN"/>
      <sheetName val="IQ_SALE_REAL_ESTATE_CF_INS"/>
      <sheetName val="IQ_SALE_REAL_ESTATE_CF_UTI"/>
      <sheetName val="IQ_SHORT_INTEREST_PERCENT"/>
      <sheetName val="IQ_TAX_EQUIV_NET_INT_INC"/>
      <sheetName val="IQ_TOTAL_DEBT_ISSUED_BNK"/>
      <sheetName val="IQ_TOTAL_DEBT_ISSUED_FIN"/>
      <sheetName val="IQ_TOTAL_DEBT_ISSUED_REIT"/>
      <sheetName val="IQ_TOTAL_DEBT_ISSUED_UTI"/>
      <sheetName val="IQ_TOTAL_DEBT_ISSUES_INS"/>
      <sheetName val="IQ_TOTAL_DEBT_OVER_EBITDA"/>
      <sheetName val="Text"/>
      <sheetName val="3. Training &amp; travel"/>
      <sheetName val="Mapeo_SKUs4"/>
      <sheetName val="Vol_(Ds)4"/>
      <sheetName val="Vol_(Ka)4"/>
      <sheetName val="Vol_(Oth)4"/>
      <sheetName val="Vol_(Oth)_Cortesias4"/>
      <sheetName val="INPUT-Cust_Sugg_Margin(Ds)4"/>
      <sheetName val="On_Invoice4"/>
      <sheetName val="INPUT-Cust_Sugg_Margin(Ka)4"/>
      <sheetName val="INPUT_SKUs4"/>
      <sheetName val="SUPERMONT_P2"/>
      <sheetName val="Brand_P&amp;L1"/>
      <sheetName val="Mapeo_SKUs3"/>
      <sheetName val="Vol_(Ds)3"/>
      <sheetName val="Vol_(Ka)3"/>
      <sheetName val="Vol_(Oth)3"/>
      <sheetName val="Vol_(Oth)_Cortesias3"/>
      <sheetName val="INPUT-Cust_Sugg_Margin(Ds)3"/>
      <sheetName val="On_Invoice3"/>
      <sheetName val="INPUT-Cust_Sugg_Margin(Ka)3"/>
      <sheetName val="INPUT_SKUs3"/>
      <sheetName val="SUPERMONT_P1"/>
      <sheetName val="Source"/>
      <sheetName val="Dimension IN Sheet1!D1912"/>
      <sheetName val="Dimension IN 1912"/>
      <sheetName val="Introduction"/>
      <sheetName val="Manage to Sustain"/>
      <sheetName val="Meeting List"/>
      <sheetName val="DropLists"/>
      <sheetName val="Packages Info"/>
      <sheetName val="Preferred Option"/>
      <sheetName val="TO_Data_Base19"/>
      <sheetName val="YTD_Summary18"/>
      <sheetName val="Month_Summary18"/>
      <sheetName val="Trial_Balance_MAY_200918"/>
      <sheetName val="TB_Pivot18"/>
      <sheetName val="total_per_LB_LB218"/>
      <sheetName val="Trial_Balance_Vlookup18"/>
      <sheetName val="Trial_Balance_APRIL_200918"/>
      <sheetName val="Roll_Out_AQ18"/>
      <sheetName val="Evolução_mandamentos18"/>
      <sheetName val="Planilha_resultados17"/>
      <sheetName val="Historico_200317"/>
      <sheetName val="Sig_Cycles_Accts_&amp;_Processes17"/>
      <sheetName val="Fixed_ZBB11"/>
      <sheetName val="E_法规NC11"/>
      <sheetName val="3_ISo_YTD11"/>
      <sheetName val="Données_LMU11"/>
      <sheetName val="Brazil_Sovereign11"/>
      <sheetName val="Resumen_Costo11"/>
      <sheetName val="Base_de_Dados11"/>
      <sheetName val="Extract_Loss11"/>
      <sheetName val="5_111"/>
      <sheetName val="QA_跟踪记录表11"/>
      <sheetName val="RG_Depots11"/>
      <sheetName val="material_data11"/>
      <sheetName val="other_data11"/>
      <sheetName val="Como_Estamos11"/>
      <sheetName val="Database_(RUR)Mar_YTD11"/>
      <sheetName val="SKU_Mapping11"/>
      <sheetName val="Drop_Down11"/>
      <sheetName val="Raw_Data11"/>
      <sheetName val="EBM-2_GHQ11"/>
      <sheetName val="Base_PEF12"/>
      <sheetName val="Controls_data13"/>
      <sheetName val="Testing_Template_Guidance11"/>
      <sheetName val="Test_Programs11"/>
      <sheetName val="Dados_BLP11"/>
      <sheetName val="JOB_PROFILE_-_LAS11"/>
      <sheetName val="ARdistr_(2)11"/>
      <sheetName val="FJJX_Bud_IB10"/>
      <sheetName val="look-up_data10"/>
      <sheetName val="Prd_Hierarchy(产品层级)10"/>
      <sheetName val="Com_(2PK)10"/>
      <sheetName val="Project_Code10"/>
      <sheetName val="[손익기01_XL10"/>
      <sheetName val="요일_테이블11"/>
      <sheetName val="요일_테이블_(2)10"/>
      <sheetName val="Prd_Hierarchy(产品层次)10"/>
      <sheetName val="전사_PL12"/>
      <sheetName val="자금_제외_PL12"/>
      <sheetName val="자금_PL12"/>
      <sheetName val="전사_BS12"/>
      <sheetName val="자금_제외_BS12"/>
      <sheetName val="자금_BS12"/>
      <sheetName val="BS_계정_설명12"/>
      <sheetName val="_Cash_Flow(전사)12"/>
      <sheetName val="_Cash_Flow(자금제외)12"/>
      <sheetName val="_Cash_Flow(자금)12"/>
      <sheetName val="ROIC_12"/>
      <sheetName val="인건비_명세12"/>
      <sheetName val="판관비_명세12"/>
      <sheetName val="OH_Cost경비(내역)12"/>
      <sheetName val="OH_Cost경비(배부기준)12"/>
      <sheetName val="기타수지&amp;특별손익_명세12"/>
      <sheetName val="업무연락_(2)11"/>
      <sheetName val="제시_손익계산서11"/>
      <sheetName val="01_02월_성과급12"/>
      <sheetName val="M_7회차_담금_계획11"/>
      <sheetName val="팀별_실적11"/>
      <sheetName val="팀별_실적_(환산)11"/>
      <sheetName val="4__Inj_투자상세내역11"/>
      <sheetName val="3__Blow_투자_상세내역11"/>
      <sheetName val="Process_List11"/>
      <sheetName val="7_(2)11"/>
      <sheetName val="_손익기01_XL10"/>
      <sheetName val="drop_down_list10"/>
      <sheetName val="Income_Stmt10"/>
      <sheetName val="[손익기01_XL_x005f_x0000__x005f_x0000_DePara10"/>
      <sheetName val="Quarterly_LBO_Model10"/>
      <sheetName val="_손익기01_XL_x005f_x0000__x005f_x0000_DePara10"/>
      <sheetName val="15년_BL_사계10"/>
      <sheetName val="1_종합손익(도급)10"/>
      <sheetName val="1_종합손익(주택,개발)10"/>
      <sheetName val="2_실행예산10"/>
      <sheetName val="2_2과부족10"/>
      <sheetName val="2_3원가절감10"/>
      <sheetName val="8_외주비집행현황10"/>
      <sheetName val="9_자재비10"/>
      <sheetName val="10_현장집행10"/>
      <sheetName val="3_추가원가10"/>
      <sheetName val="3_추가원가_(2)10"/>
      <sheetName val="4_사전공사10"/>
      <sheetName val="5_추정공사비10"/>
      <sheetName val="6_금융비용10"/>
      <sheetName val="7_공사비집행현황(총괄)10"/>
      <sheetName val="11_1생산성10"/>
      <sheetName val="11_2인원산출10"/>
      <sheetName val="Figures_Report9"/>
      <sheetName val="Classification_分类9"/>
      <sheetName val="Set_Up10"/>
      <sheetName val="Fare_prices9"/>
      <sheetName val="Hotel_prices9"/>
      <sheetName val="tab_STATUS_DO_PROCESSO_9"/>
      <sheetName val="slide_24_cat_A9"/>
      <sheetName val="slide_82_cat_b9"/>
      <sheetName val="__한국_AMP_ASP-23_판매가격__9"/>
      <sheetName val="CC_Down_load_07169"/>
      <sheetName val="변경실행(2차)_9"/>
      <sheetName val="나_출고9"/>
      <sheetName val="나_입고9"/>
      <sheetName val="09년_인건비(속리산)9"/>
      <sheetName val="합산목표(감가+57_5)9"/>
      <sheetName val="제조원가_원단위_분석9"/>
      <sheetName val="종합표양식(품의_&amp;_입고)_29"/>
      <sheetName val="원가관리_(동월대비)9"/>
      <sheetName val="b_balju_(2)9"/>
      <sheetName val="2-2_매출분석9"/>
      <sheetName val="몰드시스템_리스트9"/>
      <sheetName val="11_외화채무증권(AFS,HTM)089"/>
      <sheetName val="13_감액TEST_089"/>
      <sheetName val="12년_CF(9월)9"/>
      <sheetName val="중기조종사_단위단가9"/>
      <sheetName val="6PILE__(돌출)9"/>
      <sheetName val="기성청구_공문9"/>
      <sheetName val="Sheet1_(2)9"/>
      <sheetName val="Perf__Plan__Diário19"/>
      <sheetName val="In_(2)9"/>
      <sheetName val="CLASIFICACION_DE_AI9"/>
      <sheetName val="Base_da_Datos9"/>
      <sheetName val="Dados_dos_Produtos9"/>
      <sheetName val="09~10년_매출계획9"/>
      <sheetName val="1_MDF1공장9"/>
      <sheetName val="Incident_유형구분표9"/>
      <sheetName val="3YP2016-Bottom_up8"/>
      <sheetName val="DD_list9"/>
      <sheetName val="Base_de_Datos8"/>
      <sheetName val="Clasif_8"/>
      <sheetName val="Supply_Cost_Centers8"/>
      <sheetName val="Cond__Inseguros8"/>
      <sheetName val="Comp__Inseguros8"/>
      <sheetName val="Lista_de_datos8"/>
      <sheetName val="MASTER_APP8"/>
      <sheetName val="2_카드채권(대출포함)8"/>
      <sheetName val="表21_净利润调节表8"/>
      <sheetName val="Lista_CI8"/>
      <sheetName val="Dashboard_Prevención_Riesgos_7"/>
      <sheetName val="TOP_KPIs_MTM7"/>
      <sheetName val="PLAN_DE_ACCION7"/>
      <sheetName val="Faro_de_Indicadores7"/>
      <sheetName val="Farol_Acciones8"/>
      <sheetName val="Lista_de_Entrenamientos8"/>
      <sheetName val="Unidades_SAC-REVENDA9"/>
      <sheetName val="FornecM_Check7"/>
      <sheetName val="Share_Price_20028"/>
      <sheetName val="_DD_List8"/>
      <sheetName val="BEP_加薪_KPI7"/>
      <sheetName val="_손익기01_XL_x005f_x005f_x005f_x0000__x005f_x005f_x7"/>
      <sheetName val="F08_-_Asia_Pac_Full_Year_Q38"/>
      <sheetName val="Top_Priorities8"/>
      <sheetName val="Listco_Stock8"/>
      <sheetName val="Intl_Purchase8"/>
      <sheetName val="FY_outlook8"/>
      <sheetName val="CY_outlook8"/>
      <sheetName val="Cash_metrics8"/>
      <sheetName val="P6_78"/>
      <sheetName val="DATOS_BASE7"/>
      <sheetName val="Estratificación_AI7"/>
      <sheetName val="condicion_inseguras7"/>
      <sheetName val="Actos_Inseguros7"/>
      <sheetName val="Control_de_incidentes7"/>
      <sheetName val="Plan_de_Acción7"/>
      <sheetName val="Hazards_Analysis-隐患分析7"/>
      <sheetName val="97_사업추정(WEKI)7"/>
      <sheetName val="Tong_hop7"/>
      <sheetName val="95_1_1이후취득자산(숨기기상태)7"/>
      <sheetName val="sum1_(2)7"/>
      <sheetName val="3_바닥판설계7"/>
      <sheetName val="6월_공정외주7"/>
      <sheetName val="2_대외공문7"/>
      <sheetName val="2_총괄표7"/>
      <sheetName val="입출재고현황_(2)7"/>
      <sheetName val="504전기실_동부하-L7"/>
      <sheetName val="OUTER_AREA(겹침없음)7"/>
      <sheetName val="EL_표면적7"/>
      <sheetName val="TRE_TABLE7"/>
      <sheetName val="입찰내역_발주처_양식7"/>
      <sheetName val="Issues_List_Payments7"/>
      <sheetName val="turnover_reason퇴직사유7"/>
      <sheetName val="Grafica_Actos7"/>
      <sheetName val="POC_LIST7"/>
      <sheetName val="Condiciones_SyE7"/>
      <sheetName val="DETALLE_MENSUAL7"/>
      <sheetName val="SKU_Basic_Data7"/>
      <sheetName val="do_not_delete7"/>
      <sheetName val="APAC_S7"/>
      <sheetName val="APAC_N7"/>
      <sheetName val="Slide_output7"/>
      <sheetName val="[손익기01_XL??DePara7"/>
      <sheetName val="Farol_Metas7"/>
      <sheetName val="Mod_Relac_7"/>
      <sheetName val="REALxMETA_-_CERVEJA9"/>
      <sheetName val="REALxMETA_-_REFRI9"/>
      <sheetName val="Directrices_de_Metas_20177"/>
      <sheetName val="Data_validation7"/>
      <sheetName val="Drop-down_List6"/>
      <sheetName val="by_DD6"/>
      <sheetName val="VALIDACION_DE_DATOS6"/>
      <sheetName val="Entity_Target7"/>
      <sheetName val="Jul-Sep_Actual_cost_(2)6"/>
      <sheetName val="Check_Qualidade5"/>
      <sheetName val="De_Para6"/>
      <sheetName val="Check_Aderencia5"/>
      <sheetName val="부재료_비교(11년_vs_10년)5"/>
      <sheetName val="_손익기01_XL_x005f_x0000__x05"/>
      <sheetName val="Base_Farol5"/>
      <sheetName val="Gerencial_IL5"/>
      <sheetName val="Ventas_Campo5"/>
      <sheetName val="ACTOS_POR_RIESGO5"/>
      <sheetName val="drop_lists5"/>
      <sheetName val="MRL_NON_SUPPLY_URU5"/>
      <sheetName val="AIIM_-_Empresas_Ext_20125"/>
      <sheetName val="KPIs_Hana5"/>
      <sheetName val="Catalago_de_refacciones_5"/>
      <sheetName val="Existencias_al_07-Nov-20125"/>
      <sheetName val="Check_GG5"/>
      <sheetName val="Sheet3_(2)5"/>
      <sheetName val="Nombre_de_SOP5"/>
      <sheetName val="Lao_&amp;_Cam5"/>
      <sheetName val="Hoegaarden_20195"/>
      <sheetName val="Lao_&amp;_Cam_20195"/>
      <sheetName val="Malaysia_20195"/>
      <sheetName val="Singapore_20195"/>
      <sheetName val="_mngt_Pillar5"/>
      <sheetName val="2__Indicadores5"/>
      <sheetName val="Ta_5"/>
      <sheetName val="요일_테이블_5"/>
      <sheetName val="Sheet2_(2)5"/>
      <sheetName val="Other_Listings5"/>
      <sheetName val="Lista_de_Entrenamientos_RSO5"/>
      <sheetName val="Tablero_SDG8"/>
      <sheetName val="Lista_Areas8"/>
      <sheetName val="One_Page8"/>
      <sheetName val="Sub-Productos_HN6"/>
      <sheetName val="Eficiencia_linea5"/>
      <sheetName val="Pauta_RPS_Distribuição4"/>
      <sheetName val="Estoque_(2)4"/>
      <sheetName val="Comp_Inseguros4"/>
      <sheetName val="BNR_2012_в_ящике4"/>
      <sheetName val="DATOS_DE_VALIDACIÓN4"/>
      <sheetName val="Datos_con4"/>
      <sheetName val="_Datos_Cond_4"/>
      <sheetName val="DO_NOT_MOVE4"/>
      <sheetName val="INGRESO_(2)4"/>
      <sheetName val="PG-K1610_(UEN_Areas)MNG4"/>
      <sheetName val="DATOS_GEN_4"/>
      <sheetName val="NUEVOS_CRITERIOS4"/>
      <sheetName val="Condiciones_Agua4"/>
      <sheetName val="Dropdown_list3"/>
      <sheetName val="Proced_3"/>
      <sheetName val="Drop_list3"/>
      <sheetName val="FX_Rates3"/>
      <sheetName val="Cut_Machine_Summary3"/>
      <sheetName val="__한국_AMP_ASP-23_판㧤가격__3"/>
      <sheetName val="11_䡸화채무줝ⴌ(AFS,HTM)083"/>
      <sheetName val="Control_de_Fallas3"/>
      <sheetName val="Setup_for_Templates3"/>
      <sheetName val="Datos_emp3"/>
      <sheetName val="Validation_lists3"/>
      <sheetName val="TIPO_DE_ACTO3"/>
      <sheetName val="CRITICIDAD_DE_CI3"/>
      <sheetName val="Catálogo_de_CI3"/>
      <sheetName val="%_CUMPLIMIENTO3"/>
      <sheetName val="%_cumplimiento_3"/>
      <sheetName val="CALIFICACIONES_20191"/>
      <sheetName val="Lev_4_360_deg_check_Crit_Task1"/>
      <sheetName val="Lev_4_Chk_IC_Stock_Crit_Task1"/>
      <sheetName val="Lev_4_WMS_Putaway_Crit_Task1"/>
      <sheetName val="Data_selection1"/>
      <sheetName val="1_1"/>
      <sheetName val="Customer_&amp;_SO1"/>
      <sheetName val="Session_Proposal1"/>
      <sheetName val="Vagas_x_Candidatos3"/>
      <sheetName val="Listas_y_equipos_a_evaluar3"/>
      <sheetName val="Data_Reporte3"/>
      <sheetName val="Read_me3"/>
      <sheetName val="Champions_List2"/>
      <sheetName val="NAZ_Strategy1"/>
      <sheetName val="Daily_Dashboard3"/>
      <sheetName val="Dropdown_Menu"/>
      <sheetName val="Análise_Tempos"/>
      <sheetName val="PDA_BOP"/>
      <sheetName val="Validação_de_Dados"/>
      <sheetName val="No_llenar_"/>
      <sheetName val="Incentivo_Automóvil"/>
      <sheetName val="유류대_현황"/>
      <sheetName val="mapping_(2)"/>
      <sheetName val="Ref_"/>
      <sheetName val="2_3_Projects_Status"/>
      <sheetName val="Lista_de_Motivos"/>
      <sheetName val="Ponto_Crítico_-_Resp__Plano"/>
      <sheetName val="Lista_Funcionários_(2)"/>
      <sheetName val="Project_List"/>
      <sheetName val="PROCESS_MD"/>
      <sheetName val="Выпадающие_списки"/>
      <sheetName val="1__템플릿"/>
      <sheetName val="2__작성_참고사항"/>
      <sheetName val="Listas_desplegables"/>
      <sheetName val="Resumen_General"/>
      <sheetName val="Cátalogo_de_CI"/>
      <sheetName val="Hoja2_(2)"/>
      <sheetName val="Technology_check_list"/>
      <sheetName val="Status_de_Usuario"/>
      <sheetName val="Actos_y_Condiciones_"/>
      <sheetName val="NO_BORRAR"/>
      <sheetName val="Formato_checklist_Lab"/>
      <sheetName val="Consolidated_Project_List"/>
      <sheetName val="Fixed_Cost"/>
      <sheetName val="Supporting"/>
      <sheetName val="입문 트랜드(종합분석)"/>
      <sheetName val="Maestras"/>
      <sheetName val="Master CE"/>
      <sheetName val="CE_Final "/>
      <sheetName val="CALENDAR"/>
      <sheetName val="OL LIST"/>
      <sheetName val="YTD GUEST LIST"/>
      <sheetName val="Session Full list"/>
      <sheetName val="FOOD PAYMENT update JAN"/>
      <sheetName val="Rate card F19 "/>
      <sheetName val="Master Plan  (update)"/>
      <sheetName val="The KPI "/>
      <sheetName val="Mentor Plan "/>
      <sheetName val="Master Plan "/>
      <sheetName val="Tier 1 GOV_PC Networking "/>
      <sheetName val="Tier 1 LBO "/>
      <sheetName val="工作表7"/>
      <sheetName val="自定义"/>
      <sheetName val="[손익기01_XL_x0000__x0000_DePara7"/>
      <sheetName val="_손익기01_XL_x0000__x0000_DePara7"/>
      <sheetName val="_손익기01_XL_x0000__x02"/>
      <sheetName val="[손익기01_XL_x0000__x0000_DePara8"/>
      <sheetName val="_손익기01_XL_x0000__x0000_DePara8"/>
      <sheetName val="_손익기01_XL_x0000__x03"/>
      <sheetName val="[손익기01_XL_x0000__x0000_DePara9"/>
      <sheetName val="_손익기01_XL_x0000__x0000_DePara9"/>
      <sheetName val="_손익기01_XL_x0000__x04"/>
      <sheetName val="_손익기01_XL_x005f_x0000__x4"/>
      <sheetName val="_손익기01_XL_x005f_x0000__x5"/>
      <sheetName val="_손익기01_XL_x005f_x0000__x6"/>
      <sheetName val="链接数据"/>
      <sheetName val="类型"/>
      <sheetName val="2020 MMR12"/>
      <sheetName val="不安全行为分析"/>
      <sheetName val="Razão Social"/>
      <sheetName val="MOTOSxCONDUTOR"/>
      <sheetName val="Plan4"/>
      <sheetName val="filtros"/>
      <sheetName val="Relatorio"/>
      <sheetName val="Codes"/>
      <sheetName val="PAINEL_RECOLHA_CRÉDITO"/>
      <sheetName val="Gráficos_-_CDD"/>
      <sheetName val="YTD_Summary19"/>
      <sheetName val="Month_Summary19"/>
      <sheetName val="Trial_Balance_MAY_200919"/>
      <sheetName val="TB_Pivot19"/>
      <sheetName val="total_per_LB_LB219"/>
      <sheetName val="Trial_Balance_Vlookup19"/>
      <sheetName val="Trial_Balance_APRIL_200919"/>
      <sheetName val="TO_Data_Base20"/>
      <sheetName val="Roll_Out_AQ19"/>
      <sheetName val="Evolução_mandamentos19"/>
      <sheetName val="Planilha_resultados18"/>
      <sheetName val="Historico_200318"/>
      <sheetName val="Sig_Cycles_Accts_&amp;_Processes18"/>
      <sheetName val="Fixed_ZBB12"/>
      <sheetName val="3_ISo_YTD12"/>
      <sheetName val="E_法规NC12"/>
      <sheetName val="Données_LMU12"/>
      <sheetName val="Brazil_Sovereign12"/>
      <sheetName val="Resumen_Costo12"/>
      <sheetName val="Extract_Loss12"/>
      <sheetName val="QA_跟踪记录表12"/>
      <sheetName val="5_112"/>
      <sheetName val="Como_Estamos12"/>
      <sheetName val="Base_de_Dados12"/>
      <sheetName val="RG_Depots12"/>
      <sheetName val="material_data12"/>
      <sheetName val="other_data12"/>
      <sheetName val="Database_(RUR)Mar_YTD12"/>
      <sheetName val="SKU_Mapping12"/>
      <sheetName val="Drop_Down12"/>
      <sheetName val="Raw_Data12"/>
      <sheetName val="EBM-2_GHQ12"/>
      <sheetName val="Base_PEF13"/>
      <sheetName val="Testing_Template_Guidance12"/>
      <sheetName val="Test_Programs12"/>
      <sheetName val="Controls_data14"/>
      <sheetName val="Dados_BLP12"/>
      <sheetName val="ARdistr_(2)12"/>
      <sheetName val="FJJX_Bud_IB11"/>
      <sheetName val="look-up_data11"/>
      <sheetName val="Prd_Hierarchy(产品层级)11"/>
      <sheetName val="Com_(2PK)11"/>
      <sheetName val="JOB_PROFILE_-_LAS12"/>
      <sheetName val="요일_테이블12"/>
      <sheetName val="요일_테이블_(2)11"/>
      <sheetName val="Prd_Hierarchy(产品层次)11"/>
      <sheetName val="Project_Code11"/>
      <sheetName val="전사_PL13"/>
      <sheetName val="자금_제외_PL13"/>
      <sheetName val="자금_PL13"/>
      <sheetName val="전사_BS13"/>
      <sheetName val="자금_제외_BS13"/>
      <sheetName val="자금_BS13"/>
      <sheetName val="BS_계정_설명13"/>
      <sheetName val="_Cash_Flow(전사)13"/>
      <sheetName val="_Cash_Flow(자금제외)13"/>
      <sheetName val="_Cash_Flow(자금)13"/>
      <sheetName val="ROIC_13"/>
      <sheetName val="인건비_명세13"/>
      <sheetName val="판관비_명세13"/>
      <sheetName val="OH_Cost경비(내역)13"/>
      <sheetName val="OH_Cost경비(배부기준)13"/>
      <sheetName val="기타수지&amp;특별손익_명세13"/>
      <sheetName val="업무연락_(2)12"/>
      <sheetName val="제시_손익계산서12"/>
      <sheetName val="01_02월_성과급13"/>
      <sheetName val="M_7회차_담금_계획12"/>
      <sheetName val="팀별_실적12"/>
      <sheetName val="팀별_실적_(환산)12"/>
      <sheetName val="4__Inj_투자상세내역12"/>
      <sheetName val="3__Blow_투자_상세내역12"/>
      <sheetName val="Process_List12"/>
      <sheetName val="7_(2)12"/>
      <sheetName val="_손익기01_XL11"/>
      <sheetName val="Income_Stmt11"/>
      <sheetName val="drop_down_list11"/>
      <sheetName val="Figures_Report10"/>
      <sheetName val="[손익기01_XL_x005f_x0000__x005f_x0000_DePara11"/>
      <sheetName val="Quarterly_LBO_Model11"/>
      <sheetName val="[손익기01_XL11"/>
      <sheetName val="_손익기01_XL_x005f_x0000__x005f_x0000_DePara11"/>
      <sheetName val="15년_BL_사계11"/>
      <sheetName val="1_종합손익(도급)11"/>
      <sheetName val="1_종합손익(주택,개발)11"/>
      <sheetName val="2_실행예산11"/>
      <sheetName val="2_2과부족11"/>
      <sheetName val="2_3원가절감11"/>
      <sheetName val="8_외주비집행현황11"/>
      <sheetName val="9_자재비11"/>
      <sheetName val="10_현장집행11"/>
      <sheetName val="3_추가원가11"/>
      <sheetName val="3_추가원가_(2)11"/>
      <sheetName val="4_사전공사11"/>
      <sheetName val="5_추정공사비11"/>
      <sheetName val="6_금융비용11"/>
      <sheetName val="7_공사비집행현황(총괄)11"/>
      <sheetName val="11_1생산성11"/>
      <sheetName val="11_2인원산출11"/>
      <sheetName val="Classification_分类10"/>
      <sheetName val="Set_Up11"/>
      <sheetName val="Fare_prices10"/>
      <sheetName val="Hotel_prices10"/>
      <sheetName val="tab_STATUS_DO_PROCESSO_10"/>
      <sheetName val="Perf__Plan__Diário110"/>
      <sheetName val="In_(2)10"/>
      <sheetName val="__한국_AMP_ASP-23_판매가격__10"/>
      <sheetName val="CC_Down_load_071610"/>
      <sheetName val="변경실행(2차)_10"/>
      <sheetName val="나_출고10"/>
      <sheetName val="나_입고10"/>
      <sheetName val="09년_인건비(속리산)10"/>
      <sheetName val="합산목표(감가+57_5)10"/>
      <sheetName val="제조원가_원단위_분석10"/>
      <sheetName val="종합표양식(품의_&amp;_입고)_210"/>
      <sheetName val="원가관리_(동월대비)10"/>
      <sheetName val="b_balju_(2)10"/>
      <sheetName val="2-2_매출분석10"/>
      <sheetName val="몰드시스템_리스트10"/>
      <sheetName val="11_외화채무증권(AFS,HTM)0810"/>
      <sheetName val="13_감액TEST_0810"/>
      <sheetName val="12년_CF(9월)10"/>
      <sheetName val="중기조종사_단위단가10"/>
      <sheetName val="6PILE__(돌출)10"/>
      <sheetName val="기성청구_공문10"/>
      <sheetName val="Sheet1_(2)10"/>
      <sheetName val="CLASIFICACION_DE_AI10"/>
      <sheetName val="Base_da_Datos10"/>
      <sheetName val="slide_24_cat_A10"/>
      <sheetName val="slide_82_cat_b10"/>
      <sheetName val="Dados_dos_Produtos10"/>
      <sheetName val="09~10년_매출계획10"/>
      <sheetName val="1_MDF1공장10"/>
      <sheetName val="Incident_유형구분표10"/>
      <sheetName val="3YP2016-Bottom_up9"/>
      <sheetName val="DD_list10"/>
      <sheetName val="Base_de_Datos9"/>
      <sheetName val="Supply_Cost_Centers9"/>
      <sheetName val="2_카드채권(대출포함)9"/>
      <sheetName val="表21_净利润调节表9"/>
      <sheetName val="Cond__Inseguros9"/>
      <sheetName val="Comp__Inseguros9"/>
      <sheetName val="Lista_de_datos9"/>
      <sheetName val="MASTER_APP9"/>
      <sheetName val="Clasif_9"/>
      <sheetName val="Farol_Acciones9"/>
      <sheetName val="Lista_de_Entrenamientos9"/>
      <sheetName val="Unidades_SAC-REVENDA10"/>
      <sheetName val="FornecM_Check8"/>
      <sheetName val="Lista_CI9"/>
      <sheetName val="Estratificación_AI8"/>
      <sheetName val="condicion_inseguras8"/>
      <sheetName val="Actos_Inseguros8"/>
      <sheetName val="Control_de_incidentes8"/>
      <sheetName val="Plan_de_Acción8"/>
      <sheetName val="_DD_List9"/>
      <sheetName val="Share_Price_20029"/>
      <sheetName val="Issues_List_Payments8"/>
      <sheetName val="BEP_加薪_KPI8"/>
      <sheetName val="Faro_de_Indicadores8"/>
      <sheetName val="TOP_KPIs_MTM8"/>
      <sheetName val="PLAN_DE_ACCION8"/>
      <sheetName val="Grafica_Actos8"/>
      <sheetName val="POC_LIST8"/>
      <sheetName val="Dashboard_Prevención_Riesgos_8"/>
      <sheetName val="APAC_S8"/>
      <sheetName val="APAC_N8"/>
      <sheetName val="Slide_output8"/>
      <sheetName val="do_not_delete8"/>
      <sheetName val="[손익기01_XL??DePara8"/>
      <sheetName val="Farol_Metas8"/>
      <sheetName val="Mod_Relac_8"/>
      <sheetName val="Condiciones_SyE8"/>
      <sheetName val="REALxMETA_-_CERVEJA10"/>
      <sheetName val="REALxMETA_-_REFRI10"/>
      <sheetName val="Directrices_de_Metas_20178"/>
      <sheetName val="F08_-_Asia_Pac_Full_Year_Q39"/>
      <sheetName val="Top_Priorities9"/>
      <sheetName val="Listco_Stock9"/>
      <sheetName val="Intl_Purchase9"/>
      <sheetName val="FY_outlook9"/>
      <sheetName val="CY_outlook9"/>
      <sheetName val="Cash_metrics9"/>
      <sheetName val="P6_79"/>
      <sheetName val="DATOS_BASE8"/>
      <sheetName val="DETALLE_MENSUAL8"/>
      <sheetName val="Entity_Target8"/>
      <sheetName val="VALIDACION_DE_DATOS7"/>
      <sheetName val="_손익기01_XL_x005f_x005f_x005f_x0000__x005f_x005f_x8"/>
      <sheetName val="Hazards_Analysis-隐患分析8"/>
      <sheetName val="97_사업추정(WEKI)8"/>
      <sheetName val="Tong_hop8"/>
      <sheetName val="95_1_1이후취득자산(숨기기상태)8"/>
      <sheetName val="sum1_(2)8"/>
      <sheetName val="3_바닥판설계8"/>
      <sheetName val="6월_공정외주8"/>
      <sheetName val="2_대외공문8"/>
      <sheetName val="2_총괄표8"/>
      <sheetName val="입출재고현황_(2)8"/>
      <sheetName val="504전기실_동부하-L8"/>
      <sheetName val="OUTER_AREA(겹침없음)8"/>
      <sheetName val="EL_표면적8"/>
      <sheetName val="TRE_TABLE8"/>
      <sheetName val="입찰내역_발주처_양식8"/>
      <sheetName val="Data_validation8"/>
      <sheetName val="turnover_reason퇴직사유8"/>
      <sheetName val="SKU_Basic_Data8"/>
      <sheetName val="Jul-Sep_Actual_cost_(2)7"/>
      <sheetName val="Drop-down_List7"/>
      <sheetName val="by_DD7"/>
      <sheetName val="Check_Qualidade6"/>
      <sheetName val="Check_Aderencia6"/>
      <sheetName val="De_Para7"/>
      <sheetName val="Base_Farol6"/>
      <sheetName val="Gerencial_IL6"/>
      <sheetName val="Ventas_Campo6"/>
      <sheetName val="ACTOS_POR_RIESGO6"/>
      <sheetName val="drop_lists6"/>
      <sheetName val="MRL_NON_SUPPLY_URU6"/>
      <sheetName val="AIIM_-_Empresas_Ext_20126"/>
      <sheetName val="KPIs_Hana6"/>
      <sheetName val="Catalago_de_refacciones_6"/>
      <sheetName val="Existencias_al_07-Nov-20126"/>
      <sheetName val="Check_GG6"/>
      <sheetName val="Nombre_de_SOP6"/>
      <sheetName val="Ta_6"/>
      <sheetName val="2__Indicadores6"/>
      <sheetName val="부재료_비교(11년_vs_10년)6"/>
      <sheetName val="_손익기01_XL_x005f_x0000__x06"/>
      <sheetName val="Lista_de_Entrenamientos_RSO6"/>
      <sheetName val="Tablero_SDG9"/>
      <sheetName val="Lista_Areas9"/>
      <sheetName val="One_Page9"/>
      <sheetName val="Sub-Productos_HN7"/>
      <sheetName val="Eficiencia_linea6"/>
      <sheetName val="_mngt_Pillar6"/>
      <sheetName val="Sheet3_(2)6"/>
      <sheetName val="요일_테이블_6"/>
      <sheetName val="Sheet2_(2)6"/>
      <sheetName val="Lao_&amp;_Cam6"/>
      <sheetName val="Hoegaarden_20196"/>
      <sheetName val="Lao_&amp;_Cam_20196"/>
      <sheetName val="Malaysia_20196"/>
      <sheetName val="Singapore_20196"/>
      <sheetName val="Other_Listings6"/>
      <sheetName val="Pauta_RPS_Distribuição5"/>
      <sheetName val="Estoque_(2)5"/>
      <sheetName val="Comp_Inseguros5"/>
      <sheetName val="BNR_2012_в_ящике5"/>
      <sheetName val="DATOS_DE_VALIDACIÓN5"/>
      <sheetName val="Datos_con5"/>
      <sheetName val="_Datos_Cond_5"/>
      <sheetName val="DO_NOT_MOVE5"/>
      <sheetName val="INGRESO_(2)5"/>
      <sheetName val="PG-K1610_(UEN_Areas)MNG5"/>
      <sheetName val="DATOS_GEN_5"/>
      <sheetName val="NUEVOS_CRITERIOS5"/>
      <sheetName val="Condiciones_Agua5"/>
      <sheetName val="Dropdown_list4"/>
      <sheetName val="FX_Rates4"/>
      <sheetName val="Vagas_x_Candidatos4"/>
      <sheetName val="__한국_AMP_ASP-23_판㧤가격__4"/>
      <sheetName val="11_䡸화채무줝ⴌ(AFS,HTM)084"/>
      <sheetName val="Drop_list4"/>
      <sheetName val="Proced_4"/>
      <sheetName val="Control_de_Fallas4"/>
      <sheetName val="Setup_for_Templates4"/>
      <sheetName val="Datos_emp4"/>
      <sheetName val="TIPO_DE_ACTO4"/>
      <sheetName val="%_cumplimiento_4"/>
      <sheetName val="%_CUMPLIMIENTO4"/>
      <sheetName val="Listas_y_equipos_a_evaluar4"/>
      <sheetName val="CRITICIDAD_DE_CI4"/>
      <sheetName val="Catálogo_de_CI4"/>
      <sheetName val="Data_Reporte4"/>
      <sheetName val="Read_me4"/>
      <sheetName val="Validation_lists4"/>
      <sheetName val="Cut_Machine_Summary4"/>
      <sheetName val="Daily_Dashboard4"/>
      <sheetName val="Champions_List3"/>
      <sheetName val="NAZ_Strategy2"/>
      <sheetName val="CALIFICACIONES_20192"/>
      <sheetName val="Lev_4_360_deg_check_Crit_Task2"/>
      <sheetName val="Lev_4_Chk_IC_Stock_Crit_Task2"/>
      <sheetName val="Lev_4_WMS_Putaway_Crit_Task2"/>
      <sheetName val="Brand_P&amp;L2"/>
      <sheetName val="Data_selection2"/>
      <sheetName val="1_2"/>
      <sheetName val="Customer_&amp;_SO2"/>
      <sheetName val="Session_Proposal2"/>
      <sheetName val="Análise_Tempos1"/>
      <sheetName val="Validação_de_Dados1"/>
      <sheetName val="No_llenar_1"/>
      <sheetName val="PDA_BOP1"/>
      <sheetName val="Incentivo_Automóvil1"/>
      <sheetName val="PROCESS_MD1"/>
      <sheetName val="Lista_de_Motivos1"/>
      <sheetName val="Ponto_Crítico_-_Resp__Plano1"/>
      <sheetName val="Lista_Funcionários_(2)1"/>
      <sheetName val="PAINEL_RECOLHA_CRÉDITO1"/>
      <sheetName val="Gráficos_-_CDD1"/>
      <sheetName val="데이터유효성목록"/>
      <sheetName val="네고14"/>
      <sheetName val="관리1"/>
      <sheetName val="연체리스료"/>
      <sheetName val="control sheet"/>
      <sheetName val="대환취급"/>
      <sheetName val="SS20"/>
      <sheetName val="SS10"/>
      <sheetName val="공통부대비"/>
      <sheetName val="체신주조서"/>
      <sheetName val="기준재고"/>
      <sheetName val="수액원료4"/>
      <sheetName val="입찰내역_Ĉ"/>
      <sheetName val="보고서_표"/>
      <sheetName val="0__가정_및_결론"/>
      <sheetName val="1__투자비"/>
      <sheetName val="2__Rent-roll"/>
      <sheetName val="3__Funding"/>
      <sheetName val="4__운영수익"/>
      <sheetName val="5__운영비용"/>
      <sheetName val="6_1_N+1년차_NOI_산정"/>
      <sheetName val="6__부동산매각"/>
      <sheetName val="7__보유세"/>
      <sheetName val="8__교통유발부담금"/>
      <sheetName val="9__BS부속"/>
      <sheetName val="10__CF(M)"/>
      <sheetName val="11__IS(M)"/>
      <sheetName val="12__BS(M)"/>
      <sheetName val="14__IS(FY)"/>
      <sheetName val="13__CF(FY)"/>
      <sheetName val="15__BS(FY)"/>
      <sheetName val="16__RE(FY)"/>
      <sheetName val="1_수인터널"/>
      <sheetName val="생산"/>
      <sheetName val="자금_제_x0000__x0000_Ԁ_x0000_"/>
      <sheetName val="단가조사표"/>
      <sheetName val="이름표"/>
      <sheetName val="철거산출근거"/>
      <sheetName val="Project Count"/>
      <sheetName val="Index1"/>
      <sheetName val="STRAT_PLAN_WKSHT1"/>
      <sheetName val="Sales_Plan_&amp;_other1"/>
      <sheetName val="drop_downs"/>
      <sheetName val="손익계산서"/>
      <sheetName val="대구은행"/>
      <sheetName val="원재료"/>
      <sheetName val="비품"/>
      <sheetName val="PF 현황(11년12월)"/>
      <sheetName val="Sensitivity and GC Value"/>
      <sheetName val="지급어음"/>
      <sheetName val="중속정보"/>
      <sheetName val="실행예산SHEET도장재검토"/>
      <sheetName val="0901"/>
      <sheetName val="식문화"/>
      <sheetName val="SRS 월별 BS"/>
      <sheetName val="SRS"/>
      <sheetName val="중기매출"/>
      <sheetName val="제조비(신청)"/>
      <sheetName val="경쟁사생산량추이"/>
      <sheetName val="12매출실적Copy"/>
      <sheetName val="매출액"/>
      <sheetName val="경영현황"/>
      <sheetName val="4월실적"/>
      <sheetName val="C"/>
      <sheetName val="평가&amp;선급.미지급"/>
      <sheetName val="지질조사"/>
      <sheetName val="07년10~12월"/>
      <sheetName val="EXC IND"/>
      <sheetName val="SRS_월별_BS"/>
      <sheetName val="평가&amp;선급_미지급"/>
      <sheetName val="COLOR별 인쇄"/>
      <sheetName val="일정표"/>
      <sheetName val="FED"/>
      <sheetName val="급여인상효과-연간부담분"/>
      <sheetName val="Mot So Thuat Ngu EN-VI"/>
      <sheetName val="Mot_So_Thuat_Ngu_EN-VI"/>
      <sheetName val="오스피셔스제사차"/>
      <sheetName val="공종별집계"/>
      <sheetName val="토공(우물통,기타) "/>
      <sheetName val="무형자산 LS11"/>
      <sheetName val="Global"/>
      <sheetName val="3.공통공사대비"/>
      <sheetName val="2002년12월"/>
      <sheetName val="현장관리비 산출내역"/>
      <sheetName val="일일투입집계표"/>
      <sheetName val="평가데이터"/>
      <sheetName val="Macro3"/>
      <sheetName val="NKC (final)"/>
      <sheetName val="M&amp;Q_Lead"/>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4_1_월별_에너지_사용량"/>
      <sheetName val="첨부#2_Cash_Flow(현장작성)"/>
      <sheetName val="7_공사비집Ā翸"/>
      <sheetName val="NKC_(final)"/>
      <sheetName val="1-2_설계변경요청서(갑지)"/>
      <sheetName val="첨부1_(주차관제-_당공)"/>
      <sheetName val="첨부1-1_설계변경내역서(CCTV)"/>
      <sheetName val="첨부1-2_(주차관제-변공)"/>
      <sheetName val="2-6_변공량(추가공사)"/>
      <sheetName val="_2-1_관제(물량산출서집계표)"/>
      <sheetName val="_2-2_유도(물량산출서집계표)"/>
      <sheetName val="3-1_주차관제"/>
      <sheetName val="3-2_주차-광케이블"/>
      <sheetName val="3-3_층별LPR"/>
      <sheetName val="4-1_유도-광케이블"/>
      <sheetName val="4-2_주차키오스크"/>
      <sheetName val="4-3_4면카메라"/>
      <sheetName val="4-5_CCTV"/>
      <sheetName val="4-6_블럭유도등"/>
      <sheetName val="4-7_입구만차등"/>
      <sheetName val="4-8_비상벨"/>
      <sheetName val="91"/>
      <sheetName val="생산1-2"/>
      <sheetName val="생산1-1"/>
      <sheetName val="매출계획"/>
      <sheetName val="품의서개정(갑)"/>
      <sheetName val="10.예산 및 원가 계획(02년)"/>
      <sheetName val="건축갑지"/>
      <sheetName val="건축내역서"/>
      <sheetName val="견적보고서"/>
      <sheetName val="원가관리_(동월대-_x0000_Ԁ"/>
      <sheetName val="6F8"/>
      <sheetName val="노원열병합  건축공사기성내역서"/>
      <sheetName val="OH _x000f_"/>
      <sheetName val="____"/>
      <sheetName val="2.FM Fee_2차년도"/>
      <sheetName val="3.감가장비"/>
      <sheetName val="공기연장현황"/>
      <sheetName val="유효성 목록"/>
      <sheetName val="드롭다운(수정금지)"/>
      <sheetName val="__Dscljh_c_EXCEL________1_96__2"/>
      <sheetName val="001"/>
      <sheetName val="식재총괄"/>
      <sheetName val="7_공사비집"/>
      <sheetName val="tifico"/>
      <sheetName val="입찰내역 _x0000__x0000__x0000__x0001_Ԁ_x0000_"/>
      <sheetName val="조도"/>
      <sheetName val="첨부1-2. 증감사유내역서(을)"/>
      <sheetName val="master(ZH)"/>
      <sheetName val="통က_x0000_"/>
      <sheetName val="증감내역서"/>
      <sheetName val="단면치수"/>
      <sheetName val="OUTER_A՜"/>
      <sheetName val="_x005f_x0000__"/>
      <sheetName val="공통비"/>
      <sheetName val="자금_제"/>
      <sheetName val="504전기실"/>
      <sheetName val="총 원가계산"/>
      <sheetName val="상반기손익차2총괄"/>
      <sheetName val="6PILE__(Y_x0000__x0000_"/>
      <sheetName val="공사"/>
      <sheetName val="합산목표(감가+5_x0000__x0000_Ԁ_x0000_䀀"/>
      <sheetName val="방배2E"/>
      <sheetName val="FAB별"/>
      <sheetName val="신당동집계표"/>
      <sheetName val="1.설계조건"/>
      <sheetName val="1.설계기준"/>
      <sheetName val="경상직원"/>
      <sheetName val="6PILE__(剙_x0010__x0000_"/>
      <sheetName val="P-J"/>
      <sheetName val="本月预计"/>
      <sheetName val="1)추진현황"/>
      <sheetName val="매출회전"/>
      <sheetName val="TMPA"/>
      <sheetName val="소방사항"/>
      <sheetName val="집계확_x0000_"/>
      <sheetName val="참고3.DATA"/>
      <sheetName val="제조원가_원단ၒ_x0000__x0000__x0000_"/>
      <sheetName val="제조원가_원단_x0000_좏_x0000__x0000_"/>
      <sheetName val="제조원가_원단_x0000_泀_x0000__x0000_"/>
      <sheetName val="제조원가_원단_x0010__x0000_༘֜"/>
      <sheetName val="제조원가_원단_x0000_ī_x0000_"/>
      <sheetName val="물가대비표"/>
      <sheetName val="산자사_운전용품"/>
      <sheetName val="업무_분류(Category)"/>
      <sheetName val="3_일반사상"/>
      <sheetName val="#1_Basic"/>
      <sheetName val="입찰내역 _x0000_⊍_x0000__x0000_∀的"/>
      <sheetName val="원가관리_(동월대-"/>
      <sheetName val="ALK_Chi tiết công nợ"/>
      <sheetName val="Parem"/>
      <sheetName val="CHITIET VL-NC-TT1p"/>
      <sheetName val="TONGKE3p"/>
      <sheetName val="504전기실__x0000_Ԁ_x0000_"/>
      <sheetName val="504전기실__x0000_Ԁ_x0000_က"/>
      <sheetName val="main"/>
      <sheetName val="FORM4"/>
      <sheetName val="FORM1"/>
      <sheetName val="FORM2"/>
      <sheetName val="FORM3"/>
      <sheetName val="FORM5"/>
      <sheetName val="FORM10"/>
      <sheetName val="FORM15"/>
      <sheetName val="FORM16"/>
      <sheetName val="7_Utility_Analysis1"/>
      <sheetName val="Operational_Activities1"/>
      <sheetName val="골조"/>
      <sheetName val="단가산출서"/>
      <sheetName val="직종부호"/>
      <sheetName val="4월25일실행"/>
      <sheetName val="경계석,골재외 (2)"/>
      <sheetName val="설계내역양식"/>
      <sheetName val="23기-3분기결산PL"/>
      <sheetName val="1_종합손익(주택,绘ÿ헾⽊"/>
      <sheetName val="sum "/>
      <sheetName val="이자"/>
      <sheetName val="합산목표(감가+5"/>
      <sheetName val="PH 5"/>
      <sheetName val="bar chart-rev"/>
      <sheetName val="inter"/>
      <sheetName val="UPA(Part C,D,E,G,H)"/>
      <sheetName val="UPA(Part F)"/>
      <sheetName val="Materials"/>
      <sheetName val="일위대가 (Part C,D,E,G,H)"/>
      <sheetName val="Insulation_Utl_Off"/>
      <sheetName val="Note_Piping"/>
      <sheetName val="실행"/>
      <sheetName val="2_주요계수총괄3"/>
      <sheetName val="Project_Brief3"/>
      <sheetName val="P_M_별4"/>
      <sheetName val="단면_(2)3"/>
      <sheetName val="Facility_Information3"/>
      <sheetName val="1_본사계정별3"/>
      <sheetName val="전선_및_전선관2"/>
      <sheetName val="Utility_Usage_YTN_TOWER2"/>
      <sheetName val="118_세금과공과3"/>
      <sheetName val="Back_Data_13"/>
      <sheetName val="_견적서2"/>
      <sheetName val="해외_기술훈련비_(합계)3"/>
      <sheetName val="1월_예산2"/>
      <sheetName val="#1)_투자_구분2"/>
      <sheetName val="B-1_기본정보2"/>
      <sheetName val="설문_평가2"/>
      <sheetName val="대투_보관자료_변경2"/>
      <sheetName val="실행기성_갑지2"/>
      <sheetName val="Eq__Mobilization1"/>
      <sheetName val="날개수량1_51"/>
      <sheetName val="G_R300경비1"/>
      <sheetName val="AS포장복구_1"/>
      <sheetName val="설_계1"/>
      <sheetName val="준검_내역서1"/>
      <sheetName val="2013_2월_연결대상2"/>
      <sheetName val="조도계산서_(도서)1"/>
      <sheetName val="F_월별기성수금현황_1"/>
      <sheetName val="수량산출서_갑지1"/>
      <sheetName val="외주현황_wq12"/>
      <sheetName val="KEY_CODE2"/>
      <sheetName val="6월_공嚺㓶가1"/>
      <sheetName val="Rev__Recon_11"/>
      <sheetName val="1_고객불만건수1"/>
      <sheetName val="1_변경범위1"/>
      <sheetName val="2-1_강사료,교통비_지급명세2"/>
      <sheetName val="13_포장용역비표준2"/>
      <sheetName val="9_가공부자재표준2"/>
      <sheetName val="8_ROLL표준(TSW)2"/>
      <sheetName val="4_톤당조관량표준2"/>
      <sheetName val="5_조관부자재표준2"/>
      <sheetName val="1__작성방식1"/>
      <sheetName val="2-2_투자2"/>
      <sheetName val="Proj__Fin_2"/>
      <sheetName val="ITS_Assumptions1"/>
      <sheetName val="Master_Data1"/>
      <sheetName val="HQ_급여_1"/>
      <sheetName val="OF_급여1"/>
      <sheetName val="F_Ma급여1"/>
      <sheetName val="SMT_급여1"/>
      <sheetName val="QC_급여1"/>
      <sheetName val="Sam_sung_급여1"/>
      <sheetName val="Dlock_급여1"/>
      <sheetName val="_thôi_việc_급여1"/>
      <sheetName val="Công_smt1"/>
      <sheetName val="Công_smt_(2)1"/>
      <sheetName val="Detail_smt1"/>
      <sheetName val="Công_QC1"/>
      <sheetName val="Detail_QC_1"/>
      <sheetName val="Công_SS1"/>
      <sheetName val="Detail_SS1"/>
      <sheetName val="Công_FMa1"/>
      <sheetName val="Detail_FMa1"/>
      <sheetName val="Công_OF1"/>
      <sheetName val="Detail_OF1"/>
      <sheetName val="Công_Dlock1"/>
      <sheetName val="Detail_Dlock1"/>
      <sheetName val="Công_thôi_việc1"/>
      <sheetName val="Detail_thôi1"/>
      <sheetName val="C1_3_11"/>
      <sheetName val="기초정보_코드1"/>
      <sheetName val="A(Rev_3)1"/>
      <sheetName val="표)CFT장_조직별_배분1"/>
      <sheetName val="20180214_P&amp;T1"/>
      <sheetName val="Ref__중점_추진_과제별_상세1"/>
      <sheetName val="2_6_三无_(2)1"/>
      <sheetName val="Worker_List1"/>
      <sheetName val="GB-IC_Villingen_GG1"/>
      <sheetName val="1~9_하중계산"/>
      <sheetName val="504전기실Ԁ"/>
      <sheetName val="BSD_(2)"/>
      <sheetName val="시스템_개요_유효값"/>
      <sheetName val="전기요금_산출내역"/>
      <sheetName val="TOWER_12TON"/>
      <sheetName val="TOWER_10TON"/>
      <sheetName val="JIB_CRANE,HOIST"/>
      <sheetName val="_x005f_x0000__㴐ኰ"/>
      <sheetName val="_x005f_x0000__움ᕕ"/>
      <sheetName val="2_실행ﶻ"/>
      <sheetName val="CERTIFICATE"/>
      <sheetName val="97노임단가"/>
      <sheetName val="입력란"/>
      <sheetName val="类别"/>
      <sheetName val="(실사조정)총괄"/>
      <sheetName val="경영비율 "/>
      <sheetName val="Sheet16"/>
      <sheetName val="연결조정사항(2019)"/>
      <sheetName val="20년 동일기간 소테마"/>
      <sheetName val="2005조관부자재표준"/>
      <sheetName val="2005공정별직접노무비표준"/>
      <sheetName val="2005공정별전력비표준"/>
      <sheetName val="2005도금부자재표준"/>
      <sheetName val="2005톤당조관량표준"/>
      <sheetName val="2005인발표준"/>
      <sheetName val="4월 매출"/>
      <sheetName val="Stop"/>
      <sheetName val="Accueil"/>
      <sheetName val="C61X-BOM"/>
      <sheetName val="TLoss"/>
      <sheetName val="예총"/>
      <sheetName val="0304"/>
      <sheetName val="견적 (2)"/>
      <sheetName val="토지조서(원본)"/>
      <sheetName val="L형옹벽"/>
      <sheetName val="물가정보"/>
      <sheetName val="정부노임"/>
      <sheetName val="입찰내역"/>
      <sheetName val="ITB COST"/>
      <sheetName val="T13(P68~72,78)"/>
      <sheetName val="수량이동"/>
      <sheetName val="Ⅴ-2.공종별내역"/>
      <sheetName val="단양 00 아파트-세부내역"/>
      <sheetName val="암거날개벽"/>
      <sheetName val="Bank_code1"/>
      <sheetName val="Drop-down_RAW1"/>
      <sheetName val="Basic_Information1"/>
      <sheetName val="Exchange_rate1"/>
      <sheetName val="진행_DATA_(2)"/>
      <sheetName val="NG_Item"/>
      <sheetName val="Ref__Spec_Review_양식"/>
      <sheetName val="Ref__시험항목_테이블"/>
      <sheetName val="Ref__Search_Result_테이블"/>
      <sheetName val="07.01"/>
      <sheetName val="Menu_Link"/>
      <sheetName val="간접경상비"/>
      <sheetName val="카테고리 분류 (수정X)"/>
      <sheetName val="퇴직사유"/>
      <sheetName val="SPT vs PHI"/>
      <sheetName val="변동률산출"/>
      <sheetName val="완성차 미수금"/>
      <sheetName val="철거공사1"/>
      <sheetName val="Planilha_relts??eos7"/>
      <sheetName val="계정정보"/>
      <sheetName val="기준정보基准信息参考"/>
      <sheetName val="B05"/>
      <sheetName val="B07"/>
      <sheetName val="A02"/>
      <sheetName val="A04"/>
      <sheetName val="A13"/>
      <sheetName val="B08"/>
      <sheetName val="B10"/>
      <sheetName val="공사비지급"/>
      <sheetName val="무역한도관리"/>
      <sheetName val="STRAT_PLAN_WKSHT2"/>
      <sheetName val="Sales_Plan_&amp;_other2"/>
      <sheetName val="drop_downs1"/>
      <sheetName val="구분_Table"/>
      <sheetName val="역T형옹벽(3_0)"/>
      <sheetName val="외상매출금현황-수정분_A2"/>
      <sheetName val="Project_Count"/>
      <sheetName val="control_sheet"/>
      <sheetName val="PF_현황(11년12월)"/>
      <sheetName val="Diesel_Price_"/>
      <sheetName val="견적_맵"/>
      <sheetName val="업무분장_"/>
      <sheetName val="7300-1000_111"/>
      <sheetName val="PJT_현황"/>
      <sheetName val="참고)_기준정보"/>
      <sheetName val="Long_Term_Prices"/>
      <sheetName val="문의내용_카테고리_분류(수정X)"/>
      <sheetName val="Sensitivity_and_GC_Value"/>
      <sheetName val="사업단위"/>
      <sheetName val="품목리스트"/>
      <sheetName val="Insight MTD QTD YTD DATA"/>
      <sheetName val="Working (PivotTable)"/>
      <sheetName val="Essbase (53 Weeks)"/>
      <sheetName val="Essbase (52 Weeks)"/>
      <sheetName val="Store Listing"/>
      <sheetName val="COMP Working"/>
      <sheetName val="Q1"/>
      <sheetName val="Q2"/>
      <sheetName val="Q3"/>
      <sheetName val="COMP LLY Working"/>
      <sheetName val="주주명부&lt;끝&gt;"/>
      <sheetName val="지역개발"/>
      <sheetName val="매입매출(입력)"/>
      <sheetName val="상표권"/>
      <sheetName val="기본사항"/>
      <sheetName val="1__작성방식2"/>
      <sheetName val="표)CFT장_조직별_배분2"/>
      <sheetName val="20180214_P&amp;T2"/>
      <sheetName val="Ref__중점_추진_과제별_상세2"/>
      <sheetName val="Bank_code2"/>
      <sheetName val="Drop-down_RAW2"/>
      <sheetName val="Basic_Information2"/>
      <sheetName val="Exchange_rate2"/>
      <sheetName val="진행_DATA_(2)1"/>
      <sheetName val="Ref__Spec_Review_양식1"/>
      <sheetName val="Ref__시험항목_테이블1"/>
      <sheetName val="Ref__Search_Result_테이블1"/>
      <sheetName val="NG_Item1"/>
      <sheetName val="보고서_표1"/>
      <sheetName val="0__가정_및_결론1"/>
      <sheetName val="1__투자비1"/>
      <sheetName val="2__Rent-roll1"/>
      <sheetName val="3__Funding1"/>
      <sheetName val="4__운영수익1"/>
      <sheetName val="5__운영비용1"/>
      <sheetName val="6_1_N+1년차_NOI_산정1"/>
      <sheetName val="6__부동산매각1"/>
      <sheetName val="7__보유세1"/>
      <sheetName val="8__교통유발부담금1"/>
      <sheetName val="9__BS부속1"/>
      <sheetName val="10__CF(M)1"/>
      <sheetName val="11__IS(M)1"/>
      <sheetName val="12__BS(M)1"/>
      <sheetName val="14__IS(FY)1"/>
      <sheetName val="13__CF(FY)1"/>
      <sheetName val="15__BS(FY)1"/>
      <sheetName val="16__RE(FY)1"/>
      <sheetName val="4_1_월별_에너지_사용량1"/>
      <sheetName val="TOWER_12TON1"/>
      <sheetName val="TOWER_10TON1"/>
      <sheetName val="JIB_CRANE,HOIST1"/>
      <sheetName val="M&amp;Q_Lead1"/>
      <sheetName val="sum"/>
      <sheetName val="OH_"/>
      <sheetName val="경영비율_"/>
      <sheetName val="Dropbox_목록"/>
      <sheetName val="BS준비"/>
      <sheetName val="7 _2_"/>
      <sheetName val="ALL"/>
      <sheetName val="LIDE"/>
      <sheetName val="7__2_"/>
      <sheetName val="부서실적"/>
      <sheetName val="xSeries255"/>
      <sheetName val="매출_비용"/>
      <sheetName val="조립지적"/>
      <sheetName val="1st"/>
      <sheetName val="krsec08"/>
      <sheetName val="Report Setup"/>
      <sheetName val="마력및원가표"/>
      <sheetName val="지성학원"/>
      <sheetName val="손익합산"/>
      <sheetName val="특정현금과예금"/>
      <sheetName val="현금과예금"/>
      <sheetName val="OWNER-1 (2)"/>
      <sheetName val="Sheet7"/>
      <sheetName val="유예기간"/>
      <sheetName val="07수주상세"/>
      <sheetName val="생산대일정"/>
      <sheetName val="pre-inv"/>
      <sheetName val="보조부문비배부"/>
      <sheetName val="1월말"/>
      <sheetName val="고객만족도 향상"/>
      <sheetName val="ScraRework"/>
      <sheetName val="생산계획"/>
      <sheetName val="판매계획"/>
      <sheetName val="IS_KGAAP"/>
      <sheetName val="통일"/>
      <sheetName val="3-3"/>
      <sheetName val="산출데이타(a)"/>
      <sheetName val="02"/>
      <sheetName val="3"/>
      <sheetName val="4"/>
      <sheetName val="08"/>
      <sheetName val="월확9601"/>
      <sheetName val="가격조사서"/>
      <sheetName val="108.수선비"/>
      <sheetName val="7__2_1"/>
      <sheetName val="Report_Setup"/>
      <sheetName val="OWNER-1_(2)"/>
      <sheetName val="MethodB"/>
      <sheetName val="제조부문배부"/>
      <sheetName val="자재코드"/>
      <sheetName val="DX220LC_M-BOM"/>
      <sheetName val="MethodC"/>
      <sheetName val="S225NLC-V"/>
      <sheetName val="S300V-MBOM"/>
      <sheetName val="WELDING"/>
      <sheetName val="프로젝트_LIST"/>
      <sheetName val="공정불량LIST"/>
      <sheetName val="입고단가기준"/>
      <sheetName val="7__2_2"/>
      <sheetName val="Report_Setup1"/>
      <sheetName val="#1_Basic1"/>
      <sheetName val="OWNER-1_(2)1"/>
      <sheetName val="BS준비.XLS"/>
      <sheetName val="BS%EC%A4%80%EB%B9%84.XLS"/>
      <sheetName val="ITEM-LIST"/>
      <sheetName val="출자한도"/>
      <sheetName val="CD-실적"/>
      <sheetName val="기초데이타"/>
      <sheetName val="품의"/>
      <sheetName val="동해title"/>
      <sheetName val="3210이연법인세"/>
      <sheetName val="0212"/>
      <sheetName val="comm"/>
      <sheetName val="리드"/>
      <sheetName val="CashFlow(중간집계)"/>
      <sheetName val="현재"/>
      <sheetName val="퇴직금추계(04.9.30)"/>
      <sheetName val="세율등"/>
      <sheetName val="1.경제설계"/>
      <sheetName val="해외생산"/>
      <sheetName val="경수97.02"/>
      <sheetName val="업무분장(현행)"/>
      <sheetName val="현금명세"/>
      <sheetName val="1995년 섹터별 매출"/>
      <sheetName val="현금및현금등가물"/>
      <sheetName val="GA"/>
      <sheetName val="서울(안)"/>
      <sheetName val="Lead"/>
      <sheetName val="Links"/>
      <sheetName val="실적분석"/>
      <sheetName val="SALE&amp;COST"/>
      <sheetName val="44-2Q 주석.xlsx"/>
      <sheetName val="고상실행"/>
      <sheetName val="MCS"/>
      <sheetName val="종합표"/>
      <sheetName val="팀_업체별 월기성실적"/>
      <sheetName val="팀_업체별 시공의뢰"/>
      <sheetName val="Discipline별"/>
      <sheetName val="수정추가"/>
      <sheetName val="호선별"/>
      <sheetName val="업체별_기능별"/>
      <sheetName val="참고용(시공)"/>
      <sheetName val="참고용(실적)"/>
      <sheetName val="월별인력"/>
      <sheetName val="손익계산서(전사)"/>
      <sheetName val="xxxxxx"/>
      <sheetName val="A(1)"/>
      <sheetName val="A (3)"/>
      <sheetName val="2공구산출내역"/>
      <sheetName val="회사제시BS"/>
      <sheetName val="대차대조"/>
      <sheetName val="DL08 DF 모드"/>
      <sheetName val="CRITERIA1"/>
      <sheetName val="CRITERIA2"/>
      <sheetName val="CRITERIA3"/>
      <sheetName val="재료비_매출원가"/>
      <sheetName val="견적구분"/>
      <sheetName val="99금액"/>
      <sheetName val="원지 수급가"/>
      <sheetName val="현금경비중역"/>
      <sheetName val="2.상각보정명세"/>
      <sheetName val="현금흐름Ⅰ"/>
      <sheetName val="Table_K7"/>
      <sheetName val="부재료입고집계"/>
      <sheetName val="YOEMAGUM"/>
      <sheetName val="4b Consolidated PL"/>
      <sheetName val="C200"/>
      <sheetName val="TT List"/>
      <sheetName val="기본값"/>
      <sheetName val="▶ 일일출역 집계_20210819143316"/>
      <sheetName val="Rate Analysis"/>
      <sheetName val="EE-PROP"/>
      <sheetName val="집계표(OPTION)"/>
      <sheetName val="일위"/>
      <sheetName val="자료입력"/>
      <sheetName val="돈암사업"/>
      <sheetName val="원형1호맨홀토공수량"/>
      <sheetName val="Process Li"/>
      <sheetName val="제조원가_원단_x0000_ǻ_x0000_"/>
      <sheetName val="유림콘도"/>
      <sheetName val="OH_Cost경비(배부呸2닑"/>
      <sheetName val="F4-F7"/>
      <sheetName val="Supplement2"/>
      <sheetName val="운영경비 세부작성근거"/>
      <sheetName val="단기대여금"/>
      <sheetName val="장기대여금"/>
      <sheetName val="3.판관비명세서"/>
      <sheetName val="목차 "/>
      <sheetName val="0. 물류비집계 rev1"/>
      <sheetName val="0. 물류비 집계"/>
      <sheetName val="(1-2) 국내 구간별 운송 견적 1"/>
      <sheetName val="(1-1) 국내 구간별 운송 실적  (2)"/>
      <sheetName val="(1) 국내 사이트 상세 주소 "/>
      <sheetName val="수입 건수 정리"/>
      <sheetName val="(2-1) 수출 해상 (LCL) "/>
      <sheetName val="(2-2) 수출 항공 "/>
      <sheetName val="(2-4) 수출 내륙 운송료"/>
      <sheetName val="(3-1) 수입 해상 (FCL)"/>
      <sheetName val="(3-2) 수입 해상 (LCL) "/>
      <sheetName val="(3-3) 수입 항공 "/>
      <sheetName val="(3-5) 수입 내륙 운송료"/>
      <sheetName val="물류비"/>
      <sheetName val="운송내역 "/>
      <sheetName val="⑤항목별2"/>
      <sheetName val="산출기준(파견전산실)"/>
      <sheetName val="보빈규격"/>
      <sheetName val="__한국_AMP_ASP-23_판매가격_롟"/>
      <sheetName val="기타코드"/>
      <sheetName val="2014"/>
      <sheetName val="2018"/>
      <sheetName val="시공비2"/>
      <sheetName val="DOOR"/>
      <sheetName val="STEEL"/>
      <sheetName val="비교표"/>
      <sheetName val="예산표 "/>
      <sheetName val="시공비"/>
      <sheetName val="M-UP"/>
      <sheetName val="상주비"/>
      <sheetName val="특수"/>
      <sheetName val="GLASS"/>
      <sheetName val="GRANITE"/>
      <sheetName val="PAINT (2)"/>
      <sheetName val="VOLUMN"/>
      <sheetName val="물량표 (2)"/>
      <sheetName val="MOCK-UP"/>
      <sheetName val="DRUM"/>
      <sheetName val="제주환경순환센터"/>
      <sheetName val="본사공가현황"/>
      <sheetName val="ENE-CAL"/>
      <sheetName val="CAL1"/>
      <sheetName val="토지평가조서(발송용)"/>
      <sheetName val="anaysis_sheet"/>
      <sheetName val="주관사업"/>
      <sheetName val="504전기실_Ç"/>
      <sheetName val="종합표양식(품의좲_xdd02_쒥⠀쮎_x001d__x0000__x0000_"/>
      <sheetName val="책임준비금"/>
      <sheetName val="예산관리대장"/>
      <sheetName val="Xunit (단위환산)"/>
      <sheetName val=" Drop"/>
      <sheetName val="SAP_Role"/>
      <sheetName val="cctr"/>
      <sheetName val="계정_H100"/>
      <sheetName val="계정_1000"/>
      <sheetName val="계정_7000"/>
      <sheetName val="계정_8000"/>
      <sheetName val="AP_H100"/>
      <sheetName val="AP_1000"/>
      <sheetName val="AP_7000"/>
      <sheetName val="AP_8000"/>
      <sheetName val="기준표"/>
      <sheetName val="CIP"/>
      <sheetName val="_x005f_x005f_x005f_x0018_"/>
      <sheetName val="G2설비도급"/>
      <sheetName val="Cash2"/>
      <sheetName val="Z"/>
      <sheetName val="@공통코드"/>
      <sheetName val="입찰내역 Ĉ_x005f_x0000__x005f_x0000_ᇆ"/>
      <sheetName val="입찰내역 Ĉ_x005f_x0000__x005f_x0000_ᇆ"/>
      <sheetName val="_x005f_x005f_x005f_x005f_x005f_x005f_x005f_x0000__x005f"/>
      <sheetName val="기준정보"/>
      <sheetName val="1_종합손익(도급)12"/>
      <sheetName val="1_종합손익(주택,개발)12"/>
      <sheetName val="2_실행예산12"/>
      <sheetName val="2_2과부족12"/>
      <sheetName val="2_3원가절감12"/>
      <sheetName val="8_외주비집행현황12"/>
      <sheetName val="9_자재비12"/>
      <sheetName val="10_현장집행12"/>
      <sheetName val="3_추가원가12"/>
      <sheetName val="3_추가원가_(2)12"/>
      <sheetName val="4_사전공사12"/>
      <sheetName val="5_추정공사비12"/>
      <sheetName val="6_금융비용12"/>
      <sheetName val="7_공사비집행현황(총괄)12"/>
      <sheetName val="11_1생산성12"/>
      <sheetName val="11_2인원산출12"/>
      <sheetName val="__한국_AMP_ASP-23_판매가격__11"/>
      <sheetName val="b_balju_(2)11"/>
      <sheetName val="CC_Down_load_071611"/>
      <sheetName val="변경실행(2차)_11"/>
      <sheetName val="나_출고11"/>
      <sheetName val="나_입고11"/>
      <sheetName val="09년_인건비(속리산)11"/>
      <sheetName val="합산목표(감가+57_5)11"/>
      <sheetName val="중기조종사_단위단가11"/>
      <sheetName val="기성청구_공문11"/>
      <sheetName val="6PILE__(돌출)11"/>
      <sheetName val="제조원가_원단위_분석11"/>
      <sheetName val="종합표양식(품의_&amp;_입고)_211"/>
      <sheetName val="원가관리_(동월대비)11"/>
      <sheetName val="2_총괄표9"/>
      <sheetName val="2-2_매출분석11"/>
      <sheetName val="몰드시스템_리스트11"/>
      <sheetName val="sum1_(2)9"/>
      <sheetName val="7_(2)13"/>
      <sheetName val="11_외화채무증권(AFS,HTM)0811"/>
      <sheetName val="13_감액TEST_0811"/>
      <sheetName val="3_바닥판설계9"/>
      <sheetName val="Sheet1_(2)11"/>
      <sheetName val="12년_CF(9월)11"/>
      <sheetName val="입출재고현황_(2)9"/>
      <sheetName val="입찰내역_발주처_양식9"/>
      <sheetName val="表21_净利润调节表10"/>
      <sheetName val="504전기실_동부하-L9"/>
      <sheetName val="2_대외공문9"/>
      <sheetName val="TRE_TABLE9"/>
      <sheetName val="OUTER_AREA(겹침없음)9"/>
      <sheetName val="EL_표면적9"/>
      <sheetName val="전사_PL14"/>
      <sheetName val="자금_제외_PL14"/>
      <sheetName val="자금_PL14"/>
      <sheetName val="전사_BS14"/>
      <sheetName val="자금_제외_BS14"/>
      <sheetName val="자금_BS14"/>
      <sheetName val="BS_계정_설명14"/>
      <sheetName val="_Cash_Flow(전사)14"/>
      <sheetName val="_Cash_Flow(자금제외)14"/>
      <sheetName val="_Cash_Flow(자금)14"/>
      <sheetName val="ROIC_14"/>
      <sheetName val="인건비_명세14"/>
      <sheetName val="판관비_명세14"/>
      <sheetName val="OH_Cost경비(내역)14"/>
      <sheetName val="OH_Cost경비(배부기준)14"/>
      <sheetName val="기타수지&amp;특별손익_명세14"/>
      <sheetName val="Process_List13"/>
      <sheetName val="제시_손익계산서13"/>
      <sheetName val="업무연락_(2)13"/>
      <sheetName val="M_7회차_담금_계획13"/>
      <sheetName val="01_02월_성과급14"/>
      <sheetName val="09~10년_매출계획11"/>
      <sheetName val="97_사업추정(WEKI)9"/>
      <sheetName val="팀별_실적13"/>
      <sheetName val="팀별_실적_(환산)13"/>
      <sheetName val="6월_공정외주9"/>
      <sheetName val="Tong_hop9"/>
      <sheetName val="95_1_1이후취득자산(숨기기상태)9"/>
      <sheetName val="1_MDF1공장11"/>
      <sheetName val="2_카드채권(대출포함)10"/>
      <sheetName val="4__Inj_투자상세내역13"/>
      <sheetName val="3__Blow_투자_상세내역13"/>
      <sheetName val="Jul-Sep_Actual_cost_(2)8"/>
      <sheetName val="요일_테이블13"/>
      <sheetName val="요일_테이블_(2)12"/>
      <sheetName val="TO_Data_Base21"/>
      <sheetName val="YTD_Summary20"/>
      <sheetName val="Month_Summary20"/>
      <sheetName val="Trial_Balance_MAY_200920"/>
      <sheetName val="TB_Pivot20"/>
      <sheetName val="total_per_LB_LB220"/>
      <sheetName val="Trial_Balance_Vlookup20"/>
      <sheetName val="Trial_Balance_APRIL_200920"/>
      <sheetName val="Roll_Out_AQ20"/>
      <sheetName val="Evolução_mandamentos20"/>
      <sheetName val="Planilha_resultados19"/>
      <sheetName val="Historico_200319"/>
      <sheetName val="Sig_Cycles_Accts_&amp;_Processes19"/>
      <sheetName val="3_ISo_YTD13"/>
      <sheetName val="E_法规NC13"/>
      <sheetName val="Données_LMU13"/>
      <sheetName val="Brazil_Sovereign13"/>
      <sheetName val="Resumen_Costo13"/>
      <sheetName val="Fixed_ZBB13"/>
      <sheetName val="5_113"/>
      <sheetName val="Extract_Loss13"/>
      <sheetName val="QA_跟踪记录表13"/>
      <sheetName val="RG_Depots13"/>
      <sheetName val="material_data13"/>
      <sheetName val="other_data13"/>
      <sheetName val="Como_Estamos13"/>
      <sheetName val="Database_(RUR)Mar_YTD13"/>
      <sheetName val="SKU_Mapping13"/>
      <sheetName val="Drop_Down13"/>
      <sheetName val="Raw_Data13"/>
      <sheetName val="EBM-2_GHQ13"/>
      <sheetName val="Base_PEF14"/>
      <sheetName val="Base_de_Dados13"/>
      <sheetName val="Testing_Template_Guidance13"/>
      <sheetName val="Test_Programs13"/>
      <sheetName val="Dados_BLP13"/>
      <sheetName val="Controls_data15"/>
      <sheetName val="FJJX_Bud_IB12"/>
      <sheetName val="look-up_data12"/>
      <sheetName val="JOB_PROFILE_-_LAS13"/>
      <sheetName val="ARdistr_(2)13"/>
      <sheetName val="Prd_Hierarchy(产品层级)12"/>
      <sheetName val="Com_(2PK)12"/>
      <sheetName val="Prd_Hierarchy(产品层次)12"/>
      <sheetName val="Project_Code12"/>
      <sheetName val="15년_BL_사계12"/>
      <sheetName val="_손익기01_XL12"/>
      <sheetName val="drop_down_list12"/>
      <sheetName val="[손익기01_XL_x005f_x0000__x005f_x0000_DePara12"/>
      <sheetName val="[손익기01_XL12"/>
      <sheetName val="Income_Stmt12"/>
      <sheetName val="Quarterly_LBO_Model12"/>
      <sheetName val="_손익기01_XL_x005f_x0000__x005f_x0000_DePara12"/>
      <sheetName val="Classification_分类11"/>
      <sheetName val="Figures_Report11"/>
      <sheetName val="Set_Up12"/>
      <sheetName val="Fare_prices11"/>
      <sheetName val="Hotel_prices11"/>
      <sheetName val="tab_STATUS_DO_PROCESSO_11"/>
      <sheetName val="Perf__Plan__Diário111"/>
      <sheetName val="In_(2)11"/>
      <sheetName val="slide_24_cat_A11"/>
      <sheetName val="slide_82_cat_b11"/>
      <sheetName val="Incident_유형구분표11"/>
      <sheetName val="CLASIFICACION_DE_AI11"/>
      <sheetName val="Base_da_Datos11"/>
      <sheetName val="Dados_dos_Produtos11"/>
      <sheetName val="DD_list11"/>
      <sheetName val="3YP2016-Bottom_up10"/>
      <sheetName val="MASTER_APP10"/>
      <sheetName val="Cond__Inseguros10"/>
      <sheetName val="Comp__Inseguros10"/>
      <sheetName val="Lista_de_datos10"/>
      <sheetName val="Base_de_Datos10"/>
      <sheetName val="_DD_List10"/>
      <sheetName val="Share_Price_200210"/>
      <sheetName val="Clasif_10"/>
      <sheetName val="Lista_CI10"/>
      <sheetName val="Farol_Acciones10"/>
      <sheetName val="Lista_de_Entrenamientos10"/>
      <sheetName val="Supply_Cost_Centers10"/>
      <sheetName val="BEP_加薪_KPI9"/>
      <sheetName val="PH_5"/>
      <sheetName val="bar_chart-rev"/>
      <sheetName val="1_설계조건"/>
      <sheetName val="부재료_비교(11년_vs_10년)7"/>
      <sheetName val="Dashboard_Prevención_Riesgos_9"/>
      <sheetName val="TOP_KPIs_MTM9"/>
      <sheetName val="PLAN_DE_ACCION9"/>
      <sheetName val="Faro_de_Indicadores9"/>
      <sheetName val="Unidades_SAC-REVENDA11"/>
      <sheetName val="FornecM_Check9"/>
      <sheetName val="Hazards_Analysis-隐患分析9"/>
      <sheetName val="F08_-_Asia_Pac_Full_Year_Q310"/>
      <sheetName val="Top_Priorities10"/>
      <sheetName val="Listco_Stock10"/>
      <sheetName val="Intl_Purchase10"/>
      <sheetName val="FY_outlook10"/>
      <sheetName val="CY_outlook10"/>
      <sheetName val="Cash_metrics10"/>
      <sheetName val="P6_710"/>
      <sheetName val="DATOS_BASE9"/>
      <sheetName val="Estratificación_AI9"/>
      <sheetName val="condicion_inseguras9"/>
      <sheetName val="Actos_Inseguros9"/>
      <sheetName val="Control_de_incidentes9"/>
      <sheetName val="Plan_de_Acción9"/>
      <sheetName val="_손익기01_XL_x005f_x005f_x005f_x0000__x005f_x005f_x9"/>
      <sheetName val="Issues_List_Payments9"/>
      <sheetName val="turnover_reason퇴직사유9"/>
      <sheetName val="Grafica_Actos9"/>
      <sheetName val="POC_LIST9"/>
      <sheetName val="Condiciones_SyE9"/>
      <sheetName val="DETALLE_MENSUAL9"/>
      <sheetName val="do_not_delete9"/>
      <sheetName val="APAC_S9"/>
      <sheetName val="APAC_N9"/>
      <sheetName val="Slide_output9"/>
      <sheetName val="[손익기01_XL??DePara9"/>
      <sheetName val="Farol_Metas9"/>
      <sheetName val="Mod_Relac_9"/>
      <sheetName val="REALxMETA_-_CERVEJA11"/>
      <sheetName val="REALxMETA_-_REFRI11"/>
      <sheetName val="Directrices_de_Metas_20179"/>
      <sheetName val="SKU_Basic_Data9"/>
      <sheetName val="Entity_Target9"/>
      <sheetName val="VALIDACION_DE_DATOS8"/>
      <sheetName val="Drop-down_List8"/>
      <sheetName val="by_DD8"/>
      <sheetName val="Check_Qualidade7"/>
      <sheetName val="De_Para8"/>
      <sheetName val="Check_Aderencia7"/>
      <sheetName val="수량산출서_(2)"/>
      <sheetName val="노원열병합__건축공사기성내역서"/>
      <sheetName val="Investment_Category"/>
      <sheetName val="JT3_0견적-구1"/>
      <sheetName val="Base_Farol7"/>
      <sheetName val="Gerencial_IL7"/>
      <sheetName val="Ventas_Campo7"/>
      <sheetName val="ACTOS_POR_RIESGO7"/>
      <sheetName val="drop_lists7"/>
      <sheetName val="MRL_NON_SUPPLY_URU7"/>
      <sheetName val="AIIM_-_Empresas_Ext_20127"/>
      <sheetName val="KPIs_Hana7"/>
      <sheetName val="Catalago_de_refacciones_7"/>
      <sheetName val="Existencias_al_07-Nov-20127"/>
      <sheetName val="Check_GG7"/>
      <sheetName val="_손익기01_XL_x005f_x0000__x07"/>
      <sheetName val="요일_테이블_7"/>
      <sheetName val="Nombre_de_SOP7"/>
      <sheetName val="_mngt_Pillar7"/>
      <sheetName val="2__Indicadores7"/>
      <sheetName val="Ta_7"/>
      <sheetName val="Sheet3_(2)7"/>
      <sheetName val="Lao_&amp;_Cam7"/>
      <sheetName val="Hoegaarden_20197"/>
      <sheetName val="Lao_&amp;_Cam_20197"/>
      <sheetName val="Malaysia_20197"/>
      <sheetName val="Singapore_20197"/>
      <sheetName val="Sheet2_(2)7"/>
      <sheetName val="Other_Listings7"/>
      <sheetName val="Lista_de_Entrenamientos_RSO7"/>
      <sheetName val="Tablero_SDG10"/>
      <sheetName val="Lista_Areas10"/>
      <sheetName val="One_Page10"/>
      <sheetName val="Sub-Productos_HN8"/>
      <sheetName val="Eficiencia_linea7"/>
      <sheetName val="Pauta_RPS_Distribuição6"/>
      <sheetName val="Estoque_(2)6"/>
      <sheetName val="DATOS_DE_VALIDACIÓN6"/>
      <sheetName val="Datos_con6"/>
      <sheetName val="_Datos_Cond_6"/>
      <sheetName val="Comp_Inseguros6"/>
      <sheetName val="BNR_2012_в_ящике6"/>
      <sheetName val="INGRESO_(2)6"/>
      <sheetName val="PG-K1610_(UEN_Areas)MNG6"/>
      <sheetName val="DATOS_GEN_6"/>
      <sheetName val="NUEVOS_CRITERIOS6"/>
      <sheetName val="Condiciones_Agua6"/>
      <sheetName val="DO_NOT_MOVE6"/>
      <sheetName val="Dropdown_list5"/>
      <sheetName val="Control_de_Fallas5"/>
      <sheetName val="Setup_for_Templates5"/>
      <sheetName val="Datos_emp5"/>
      <sheetName val="Drop_list5"/>
      <sheetName val="FX_Rates5"/>
      <sheetName val="Proced_5"/>
      <sheetName val="Cut_Machine_Summary5"/>
      <sheetName val="Validation_lists5"/>
      <sheetName val="__한국_AMP_ASP-23_판㧤가격__5"/>
      <sheetName val="11_䡸화채무줝ⴌ(AFS,HTM)085"/>
      <sheetName val="TIPO_DE_ACTO5"/>
      <sheetName val="CRITICIDAD_DE_CI5"/>
      <sheetName val="Catálogo_de_CI5"/>
      <sheetName val="%_CUMPLIMIENTO5"/>
      <sheetName val="%_cumplimiento_5"/>
      <sheetName val="CALIFICACIONES_20193"/>
      <sheetName val="Lev_4_360_deg_check_Crit_Task3"/>
      <sheetName val="Lev_4_Chk_IC_Stock_Crit_Task3"/>
      <sheetName val="Lev_4_WMS_Putaway_Crit_Task3"/>
      <sheetName val="Vagas_x_Candidatos5"/>
      <sheetName val="Listas_y_equipos_a_evaluar5"/>
      <sheetName val="Data_Reporte5"/>
      <sheetName val="Read_me5"/>
      <sheetName val="Champions_List4"/>
      <sheetName val="NAZ_Strategy3"/>
      <sheetName val="Daily_Dashboard5"/>
      <sheetName val="Mapeo_SKUs5"/>
      <sheetName val="Vol_(Ds)5"/>
      <sheetName val="Vol_(Ka)5"/>
      <sheetName val="Vol_(Oth)5"/>
      <sheetName val="Vol_(Oth)_Cortesias5"/>
      <sheetName val="INPUT-Cust_Sugg_Margin(Ds)5"/>
      <sheetName val="On_Invoice5"/>
      <sheetName val="INPUT-Cust_Sugg_Margin(Ka)5"/>
      <sheetName val="INPUT_SKUs5"/>
      <sheetName val="Brand_P&amp;L3"/>
      <sheetName val="SUPERMONT_P3"/>
      <sheetName val="Data_selection3"/>
      <sheetName val="1_3"/>
      <sheetName val="Customer_&amp;_SO3"/>
      <sheetName val="Session_Proposal3"/>
      <sheetName val="Dropdown_Menu1"/>
      <sheetName val="Análise_Tempos2"/>
      <sheetName val="Incentivo_Automóvil2"/>
      <sheetName val="PDA_BOP2"/>
      <sheetName val="Validação_de_Dados2"/>
      <sheetName val="No_llenar_2"/>
      <sheetName val="유류대_현황1"/>
      <sheetName val="1__템플릿1"/>
      <sheetName val="2__작성_참고사항1"/>
      <sheetName val="mapping_(2)1"/>
      <sheetName val="Ref_1"/>
      <sheetName val="Lista_de_Motivos2"/>
      <sheetName val="Ponto_Crítico_-_Resp__Plano2"/>
      <sheetName val="Lista_Funcionários_(2)2"/>
      <sheetName val="2_3_Projects_Status1"/>
      <sheetName val="PROCESS_MD2"/>
      <sheetName val="Consolidated_Project_List1"/>
      <sheetName val="Fixed_Cost1"/>
      <sheetName val="Project_List1"/>
      <sheetName val="Выпадающие_списки1"/>
      <sheetName val="Listas_desplegables1"/>
      <sheetName val="Resumen_General1"/>
      <sheetName val="Cátalogo_de_CI1"/>
      <sheetName val="Hoja2_(2)1"/>
      <sheetName val="Technology_check_list1"/>
      <sheetName val="Status_de_Usuario1"/>
      <sheetName val="Actos_y_Condiciones_1"/>
      <sheetName val="NO_BORRAR1"/>
      <sheetName val="Formato_checklist_Lab1"/>
      <sheetName val="SOP_Freshness"/>
      <sheetName val="PAINEL_RECOLHA_CRÉDITO2"/>
      <sheetName val="Gráficos_-_CDD2"/>
      <sheetName val="3__Training_&amp;_travel"/>
      <sheetName val="Dimension_IN_Sheet1!D1912"/>
      <sheetName val="Dimension_IN_1912"/>
      <sheetName val="Manage_to_Sustain"/>
      <sheetName val="Meeting_List"/>
      <sheetName val="Packages_Info"/>
      <sheetName val="Preferred_Option"/>
      <sheetName val="입문_트랜드(종합분석)"/>
      <sheetName val="Master_CE"/>
      <sheetName val="CE_Final_"/>
      <sheetName val="OL_LIST"/>
      <sheetName val="YTD_GUEST_LIST"/>
      <sheetName val="Session_Full_list"/>
      <sheetName val="FOOD_PAYMENT_update_JAN"/>
      <sheetName val="Rate_card_F19_"/>
      <sheetName val="Master_Plan__(update)"/>
      <sheetName val="The_KPI_"/>
      <sheetName val="Mentor_Plan_"/>
      <sheetName val="Master_Plan_"/>
      <sheetName val="Tier_1_GOV_PC_Networking_"/>
      <sheetName val="Tier_1_LBO_"/>
      <sheetName val="2020_MMR12"/>
      <sheetName val="Razão_Social"/>
      <sheetName val="NCR_HEC_6_Opens"/>
      <sheetName val="NCR_HEC_4_Open_&amp;_Vendor_2_Opens"/>
      <sheetName val="2_FM_Fee_2차년도"/>
      <sheetName val="3_감가장비"/>
      <sheetName val="장비명"/>
      <sheetName val="Ext. Stone-P"/>
      <sheetName val="Process Li 鸴"/>
      <sheetName val="PAD_TR보호대기초3"/>
      <sheetName val="1__시공측량3"/>
      <sheetName val="근거_및_가정3"/>
      <sheetName val="설산1_나3"/>
      <sheetName val="1_차입금3"/>
      <sheetName val="수종별수량_(2)3"/>
      <sheetName val="납부내역총괄표_(수정)3"/>
      <sheetName val="부대시행1_(2)3"/>
      <sheetName val="3_6_2남양주택배3"/>
      <sheetName val="Weekly_Progress(계장)3"/>
      <sheetName val="입찰내역_Ĉ1"/>
      <sheetName val="1_수인터널1"/>
      <sheetName val="방배동내역_(총괄)"/>
      <sheetName val="B"/>
      <sheetName val="member design"/>
      <sheetName val="design criteria"/>
      <sheetName val="working load at the btm ft."/>
      <sheetName val="plan&amp;section of foundation"/>
      <sheetName val="TTL"/>
      <sheetName val="6PILE__(돌출_x0000_"/>
      <sheetName val="96보완계획7.12"/>
      <sheetName val="입찰내역 "/>
      <sheetName val="통က"/>
      <sheetName val="제조원가_원단"/>
      <sheetName val="제조원가_원단_x0010_"/>
      <sheetName val="1) MALL"/>
      <sheetName val="SRS_월별_BS1"/>
      <sheetName val="평가&amp;선급_미지급1"/>
      <sheetName val="EXC_IND"/>
      <sheetName val="COLOR별_인쇄"/>
      <sheetName val="Mot_So_Thuat_Ngu_EN-VI1"/>
      <sheetName val="영업보증금"/>
      <sheetName val="MTP1"/>
      <sheetName val="SS215065"/>
      <sheetName val="3_ReasonCode"/>
      <sheetName val="_손익기01.XL_x005f_x0000__x005f_x005f_x0"/>
      <sheetName val="pp"/>
      <sheetName val="Data_validation9"/>
      <sheetName val="Admin"/>
      <sheetName val="sum_x0008__x0000_ _x0000__x0006__x0000_"/>
      <sheetName val="슬래?"/>
      <sheetName val="_x005f_x0000__x005f"/>
      <sheetName val="[손익기01_XL_x0000__x0000_DePara10"/>
      <sheetName val="_손익기01_XL_x0000__x0000_DePara10"/>
      <sheetName val="_손익기01_XL_x0000__x05"/>
      <sheetName val="_손익기01_XL_x0000__x4"/>
      <sheetName val="_손익기01_XL_x0000__x5"/>
      <sheetName val="_손익기01_XL_x0000__x6"/>
      <sheetName val="[손익기01_XL_x0000__x0000_DePara11"/>
      <sheetName val="_손익기01_XL_x0000__x0000_DePara11"/>
      <sheetName val="_손익기01_XL_x0000__x06"/>
      <sheetName val="_x0000___x0000__x0000__x0005__x0000_㴐ኰ"/>
      <sheetName val="_x0000___x0000__x0000__x0005__x0000_움ᕕ"/>
      <sheetName val="_x005f_x005f_x005f_x0018__x005f"/>
      <sheetName val="경영혁신본부"/>
      <sheetName val="DHEQSUPT"/>
      <sheetName val="7_공사비집_x0000_跇˜_x0000__x0000__x0000_Ā_x0000_"/>
      <sheetName val="참고(3)고정비"/>
      <sheetName val="Requirement(Work Crew)"/>
      <sheetName val="매출내역"/>
      <sheetName val="KEBHANA(평균환율)"/>
      <sheetName val="SAP 검증(평균환율)"/>
      <sheetName val="KEBHANA(월말환율)"/>
      <sheetName val="SAP 검증(월말환율)"/>
      <sheetName val="환율"/>
      <sheetName val="작성방법"/>
      <sheetName val="전분기말 정산표(PQE)"/>
      <sheetName val="전년동기 정산표"/>
      <sheetName val="전기말 정산표(PYE)"/>
      <sheetName val="당기말 정산표(CPE)"/>
      <sheetName val="회사명"/>
      <sheetName val="목차(Contents)"/>
      <sheetName val="연결정산표"/>
      <sheetName val="범주별"/>
      <sheetName val="A01-1"/>
      <sheetName val="A01-2"/>
      <sheetName val="A01-3"/>
      <sheetName val="A01-3 조정내역"/>
      <sheetName val="A01-3 단순합산"/>
      <sheetName val="현금등"/>
      <sheetName val="A02-1"/>
      <sheetName val="A02-2"/>
      <sheetName val="CF_refer"/>
      <sheetName val="매출채권 및 금융자산"/>
      <sheetName val="A03-1"/>
      <sheetName val="A03-2"/>
      <sheetName val="A03-3"/>
      <sheetName val="A03-3 연결조정"/>
      <sheetName val="A04-1"/>
      <sheetName val="A04-2"/>
      <sheetName val="A04-3"/>
      <sheetName val="A04-4"/>
      <sheetName val="재고"/>
      <sheetName val="A05"/>
      <sheetName val="기타자산"/>
      <sheetName val="A06"/>
      <sheetName val="유형자산"/>
      <sheetName val="A07"/>
      <sheetName val="A07. 유형자산 차기이월, 미실현"/>
      <sheetName val="A07. 유형자산 감가상각"/>
      <sheetName val="A08"/>
      <sheetName val="A08. 연결 조정"/>
      <sheetName val="A09"/>
      <sheetName val="A09. 연결 조정"/>
      <sheetName val="A10"/>
      <sheetName val="A11"/>
      <sheetName val="차입금(완)"/>
      <sheetName val="B01-1"/>
      <sheetName val="B01-2"/>
      <sheetName val="B01-3"/>
      <sheetName val="B01-4"/>
      <sheetName val="B02"/>
      <sheetName val="B03"/>
      <sheetName val="B01 연결 조정"/>
      <sheetName val="순확정급여부채"/>
      <sheetName val="B04"/>
      <sheetName val="B04-1"/>
      <sheetName val="B04 연결 조정"/>
      <sheetName val="충당,계약부채"/>
      <sheetName val="B05 연결 조정"/>
      <sheetName val="B06"/>
      <sheetName val="납입자본(연결자본변동표 참조 작성)"/>
      <sheetName val="이익잉여금(연결자본변동표 참조 작성)"/>
      <sheetName val="기타포괄손익누계액(연결자본변동표 참조 작성)"/>
      <sheetName val="C01(신)"/>
      <sheetName val="C01(구)"/>
      <sheetName val="C02"/>
      <sheetName val="비용의성격"/>
      <sheetName val="D01-1"/>
      <sheetName val="D01-2"/>
      <sheetName val="D01 연결 조정"/>
      <sheetName val="판관비기타금융"/>
      <sheetName val="D02"/>
      <sheetName val="E01"/>
      <sheetName val="E02"/>
      <sheetName val="F01"/>
      <sheetName val="주당손익(개별파일 작성)"/>
      <sheetName val="우발약정"/>
      <sheetName val="G01"/>
      <sheetName val="G02"/>
      <sheetName val="G03"/>
      <sheetName val="G04"/>
      <sheetName val="특관자"/>
      <sheetName val="H01"/>
      <sheetName val="H02"/>
      <sheetName val="H03"/>
      <sheetName val="H04"/>
      <sheetName val="H05"/>
      <sheetName val="H06"/>
      <sheetName val="위험관리"/>
      <sheetName val="I01"/>
      <sheetName val="I02"/>
      <sheetName val="I03"/>
      <sheetName val="I04-1"/>
      <sheetName val="I04-2(내부거래)"/>
      <sheetName val="I04-3(내부거래)"/>
      <sheetName val="I04-4(내부거래)"/>
      <sheetName val="I04-5(장기리스)"/>
      <sheetName val="I05"/>
      <sheetName val="I06"/>
      <sheetName val="J01"/>
      <sheetName val="J01-1"/>
      <sheetName val="K01"/>
      <sheetName val="K02"/>
      <sheetName val="K03"/>
      <sheetName val="K03-1"/>
      <sheetName val="K04"/>
      <sheetName val="Name"/>
      <sheetName val="가설전기별첨"/>
      <sheetName val="KPIs- TTP, PTP, People Turnover"/>
      <sheetName val="部门"/>
      <sheetName val="1월 목표"/>
      <sheetName val="FILIAL MINAS"/>
      <sheetName val="info for drop box"/>
      <sheetName val="_손익기01_XL_x005f_x0000__x7"/>
      <sheetName val="POCM 배송지"/>
      <sheetName val="IT_CHNG_01-K"/>
      <sheetName val="IPE"/>
      <sheetName val="GBP_BODS"/>
      <sheetName val="GFP_CFIN"/>
      <sheetName val="GDP_MDG"/>
      <sheetName val="GUP_SLT"/>
      <sheetName val="GAP_SOL"/>
      <sheetName val="GXP_PO"/>
      <sheetName val="%_Automation_Analysis_Business"/>
      <sheetName val="Curvas"/>
      <sheetName val="BD_Geral"/>
      <sheetName val="Produtos_e_Custos1"/>
      <sheetName val="EE"/>
      <sheetName val="BD_-_Realizado1"/>
      <sheetName val="Cadastro_de_Veículos1"/>
      <sheetName val="Sispec"/>
      <sheetName val="公式页面"/>
      <sheetName val="CC"/>
      <sheetName val="데이터 유효성 목록"/>
      <sheetName val="Mapping "/>
      <sheetName val="WS DB"/>
      <sheetName val="Region "/>
      <sheetName val="SKU DB"/>
      <sheetName val="SKU信息"/>
      <sheetName val="销售项费用项"/>
      <sheetName val="陈列描述"/>
      <sheetName val="大组压仓"/>
      <sheetName val="CPR用Rate&amp;Mix"/>
      <sheetName val="Pivot"/>
      <sheetName val="TO_Data_Base22"/>
      <sheetName val="YTD_Summary21"/>
      <sheetName val="Month_Summary21"/>
      <sheetName val="Trial_Balance_MAY_200921"/>
      <sheetName val="TB_Pivot21"/>
      <sheetName val="total_per_LB_LB221"/>
      <sheetName val="Trial_Balance_Vlookup21"/>
      <sheetName val="Trial_Balance_APRIL_200921"/>
      <sheetName val="Roll_Out_AQ21"/>
      <sheetName val="Evolução_mandamentos21"/>
      <sheetName val="Planilha_resultados20"/>
      <sheetName val="Historico_200320"/>
      <sheetName val="Sig_Cycles_Accts_&amp;_Processes20"/>
      <sheetName val="Fixed_ZBB14"/>
      <sheetName val="E_法规NC14"/>
      <sheetName val="3_ISo_YTD14"/>
      <sheetName val="Données_LMU14"/>
      <sheetName val="Brazil_Sovereign14"/>
      <sheetName val="Resumen_Costo14"/>
      <sheetName val="Extract_Loss14"/>
      <sheetName val="QA_跟踪记录表14"/>
      <sheetName val="5_114"/>
      <sheetName val="Base_de_Dados14"/>
      <sheetName val="Como_Estamos14"/>
      <sheetName val="Controls_data16"/>
      <sheetName val="RG_Depots14"/>
      <sheetName val="material_data14"/>
      <sheetName val="other_data14"/>
      <sheetName val="Database_(RUR)Mar_YTD14"/>
      <sheetName val="SKU_Mapping14"/>
      <sheetName val="Drop_Down14"/>
      <sheetName val="Raw_Data14"/>
      <sheetName val="EBM-2_GHQ14"/>
      <sheetName val="Base_PEF15"/>
      <sheetName val="Testing_Template_Guidance14"/>
      <sheetName val="Test_Programs14"/>
      <sheetName val="Dados_BLP14"/>
      <sheetName val="FJJX_Bud_IB13"/>
      <sheetName val="JOB_PROFILE_-_LAS14"/>
      <sheetName val="ARdistr_(2)14"/>
      <sheetName val="look-up_data13"/>
      <sheetName val="Prd_Hierarchy(产品层级)13"/>
      <sheetName val="Com_(2PK)13"/>
      <sheetName val="Project_Code13"/>
      <sheetName val="요일_테이블14"/>
      <sheetName val="요일_테이블_(2)13"/>
      <sheetName val="Prd_Hierarchy(产品层次)13"/>
      <sheetName val="전사_PL15"/>
      <sheetName val="자금_제외_PL15"/>
      <sheetName val="자금_PL15"/>
      <sheetName val="전사_BS15"/>
      <sheetName val="자금_제외_BS15"/>
      <sheetName val="자금_BS15"/>
      <sheetName val="BS_계정_설명15"/>
      <sheetName val="_Cash_Flow(전사)15"/>
      <sheetName val="_Cash_Flow(자금제외)15"/>
      <sheetName val="_Cash_Flow(자금)15"/>
      <sheetName val="ROIC_15"/>
      <sheetName val="인건비_명세15"/>
      <sheetName val="판관비_명세15"/>
      <sheetName val="OH_Cost경비(내역)15"/>
      <sheetName val="OH_Cost경비(배부기준)15"/>
      <sheetName val="기타수지&amp;특별손익_명세15"/>
      <sheetName val="업무연락_(2)14"/>
      <sheetName val="제시_손익계산서14"/>
      <sheetName val="01_02월_성과급15"/>
      <sheetName val="M_7회차_담금_계획14"/>
      <sheetName val="팀별_실적14"/>
      <sheetName val="팀별_실적_(환산)14"/>
      <sheetName val="4__Inj_투자상세내역14"/>
      <sheetName val="3__Blow_투자_상세내역14"/>
      <sheetName val="Process_List14"/>
      <sheetName val="7_(2)14"/>
      <sheetName val="_손익기01_XL13"/>
      <sheetName val="Income_Stmt13"/>
      <sheetName val="drop_down_list13"/>
      <sheetName val="[손익기01_XL_x005f_x0000__x005f_x0000_DePara13"/>
      <sheetName val="Quarterly_LBO_Model13"/>
      <sheetName val="Figures_Report12"/>
      <sheetName val="[손익기01_XL13"/>
      <sheetName val="_손익기01_XL_x005f_x0000__x005f_x0000_DePara13"/>
      <sheetName val="Fare_prices12"/>
      <sheetName val="Hotel_prices12"/>
      <sheetName val="Set_Up13"/>
      <sheetName val="15년_BL_사계13"/>
      <sheetName val="1_종합손익(도급)13"/>
      <sheetName val="1_종합손익(주택,개발)13"/>
      <sheetName val="2_실행예산13"/>
      <sheetName val="2_2과부족13"/>
      <sheetName val="2_3원가절감13"/>
      <sheetName val="8_외주비집행현황13"/>
      <sheetName val="9_자재비13"/>
      <sheetName val="10_현장집행13"/>
      <sheetName val="3_추가원가13"/>
      <sheetName val="3_추가원가_(2)13"/>
      <sheetName val="4_사전공사13"/>
      <sheetName val="5_추정공사비13"/>
      <sheetName val="6_금융비용13"/>
      <sheetName val="7_공사비집행현황(총괄)13"/>
      <sheetName val="11_1생산성13"/>
      <sheetName val="11_2인원산출13"/>
      <sheetName val="Classification_分类12"/>
      <sheetName val="tab_STATUS_DO_PROCESSO_12"/>
      <sheetName val="Perf__Plan__Diário112"/>
      <sheetName val="In_(2)12"/>
      <sheetName val="__한국_AMP_ASP-23_판매가격__12"/>
      <sheetName val="CC_Down_load_071612"/>
      <sheetName val="변경실행(2차)_12"/>
      <sheetName val="나_출고12"/>
      <sheetName val="나_입고12"/>
      <sheetName val="09년_인건비(속리산)12"/>
      <sheetName val="합산목표(감가+57_5)12"/>
      <sheetName val="제조원가_원단위_분석12"/>
      <sheetName val="종합표양식(품의_&amp;_입고)_212"/>
      <sheetName val="원가관리_(동월대비)12"/>
      <sheetName val="b_balju_(2)12"/>
      <sheetName val="2-2_매출분석12"/>
      <sheetName val="몰드시스템_리스트12"/>
      <sheetName val="11_외화채무증권(AFS,HTM)0812"/>
      <sheetName val="13_감액TEST_0812"/>
      <sheetName val="12년_CF(9월)12"/>
      <sheetName val="중기조종사_단위단가12"/>
      <sheetName val="6PILE__(돌출)12"/>
      <sheetName val="기성청구_공문12"/>
      <sheetName val="Sheet1_(2)12"/>
      <sheetName val="CLASIFICACION_DE_AI12"/>
      <sheetName val="Base_da_Datos12"/>
      <sheetName val="slide_24_cat_A12"/>
      <sheetName val="slide_82_cat_b12"/>
      <sheetName val="Dados_dos_Produtos12"/>
      <sheetName val="09~10년_매출계획12"/>
      <sheetName val="1_MDF1공장12"/>
      <sheetName val="Incident_유형구분표12"/>
      <sheetName val="3YP2016-Bottom_up11"/>
      <sheetName val="DD_list12"/>
      <sheetName val="Base_de_Datos11"/>
      <sheetName val="Clasif_11"/>
      <sheetName val="Supply_Cost_Centers11"/>
      <sheetName val="Cond__Inseguros11"/>
      <sheetName val="Comp__Inseguros11"/>
      <sheetName val="Lista_de_datos11"/>
      <sheetName val="MASTER_APP11"/>
      <sheetName val="2_카드채권(대출포함)11"/>
      <sheetName val="表21_净利润调节表11"/>
      <sheetName val="Lista_CI11"/>
      <sheetName val="Dashboard_Prevención_Riesgos_10"/>
      <sheetName val="TOP_KPIs_MTM10"/>
      <sheetName val="PLAN_DE_ACCION10"/>
      <sheetName val="Faro_de_Indicadores10"/>
      <sheetName val="Farol_Acciones11"/>
      <sheetName val="Lista_de_Entrenamientos11"/>
      <sheetName val="Unidades_SAC-REVENDA12"/>
      <sheetName val="FornecM_Check10"/>
      <sheetName val="Share_Price_200211"/>
      <sheetName val="_DD_List11"/>
      <sheetName val="BEP_加薪_KPI10"/>
      <sheetName val="Estratificación_AI10"/>
      <sheetName val="condicion_inseguras10"/>
      <sheetName val="Actos_Inseguros10"/>
      <sheetName val="Control_de_incidentes10"/>
      <sheetName val="Plan_de_Acción10"/>
      <sheetName val="Issues_List_Payments10"/>
      <sheetName val="do_not_delete10"/>
      <sheetName val="Grafica_Actos10"/>
      <sheetName val="APAC_S10"/>
      <sheetName val="APAC_N10"/>
      <sheetName val="Slide_output10"/>
      <sheetName val="[손익기01_XL??DePara10"/>
      <sheetName val="Farol_Metas10"/>
      <sheetName val="Mod_Relac_10"/>
      <sheetName val="Condiciones_SyE10"/>
      <sheetName val="REALxMETA_-_CERVEJA12"/>
      <sheetName val="REALxMETA_-_REFRI12"/>
      <sheetName val="Directrices_de_Metas_201710"/>
      <sheetName val="Data_validation10"/>
      <sheetName val="_손익기01_XL_x005f_x005f_x005f_x0000__x005f_x005f_10"/>
      <sheetName val="Hazards_Analysis-隐患分析10"/>
      <sheetName val="F08_-_Asia_Pac_Full_Year_Q311"/>
      <sheetName val="Top_Priorities11"/>
      <sheetName val="Listco_Stock11"/>
      <sheetName val="Intl_Purchase11"/>
      <sheetName val="FY_outlook11"/>
      <sheetName val="CY_outlook11"/>
      <sheetName val="Cash_metrics11"/>
      <sheetName val="P6_711"/>
      <sheetName val="DATOS_BASE10"/>
      <sheetName val="97_사업추정(WEKI)10"/>
      <sheetName val="Tong_hop10"/>
      <sheetName val="95_1_1이후취득자산(숨기기상태)10"/>
      <sheetName val="sum1_(2)10"/>
      <sheetName val="3_바닥판설계10"/>
      <sheetName val="6월_공정외주10"/>
      <sheetName val="2_대외공문10"/>
      <sheetName val="2_총괄표10"/>
      <sheetName val="입출재고현황_(2)10"/>
      <sheetName val="504전기실_동부하-L10"/>
      <sheetName val="OUTER_AREA(겹침없음)10"/>
      <sheetName val="EL_표면적10"/>
      <sheetName val="TRE_TABLE10"/>
      <sheetName val="입찰내역_발주처_양식10"/>
      <sheetName val="POC_LIST10"/>
      <sheetName val="turnover_reason퇴직사유10"/>
      <sheetName val="SKU_Basic_Data10"/>
      <sheetName val="Entity_Target10"/>
      <sheetName val="DETALLE_MENSUAL10"/>
      <sheetName val="Drop-down_List9"/>
      <sheetName val="by_DD9"/>
      <sheetName val="VALIDACION_DE_DATOS9"/>
      <sheetName val="Jul-Sep_Actual_cost_(2)9"/>
      <sheetName val="Check_Qualidade8"/>
      <sheetName val="De_Para9"/>
      <sheetName val="Check_Aderencia8"/>
      <sheetName val="_손익기01_XL_x005f_x0000__x08"/>
      <sheetName val="부재료_비교(11년_vs_10년)8"/>
      <sheetName val="Base_Farol8"/>
      <sheetName val="Gerencial_IL8"/>
      <sheetName val="Ventas_Campo8"/>
      <sheetName val="ACTOS_POR_RIESGO8"/>
      <sheetName val="drop_lists8"/>
      <sheetName val="MRL_NON_SUPPLY_URU8"/>
      <sheetName val="AIIM_-_Empresas_Ext_20128"/>
      <sheetName val="KPIs_Hana8"/>
      <sheetName val="Catalago_de_refacciones_8"/>
      <sheetName val="Existencias_al_07-Nov-20128"/>
      <sheetName val="Check_GG8"/>
      <sheetName val="Sheet3_(2)8"/>
      <sheetName val="Nombre_de_SOP8"/>
      <sheetName val="Lao_&amp;_Cam8"/>
      <sheetName val="Hoegaarden_20198"/>
      <sheetName val="Lao_&amp;_Cam_20198"/>
      <sheetName val="Malaysia_20198"/>
      <sheetName val="Singapore_20198"/>
      <sheetName val="Sheet2_(2)8"/>
      <sheetName val="요일_테이블_8"/>
      <sheetName val="Other_Listings8"/>
      <sheetName val="2__Indicadores8"/>
      <sheetName val="Ta_8"/>
      <sheetName val="Lista_de_Entrenamientos_RSO8"/>
      <sheetName val="Tablero_SDG11"/>
      <sheetName val="Lista_Areas11"/>
      <sheetName val="One_Page11"/>
      <sheetName val="Sub-Productos_HN9"/>
      <sheetName val="Eficiencia_linea8"/>
      <sheetName val="_mngt_Pillar8"/>
      <sheetName val="Pauta_RPS_Distribuição7"/>
      <sheetName val="Estoque_(2)7"/>
      <sheetName val="BNR_2012_в_ящике7"/>
      <sheetName val="Comp_Inseguros7"/>
      <sheetName val="DO_NOT_MOVE7"/>
      <sheetName val="DATOS_DE_VALIDACIÓN7"/>
      <sheetName val="Datos_con7"/>
      <sheetName val="_Datos_Cond_7"/>
      <sheetName val="INGRESO_(2)7"/>
      <sheetName val="PG-K1610_(UEN_Areas)MNG7"/>
      <sheetName val="DATOS_GEN_7"/>
      <sheetName val="NUEVOS_CRITERIOS7"/>
      <sheetName val="Condiciones_Agua7"/>
      <sheetName val="__한국_AMP_ASP-23_판㧤가격__6"/>
      <sheetName val="11_䡸화채무줝ⴌ(AFS,HTM)086"/>
      <sheetName val="Drop_list6"/>
      <sheetName val="FX_Rates6"/>
      <sheetName val="Dropdown_list6"/>
      <sheetName val="Vagas_x_Candidatos6"/>
      <sheetName val="Proced_6"/>
      <sheetName val="Cut_Machine_Summary6"/>
      <sheetName val="Control_de_Fallas6"/>
      <sheetName val="Setup_for_Templates6"/>
      <sheetName val="Datos_emp6"/>
      <sheetName val="Validation_lists6"/>
      <sheetName val="TIPO_DE_ACTO6"/>
      <sheetName val="CRITICIDAD_DE_CI6"/>
      <sheetName val="Catálogo_de_CI6"/>
      <sheetName val="%_CUMPLIMIENTO6"/>
      <sheetName val="%_cumplimiento_6"/>
      <sheetName val="CALIFICACIONES_20194"/>
      <sheetName val="Lev_4_360_deg_check_Crit_Task4"/>
      <sheetName val="Lev_4_Chk_IC_Stock_Crit_Task4"/>
      <sheetName val="Lev_4_WMS_Putaway_Crit_Task4"/>
      <sheetName val="Listas_y_equipos_a_evaluar6"/>
      <sheetName val="Data_Reporte6"/>
      <sheetName val="Read_me6"/>
      <sheetName val="NAZ_Strategy4"/>
      <sheetName val="Champions_List5"/>
      <sheetName val="Daily_Dashboard6"/>
      <sheetName val="Mapeo_SKUs6"/>
      <sheetName val="Vol_(Ds)6"/>
      <sheetName val="Vol_(Ka)6"/>
      <sheetName val="Vol_(Oth)6"/>
      <sheetName val="Vol_(Oth)_Cortesias6"/>
      <sheetName val="INPUT-Cust_Sugg_Margin(Ds)6"/>
      <sheetName val="On_Invoice6"/>
      <sheetName val="INPUT-Cust_Sugg_Margin(Ka)6"/>
      <sheetName val="INPUT_SKUs6"/>
      <sheetName val="Brand_P&amp;L4"/>
      <sheetName val="SUPERMONT_P4"/>
      <sheetName val="Data_selection4"/>
      <sheetName val="1_4"/>
      <sheetName val="Customer_&amp;_SO4"/>
      <sheetName val="Session_Proposal4"/>
      <sheetName val="Análise_Tempos3"/>
      <sheetName val="Incentivo_Automóvil3"/>
      <sheetName val="Dropdown_Menu2"/>
      <sheetName val="PDA_BOP3"/>
      <sheetName val="Validação_de_Dados3"/>
      <sheetName val="No_llenar_3"/>
      <sheetName val="PROCESS_MD3"/>
      <sheetName val="Lista_de_Motivos3"/>
      <sheetName val="Ponto_Crítico_-_Resp__Plano3"/>
      <sheetName val="Lista_Funcionários_(2)3"/>
      <sheetName val="PAINEL_RECOLHA_CRÉDITO3"/>
      <sheetName val="Gráficos_-_CDD3"/>
      <sheetName val="Project_List2"/>
      <sheetName val="Выпадающие_списки2"/>
      <sheetName val="SOP_Freshness1"/>
      <sheetName val="Dimension_IN_Sheet1!D19121"/>
      <sheetName val="Dimension_IN_19121"/>
      <sheetName val="辅助表格"/>
      <sheetName val="10 麦汁CIP清洗标准水量"/>
      <sheetName val="BU"/>
      <sheetName val="Tipo Viaje"/>
      <sheetName val="Flota y Personal"/>
      <sheetName val="_손익기01_XL_x0000__x7"/>
      <sheetName val="SAP info"/>
      <sheetName val="Target Book"/>
      <sheetName val="后台"/>
      <sheetName val="AL来源"/>
      <sheetName val="Name List"/>
      <sheetName val="Ref_New Contract Model"/>
      <sheetName val="Dec"/>
      <sheetName val="리스트용"/>
      <sheetName val="Mapeo_SKUs7"/>
      <sheetName val="Vol_(Ds)7"/>
      <sheetName val="Vol_(Ka)7"/>
      <sheetName val="Vol_(Oth)7"/>
      <sheetName val="Vol_(Oth)_Cortesias7"/>
      <sheetName val="INPUT-Cust_Sugg_Margin(Ds)7"/>
      <sheetName val="On_Invoice7"/>
      <sheetName val="INPUT-Cust_Sugg_Margin(Ka)7"/>
      <sheetName val="INPUT_SKUs7"/>
      <sheetName val="SUPERMONT_P5"/>
      <sheetName val="3__Training_&amp;_travel2"/>
      <sheetName val="3__Training_&amp;_travel1"/>
      <sheetName val="Mapeo_SKUs8"/>
      <sheetName val="Vol_(Ds)8"/>
      <sheetName val="Vol_(Ka)8"/>
      <sheetName val="Vol_(Oth)8"/>
      <sheetName val="Vol_(Oth)_Cortesias8"/>
      <sheetName val="INPUT-Cust_Sugg_Margin(Ds)8"/>
      <sheetName val="On_Invoice8"/>
      <sheetName val="INPUT-Cust_Sugg_Margin(Ka)8"/>
      <sheetName val="INPUT_SKUs8"/>
      <sheetName val="Brand_P&amp;L5"/>
      <sheetName val="SUPERMONT_P6"/>
      <sheetName val="3__Training_&amp;_travel3"/>
      <sheetName val="DIAGEO VENTURE"/>
      <sheetName val="Mapeo_SKUs9"/>
      <sheetName val="Vol_(Ds)9"/>
      <sheetName val="Vol_(Ka)9"/>
      <sheetName val="Vol_(Oth)9"/>
      <sheetName val="Vol_(Oth)_Cortesias9"/>
      <sheetName val="INPUT-Cust_Sugg_Margin(Ds)9"/>
      <sheetName val="On_Invoice9"/>
      <sheetName val="INPUT-Cust_Sugg_Margin(Ka)9"/>
      <sheetName val="INPUT_SKUs9"/>
      <sheetName val="Brand_P&amp;L6"/>
      <sheetName val="SUPERMONT_P7"/>
      <sheetName val="Data_selection5"/>
      <sheetName val="1_5"/>
      <sheetName val="3__Training_&amp;_travel4"/>
      <sheetName val="MAESTRO CODIGOS"/>
      <sheetName val="Por regional"/>
      <sheetName val="Por Proveedor"/>
      <sheetName val="X Categoria"/>
      <sheetName val="Por Vendedor"/>
      <sheetName val="Por Mayoristas"/>
      <sheetName val="Por Cliente"/>
      <sheetName val="Por producto"/>
      <sheetName val="Por producto cant."/>
      <sheetName val="Por producto cant. (2)"/>
      <sheetName val="Por Vendedor X Ciudad"/>
      <sheetName val="Act por cliente"/>
      <sheetName val="Act por Proveedor"/>
      <sheetName val="Act por producto"/>
      <sheetName val="Essbase"/>
      <sheetName val="1-11조직표"/>
      <sheetName val="97 사업추정(W؀_x0001__x0000__x0000_"/>
      <sheetName val="일위목차"/>
      <sheetName val="0226"/>
      <sheetName val="연간점유"/>
      <sheetName val="업무계획1"/>
      <sheetName val="금액집계(리포트)"/>
      <sheetName val="HERO01"/>
      <sheetName val="인건비"/>
      <sheetName val="04_4월말_합병시_지분변동차액"/>
      <sheetName val="2007"/>
      <sheetName val="GL"/>
      <sheetName val="2003FX"/>
      <sheetName val="07~08 PL"/>
      <sheetName val="다목적갑"/>
      <sheetName val="Warranty"/>
      <sheetName val="실행내역서 "/>
      <sheetName val="2.Consideration sheet"/>
      <sheetName val="3. Export"/>
      <sheetName val="목록구분"/>
      <sheetName val="8호선 원가 투입내역"/>
      <sheetName val="4Q주석"/>
      <sheetName val="Quantity"/>
      <sheetName val="2)단가비교표"/>
      <sheetName val="SHEET"/>
      <sheetName val="설비등록ၒ_x0000_"/>
      <sheetName val="Project_Brief4"/>
      <sheetName val="2_주요계수총괄4"/>
      <sheetName val="단면_(2)4"/>
      <sheetName val="P_M_별5"/>
      <sheetName val="1__시공측량4"/>
      <sheetName val="Facility_Information4"/>
      <sheetName val="1_본사계정별4"/>
      <sheetName val="PAD_TR보호대기초4"/>
      <sheetName val="근거_및_가정4"/>
      <sheetName val="118_세금과공과4"/>
      <sheetName val="수종별수량_(2)4"/>
      <sheetName val="납부내역총괄표_(수정)4"/>
      <sheetName val="Weekly_Progress(계장)4"/>
      <sheetName val="설산1_나4"/>
      <sheetName val="1_차입금4"/>
      <sheetName val="전선_및_전선관3"/>
      <sheetName val="해외_기술훈련비_(합계)4"/>
      <sheetName val="설문_평가3"/>
      <sheetName val="부대시행1_(2)4"/>
      <sheetName val="3_6_2남양주택배4"/>
      <sheetName val="Back_Data_14"/>
      <sheetName val="_견적서3"/>
      <sheetName val="1월_예산3"/>
      <sheetName val="#1)_투자_구분3"/>
      <sheetName val="실행기성_갑지3"/>
      <sheetName val="Eq__Mobilization2"/>
      <sheetName val="Utility_Usage_YTN_TOWER3"/>
      <sheetName val="수량산출서_갑지2"/>
      <sheetName val="B-1_기본정보3"/>
      <sheetName val="대투_보관자료_변경3"/>
      <sheetName val="KEY_CODE3"/>
      <sheetName val="준검_내역서2"/>
      <sheetName val="2013_2월_연결대상3"/>
      <sheetName val="G_R300경비2"/>
      <sheetName val="AS포장복구_2"/>
      <sheetName val="설_계2"/>
      <sheetName val="외주현황_wq13"/>
      <sheetName val="2-1_강사료,교통비_지급명세3"/>
      <sheetName val="13_포장용역비표준3"/>
      <sheetName val="9_가공부자재표준3"/>
      <sheetName val="8_ROLL표준(TSW)3"/>
      <sheetName val="4_톤당조관량표준3"/>
      <sheetName val="5_조관부자재표준3"/>
      <sheetName val="날개수량1_52"/>
      <sheetName val="Rev__Recon_12"/>
      <sheetName val="1_고객불만건수2"/>
      <sheetName val="1_변경범위2"/>
      <sheetName val="2-2_투자3"/>
      <sheetName val="Proj__Fin_3"/>
      <sheetName val="ITS_Assumptions2"/>
      <sheetName val="Master_Data2"/>
      <sheetName val="HQ_급여_2"/>
      <sheetName val="OF_급여2"/>
      <sheetName val="F_Ma급여2"/>
      <sheetName val="SMT_급여2"/>
      <sheetName val="QC_급여2"/>
      <sheetName val="Sam_sung_급여2"/>
      <sheetName val="Dlock_급여2"/>
      <sheetName val="_thôi_việc_급여2"/>
      <sheetName val="Công_smt2"/>
      <sheetName val="Công_smt_(2)2"/>
      <sheetName val="Detail_smt2"/>
      <sheetName val="Công_QC2"/>
      <sheetName val="Detail_QC_2"/>
      <sheetName val="Công_SS2"/>
      <sheetName val="Detail_SS2"/>
      <sheetName val="Công_FMa2"/>
      <sheetName val="Detail_FMa2"/>
      <sheetName val="Công_OF2"/>
      <sheetName val="Detail_OF2"/>
      <sheetName val="Công_Dlock2"/>
      <sheetName val="Detail_Dlock2"/>
      <sheetName val="Công_thôi_việc2"/>
      <sheetName val="Detail_thôi2"/>
      <sheetName val="F_월별기성수금현황_2"/>
      <sheetName val="조도계산서_(도서)2"/>
      <sheetName val="C1_3_12"/>
      <sheetName val="7_Utility_Analysis2"/>
      <sheetName val="Operational_Activities2"/>
      <sheetName val="6월_공嚺㓶가2"/>
      <sheetName val="기초정보_코드2"/>
      <sheetName val="1__작성방식3"/>
      <sheetName val="A(Rev_3)2"/>
      <sheetName val="BSD_(2)1"/>
      <sheetName val="표)CFT장_조직별_배분3"/>
      <sheetName val="20180214_P&amp;T3"/>
      <sheetName val="Ref__중점_추진_과제별_상세3"/>
      <sheetName val="2_6_三无_(2)2"/>
      <sheetName val="Worker_List2"/>
      <sheetName val="GB-IC_Villingen_GG2"/>
      <sheetName val="입찰내역_Ĉ2"/>
      <sheetName val="보고서_표2"/>
      <sheetName val="0__가정_및_결론2"/>
      <sheetName val="1__투자비2"/>
      <sheetName val="2__Rent-roll2"/>
      <sheetName val="3__Funding2"/>
      <sheetName val="4__운영수익2"/>
      <sheetName val="5__운영비용2"/>
      <sheetName val="6_1_N+1년차_NOI_산정2"/>
      <sheetName val="6__부동산매각2"/>
      <sheetName val="7__보유세2"/>
      <sheetName val="8__교통유발부담금2"/>
      <sheetName val="9__BS부속2"/>
      <sheetName val="10__CF(M)2"/>
      <sheetName val="11__IS(M)2"/>
      <sheetName val="12__BS(M)2"/>
      <sheetName val="14__IS(FY)2"/>
      <sheetName val="13__CF(FY)2"/>
      <sheetName val="15__BS(FY)2"/>
      <sheetName val="16__RE(FY)2"/>
      <sheetName val="M&amp;Q_Lead2"/>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4_1_월별_에너지_사용량2"/>
      <sheetName val="1-2_설계변경요청서(갑지)1"/>
      <sheetName val="첨부1_(주차관제-_당공)1"/>
      <sheetName val="첨부1-1_설계변경내역서(CCTV)1"/>
      <sheetName val="첨부1-2_(주차관제-변공)1"/>
      <sheetName val="2-6_변공량(추가공사)1"/>
      <sheetName val="_2-1_관제(물량산출서집계표)1"/>
      <sheetName val="_2-2_유도(물량산출서집계표)1"/>
      <sheetName val="3-1_주차관제1"/>
      <sheetName val="3-2_주차-광케이블1"/>
      <sheetName val="3-3_층별LPR1"/>
      <sheetName val="4-1_유도-광케이블1"/>
      <sheetName val="4-2_주차키오스크1"/>
      <sheetName val="4-3_4면카메라1"/>
      <sheetName val="4-5_CCTV1"/>
      <sheetName val="4-6_블럭유도등1"/>
      <sheetName val="4-7_입구만차등1"/>
      <sheetName val="4-8_비상벨1"/>
      <sheetName val="1~9_하중계산1"/>
      <sheetName val="방배동내역_(총괄)1"/>
      <sheetName val="Bank_code3"/>
      <sheetName val="Drop-down_RAW3"/>
      <sheetName val="첨부#2_Cash_Flow(현장작성)1"/>
      <sheetName val="진행_DATA_(2)2"/>
      <sheetName val="견적_맵1"/>
      <sheetName val="JT3_0견적-구11"/>
      <sheetName val="Dropbox_목록1"/>
      <sheetName val="3_공통공사대비"/>
      <sheetName val="현장관리비_산출내역"/>
      <sheetName val="1_수인터널2"/>
      <sheetName val="#1_Basic2"/>
      <sheetName val="산자사_운전용품1"/>
      <sheetName val="Exchange_rate3"/>
      <sheetName val="업무_분류(Category)1"/>
      <sheetName val="3_일반사상1"/>
      <sheetName val="Basic_Information3"/>
      <sheetName val="NG_Item2"/>
      <sheetName val="시스템_개요_유효값1"/>
      <sheetName val="STRAT_PLAN_WKSHT3"/>
      <sheetName val="Sales_Plan_&amp;_other3"/>
      <sheetName val="drop_downs2"/>
      <sheetName val="NKC_(final)1"/>
      <sheetName val="토공(우물통,기타)_"/>
      <sheetName val="전기요금_산출내역1"/>
      <sheetName val="TOWER_12TON2"/>
      <sheetName val="TOWER_10TON2"/>
      <sheetName val="JIB_CRANE,HOIST2"/>
      <sheetName val="구분_Table1"/>
      <sheetName val="역T형옹벽(3_0)1"/>
      <sheetName val="외상매출금현황-수정분_A21"/>
      <sheetName val="문의내용_카테고리_분류(수정X)1"/>
      <sheetName val="Diesel_Price_1"/>
      <sheetName val="업무분장_1"/>
      <sheetName val="7300-1000_112"/>
      <sheetName val="PJT_현황1"/>
      <sheetName val="참고)_기준정보1"/>
      <sheetName val="Long_Term_Prices1"/>
      <sheetName val="control_sheet1"/>
      <sheetName val="NCR_HEC_6_Opens1"/>
      <sheetName val="NCR_HEC_4_Open_&amp;_Vendor_2_Open1"/>
      <sheetName val="첨부1-2__증감사유내역서(을)"/>
      <sheetName val="Ref__Spec_Review_양식2"/>
      <sheetName val="Ref__시험항목_테이블2"/>
      <sheetName val="Ref__Search_Result_테이블2"/>
      <sheetName val="10_예산_및_원가_계획(02년)"/>
      <sheetName val="입찰내역_Ԁ"/>
      <sheetName val="Project_Count1"/>
      <sheetName val="PF_현황(11년12월)1"/>
      <sheetName val="Sensitivity_and_GC_Value1"/>
      <sheetName val="무형자산_LS11"/>
      <sheetName val="ALK_Chi_tiết_công_nợ"/>
      <sheetName val="CHITIET_VL-NC-TT1p"/>
      <sheetName val="유효성_목록"/>
      <sheetName val="총_원가계산"/>
      <sheetName val="1_설계기준"/>
      <sheetName val="6PILE__(剙"/>
      <sheetName val="참고3_DATA"/>
      <sheetName val="입찰내역_⊍∀的"/>
      <sheetName val="Ⅴ-2_공종별내역"/>
      <sheetName val="경계석,골재외_(2)"/>
      <sheetName val="경영비율_1"/>
      <sheetName val="카테고리_분류_(수정X)"/>
      <sheetName val="SPT_vs_PHI"/>
      <sheetName val="07_01"/>
      <sheetName val="20년_동일기간_소테마"/>
      <sheetName val="3_판관비명세서"/>
      <sheetName val="제조원가_원단༘֜"/>
      <sheetName val="▶_일일출역_집계_20210819143316"/>
      <sheetName val="sum_"/>
      <sheetName val="UPA(Part_C,D,E,G,H)"/>
      <sheetName val="UPA(Part_F)"/>
      <sheetName val="일위대가_(Part_C,D,E,G,H)"/>
      <sheetName val="4월_매출"/>
      <sheetName val="Insight_MTD_QTD_YTD_DATA"/>
      <sheetName val="Working_(PivotTable)"/>
      <sheetName val="Essbase_(53_Weeks)"/>
      <sheetName val="Essbase_(52_Weeks)"/>
      <sheetName val="Store_Listing"/>
      <sheetName val="COMP_Working"/>
      <sheetName val="COMP_LLY_Working"/>
      <sheetName val="완성차_미수금"/>
      <sheetName val="견적_(2)"/>
      <sheetName val="ITB_COST"/>
      <sheetName val="입찰내역_"/>
      <sheetName val="종합표양식(품의좲쒥⠀쮎"/>
      <sheetName val="Process_Li"/>
      <sheetName val="_㴐ኰ"/>
      <sheetName val="_움ᕕ"/>
      <sheetName val="단양_00_아파트-세부내역"/>
      <sheetName val="목차_"/>
      <sheetName val="0__물류비집계_rev1"/>
      <sheetName val="0__물류비_집계"/>
      <sheetName val="(1-2)_국내_구간별_운송_견적_1"/>
      <sheetName val="(1-1)_국내_구간별_운송_실적__(2)"/>
      <sheetName val="(1)_국내_사이트_상세_주소_"/>
      <sheetName val="수입_건수_정리"/>
      <sheetName val="(2-1)_수출_해상_(LCL)_"/>
      <sheetName val="(2-2)_수출_항공_"/>
      <sheetName val="(2-4)_수출_내륙_운송료"/>
      <sheetName val="(3-1)_수입_해상_(FCL)"/>
      <sheetName val="(3-2)_수입_해상_(LCL)_"/>
      <sheetName val="(3-3)_수입_항공_"/>
      <sheetName val="(3-5)_수입_내륙_운송료"/>
      <sheetName val="운송내역_"/>
      <sheetName val="운영경비_세부작성근거"/>
      <sheetName val="7__2_3"/>
      <sheetName val="Report_Setup2"/>
      <sheetName val="OWNER-1_(2)2"/>
      <sheetName val="고객만족도_향상"/>
      <sheetName val="108_수선비"/>
      <sheetName val="BS준비_XLS"/>
      <sheetName val="BS%EC%A4%80%EB%B9%84_XLS"/>
      <sheetName val="퇴직금추계(04_9_30)"/>
      <sheetName val="1_경제설계"/>
      <sheetName val="경수97_02"/>
      <sheetName val="1995년_섹터별_매출"/>
      <sheetName val="44-2Q_주석_xlsx"/>
      <sheetName val="팀_업체별_월기성실적"/>
      <sheetName val="팀_업체별_시공의뢰"/>
      <sheetName val="A_(3)"/>
      <sheetName val="DL08_DF_모드"/>
      <sheetName val="원지_수급가"/>
      <sheetName val="2_상각보정명세"/>
      <sheetName val="4b_Consolidated_PL"/>
      <sheetName val="TT_List"/>
      <sheetName val="실행내역서_"/>
      <sheetName val="SAP_검증(평균환율)"/>
      <sheetName val="SAP_검증(월말환율)"/>
      <sheetName val="전분기말_정산표(PQE)"/>
      <sheetName val="전년동기_정산표"/>
      <sheetName val="전기말_정산표(PYE)"/>
      <sheetName val="당기말_정산표(CPE)"/>
      <sheetName val="A01-3_조정내역"/>
      <sheetName val="A01-3_단순합산"/>
      <sheetName val="매출채권_및_금융자산"/>
      <sheetName val="A03-3_연결조정"/>
      <sheetName val="A07__유형자산_차기이월,_미실현"/>
      <sheetName val="A07__유형자산_감가상각"/>
      <sheetName val="A08__연결_조정"/>
      <sheetName val="A09__연결_조정"/>
      <sheetName val="B01_연결_조정"/>
      <sheetName val="B04_연결_조정"/>
      <sheetName val="B05_연결_조정"/>
      <sheetName val="납입자본(연결자본변동표_참조_작성)"/>
      <sheetName val="이익잉여금(연결자본변동표_참조_작성)"/>
      <sheetName val="기타포괄손익누계액(연결자본변동표_참조_작성)"/>
      <sheetName val="D01_연결_조정"/>
      <sheetName val="주당손익(개별파일_작성)"/>
      <sheetName val="_Drop"/>
      <sheetName val="96보완계획7_12"/>
      <sheetName val="Salary(해외)"/>
      <sheetName val="database"/>
      <sheetName val="DESBAST"/>
      <sheetName val="예산입력방법"/>
      <sheetName val="예산간사조직표"/>
      <sheetName val="특수,항공 부서코드표"/>
      <sheetName val="본부별예산편성총괄표"/>
      <sheetName val="집행부서별예산계획표"/>
      <sheetName val="집행부서별예산산출내역표"/>
      <sheetName val="본부별인원인건비총괄표"/>
      <sheetName val="부서별인원인건비계획"/>
      <sheetName val="용역인원인건비계획"/>
      <sheetName val="예산조정신청서 양식"/>
      <sheetName val="96예산신청을 위한 양식및 공문"/>
      <sheetName val="특수,항공_부서코드표"/>
      <sheetName val="예산조정신청서_양식"/>
      <sheetName val="96예산신청을_위한_양식및_공문"/>
      <sheetName val="세계수요종합OK"/>
      <sheetName val="사양조정"/>
      <sheetName val="투입분"/>
      <sheetName val="LASER"/>
      <sheetName val="PLASMA"/>
      <sheetName val="96예산신청을%20위한%20양식및%20공문.XLS"/>
      <sheetName val="96%EC%98%88%EC%82%B0%EC%8B%A0%E"/>
      <sheetName val="특수,항공_부서코드표1"/>
      <sheetName val="예산조정신청서_양식1"/>
      <sheetName val="96예산신청을_위한_양식및_공문1"/>
      <sheetName val="96예산신청을%20위한%20양식및%20공문_XLS"/>
      <sheetName val="특수,항공_부서코드표2"/>
      <sheetName val="예산조정신청서_양식2"/>
      <sheetName val="96예산신청을_위한_양식및_공문2"/>
      <sheetName val="제임스짐 예상매출 for 2023B"/>
      <sheetName val="변경내역대비표(2)"/>
      <sheetName val="표건"/>
      <sheetName val="VS P-Q"/>
      <sheetName val="투입계획서(변경)"/>
      <sheetName val="기안"/>
      <sheetName val="지하시설물작성"/>
      <sheetName val="사다리"/>
      <sheetName val="CO"/>
      <sheetName val="_Cash_Flo_x0000__x0000__x0000__x0000__x0000_"/>
      <sheetName val="표준공사비-조명제외x10%up"/>
      <sheetName val="#88"/>
      <sheetName val="#10"/>
      <sheetName val="#100"/>
      <sheetName val="#101"/>
      <sheetName val="#102"/>
      <sheetName val="#103"/>
      <sheetName val="#104"/>
      <sheetName val="#105"/>
      <sheetName val="#106"/>
      <sheetName val="#107"/>
      <sheetName val="#108"/>
      <sheetName val="#11"/>
      <sheetName val="#21"/>
      <sheetName val="#22"/>
      <sheetName val="#95"/>
      <sheetName val="#60"/>
      <sheetName val="#61"/>
      <sheetName val="#62"/>
      <sheetName val="#63"/>
      <sheetName val="#64"/>
      <sheetName val="#65"/>
      <sheetName val="#70"/>
      <sheetName val="#71"/>
      <sheetName val="#72"/>
      <sheetName val="#73"/>
      <sheetName val="#74"/>
      <sheetName val="#75"/>
      <sheetName val="#76"/>
      <sheetName val="#77"/>
      <sheetName val="#82"/>
      <sheetName val="#83"/>
      <sheetName val="#84"/>
      <sheetName val="#87"/>
      <sheetName val="#90"/>
      <sheetName val="#91"/>
      <sheetName val="#92"/>
      <sheetName val="#93"/>
      <sheetName val="#94"/>
      <sheetName val="#98"/>
      <sheetName val="Noncurrent assets"/>
      <sheetName val="2장(1사업부)ERP"/>
      <sheetName val="_x005f_x0000__x00_x0000__x0000__x0000_"/>
      <sheetName val="건축개요_"/>
      <sheetName val="단독빌딩 총합계본"/>
      <sheetName val="MAIN_TABLE"/>
      <sheetName val="表21_净利润釘×㜀࠷"/>
      <sheetName val="COVER-P"/>
      <sheetName val="_REF"/>
      <sheetName val="H.P견적(참조)"/>
      <sheetName val="공사예산하조서(O.K)"/>
      <sheetName val="ACTIVITY CODE &amp; AREA LIST"/>
      <sheetName val="계정code"/>
      <sheetName val="선택옵션"/>
      <sheetName val="옵션"/>
      <sheetName val="CriteriaUpdate"/>
      <sheetName val="주간남10대순위1"/>
      <sheetName val="주간여30대순위1"/>
      <sheetName val="건강_미결"/>
      <sheetName val="ASALTOTA"/>
      <sheetName val="국민연금"/>
      <sheetName val="504전기실_"/>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sheetData sheetId="1104"/>
      <sheetData sheetId="1105"/>
      <sheetData sheetId="1106"/>
      <sheetData sheetId="1107" refreshError="1"/>
      <sheetData sheetId="1108" refreshError="1"/>
      <sheetData sheetId="1109"/>
      <sheetData sheetId="1110"/>
      <sheetData sheetId="1111"/>
      <sheetData sheetId="1112"/>
      <sheetData sheetId="1113"/>
      <sheetData sheetId="1114" refreshError="1"/>
      <sheetData sheetId="1115" refreshError="1"/>
      <sheetData sheetId="1116"/>
      <sheetData sheetId="1117"/>
      <sheetData sheetId="1118"/>
      <sheetData sheetId="1119"/>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sheetData sheetId="1250"/>
      <sheetData sheetId="1251"/>
      <sheetData sheetId="1252"/>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sheetData sheetId="1451"/>
      <sheetData sheetId="1452"/>
      <sheetData sheetId="1453"/>
      <sheetData sheetId="1454" refreshError="1"/>
      <sheetData sheetId="1455" refreshError="1"/>
      <sheetData sheetId="1456" refreshError="1"/>
      <sheetData sheetId="1457" refreshError="1"/>
      <sheetData sheetId="1458" refreshError="1"/>
      <sheetData sheetId="1459" refreshError="1"/>
      <sheetData sheetId="1460"/>
      <sheetData sheetId="1461" refreshError="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sheetData sheetId="2429"/>
      <sheetData sheetId="2430"/>
      <sheetData sheetId="2431"/>
      <sheetData sheetId="2432"/>
      <sheetData sheetId="2433"/>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sheetData sheetId="2696"/>
      <sheetData sheetId="2697"/>
      <sheetData sheetId="2698"/>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sheetData sheetId="2735" refreshError="1"/>
      <sheetData sheetId="2736" refreshError="1"/>
      <sheetData sheetId="2737" refreshError="1"/>
      <sheetData sheetId="2738" refreshError="1"/>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sheetData sheetId="2788"/>
      <sheetData sheetId="2789"/>
      <sheetData sheetId="2790" refreshError="1"/>
      <sheetData sheetId="2791" refreshError="1"/>
      <sheetData sheetId="2792" refreshError="1"/>
      <sheetData sheetId="2793" refreshError="1"/>
      <sheetData sheetId="2794"/>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refreshError="1"/>
      <sheetData sheetId="3065" refreshError="1"/>
      <sheetData sheetId="3066" refreshError="1"/>
      <sheetData sheetId="3067" refreshError="1"/>
      <sheetData sheetId="3068" refreshError="1"/>
      <sheetData sheetId="3069"/>
      <sheetData sheetId="3070"/>
      <sheetData sheetId="3071"/>
      <sheetData sheetId="3072"/>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sheetData sheetId="3083" refreshError="1"/>
      <sheetData sheetId="3084" refreshError="1"/>
      <sheetData sheetId="3085" refreshError="1"/>
      <sheetData sheetId="3086" refreshError="1"/>
      <sheetData sheetId="3087" refreshError="1"/>
      <sheetData sheetId="3088" refreshError="1"/>
      <sheetData sheetId="3089"/>
      <sheetData sheetId="3090" refreshError="1"/>
      <sheetData sheetId="3091" refreshError="1"/>
      <sheetData sheetId="3092" refreshError="1"/>
      <sheetData sheetId="3093" refreshError="1"/>
      <sheetData sheetId="3094"/>
      <sheetData sheetId="3095" refreshError="1"/>
      <sheetData sheetId="3096" refreshError="1"/>
      <sheetData sheetId="3097" refreshError="1"/>
      <sheetData sheetId="3098" refreshError="1"/>
      <sheetData sheetId="3099" refreshError="1"/>
      <sheetData sheetId="3100" refreshError="1"/>
      <sheetData sheetId="3101" refreshError="1"/>
      <sheetData sheetId="3102"/>
      <sheetData sheetId="3103"/>
      <sheetData sheetId="3104"/>
      <sheetData sheetId="3105"/>
      <sheetData sheetId="3106"/>
      <sheetData sheetId="3107"/>
      <sheetData sheetId="3108"/>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sheetData sheetId="3186"/>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sheetData sheetId="3196" refreshError="1"/>
      <sheetData sheetId="3197" refreshError="1"/>
      <sheetData sheetId="3198" refreshError="1"/>
      <sheetData sheetId="3199" refreshError="1"/>
      <sheetData sheetId="3200"/>
      <sheetData sheetId="3201"/>
      <sheetData sheetId="3202" refreshError="1"/>
      <sheetData sheetId="3203" refreshError="1"/>
      <sheetData sheetId="3204" refreshError="1"/>
      <sheetData sheetId="3205" refreshError="1"/>
      <sheetData sheetId="3206"/>
      <sheetData sheetId="3207"/>
      <sheetData sheetId="3208"/>
      <sheetData sheetId="3209" refreshError="1"/>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refreshError="1"/>
      <sheetData sheetId="3372" refreshError="1"/>
      <sheetData sheetId="3373" refreshError="1"/>
      <sheetData sheetId="3374" refreshError="1"/>
      <sheetData sheetId="3375" refreshError="1"/>
      <sheetData sheetId="3376"/>
      <sheetData sheetId="3377"/>
      <sheetData sheetId="3378"/>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refreshError="1"/>
      <sheetData sheetId="3626" refreshError="1"/>
      <sheetData sheetId="3627" refreshError="1"/>
      <sheetData sheetId="3628" refreshError="1"/>
      <sheetData sheetId="3629" refreshError="1"/>
      <sheetData sheetId="3630"/>
      <sheetData sheetId="363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sheetData sheetId="3644"/>
      <sheetData sheetId="3645"/>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sheetData sheetId="4305"/>
      <sheetData sheetId="4306"/>
      <sheetData sheetId="4307"/>
      <sheetData sheetId="4308"/>
      <sheetData sheetId="4309"/>
      <sheetData sheetId="4310"/>
      <sheetData sheetId="4311"/>
      <sheetData sheetId="4312"/>
      <sheetData sheetId="4313"/>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sheetData sheetId="4326"/>
      <sheetData sheetId="4327"/>
      <sheetData sheetId="4328" refreshError="1"/>
      <sheetData sheetId="4329" refreshError="1"/>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refreshError="1"/>
      <sheetData sheetId="4528" refreshError="1"/>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refreshError="1"/>
      <sheetData sheetId="4632" refreshError="1"/>
      <sheetData sheetId="4633" refreshError="1"/>
      <sheetData sheetId="4634" refreshError="1"/>
      <sheetData sheetId="4635"/>
      <sheetData sheetId="4636"/>
      <sheetData sheetId="4637"/>
      <sheetData sheetId="4638"/>
      <sheetData sheetId="4639"/>
      <sheetData sheetId="4640"/>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refreshError="1"/>
      <sheetData sheetId="4701" refreshError="1"/>
      <sheetData sheetId="4702" refreshError="1"/>
      <sheetData sheetId="4703" refreshError="1"/>
      <sheetData sheetId="4704" refreshError="1"/>
      <sheetData sheetId="4705"/>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refreshError="1"/>
      <sheetData sheetId="5044" refreshError="1"/>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sheetData sheetId="5403"/>
      <sheetData sheetId="5404"/>
      <sheetData sheetId="5405" refreshError="1"/>
      <sheetData sheetId="5406" refreshError="1"/>
      <sheetData sheetId="5407" refreshError="1"/>
      <sheetData sheetId="5408" refreshError="1"/>
      <sheetData sheetId="5409"/>
      <sheetData sheetId="5410"/>
      <sheetData sheetId="541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sheetData sheetId="5438"/>
      <sheetData sheetId="5439" refreshError="1"/>
      <sheetData sheetId="5440" refreshError="1"/>
      <sheetData sheetId="5441" refreshError="1"/>
      <sheetData sheetId="5442" refreshError="1"/>
      <sheetData sheetId="5443" refreshError="1"/>
      <sheetData sheetId="5444"/>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sheetData sheetId="5553"/>
      <sheetData sheetId="5554"/>
      <sheetData sheetId="5555"/>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sheetData sheetId="5574"/>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sheetData sheetId="5622"/>
      <sheetData sheetId="5623"/>
      <sheetData sheetId="5624"/>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sheetData sheetId="5634"/>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sheetData sheetId="5719"/>
      <sheetData sheetId="5720"/>
      <sheetData sheetId="5721"/>
      <sheetData sheetId="5722"/>
      <sheetData sheetId="5723"/>
      <sheetData sheetId="5724"/>
      <sheetData sheetId="5725"/>
      <sheetData sheetId="5726"/>
      <sheetData sheetId="5727"/>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refreshError="1"/>
      <sheetData sheetId="5984" refreshError="1"/>
      <sheetData sheetId="5985" refreshError="1"/>
      <sheetData sheetId="5986"/>
      <sheetData sheetId="5987" refreshError="1"/>
      <sheetData sheetId="5988" refreshError="1"/>
      <sheetData sheetId="5989" refreshError="1"/>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sheetData sheetId="6015" refreshError="1"/>
      <sheetData sheetId="6016" refreshError="1"/>
      <sheetData sheetId="6017" refreshError="1"/>
      <sheetData sheetId="6018" refreshError="1"/>
      <sheetData sheetId="6019"/>
      <sheetData sheetId="6020"/>
      <sheetData sheetId="6021"/>
      <sheetData sheetId="6022"/>
      <sheetData sheetId="6023"/>
      <sheetData sheetId="6024"/>
      <sheetData sheetId="6025"/>
      <sheetData sheetId="6026"/>
      <sheetData sheetId="6027"/>
      <sheetData sheetId="6028"/>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refreshError="1"/>
      <sheetData sheetId="6405" refreshError="1"/>
      <sheetData sheetId="6406" refreshError="1"/>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sheetData sheetId="6434"/>
      <sheetData sheetId="6435"/>
      <sheetData sheetId="6436"/>
      <sheetData sheetId="6437"/>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sheetData sheetId="6584"/>
      <sheetData sheetId="6585"/>
      <sheetData sheetId="6586"/>
      <sheetData sheetId="6587"/>
      <sheetData sheetId="6588"/>
      <sheetData sheetId="6589"/>
      <sheetData sheetId="6590"/>
      <sheetData sheetId="659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refreshError="1"/>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sheetData sheetId="6943"/>
      <sheetData sheetId="6944"/>
      <sheetData sheetId="6945"/>
      <sheetData sheetId="6946"/>
      <sheetData sheetId="6947"/>
      <sheetData sheetId="6948"/>
      <sheetData sheetId="6949"/>
      <sheetData sheetId="6950"/>
      <sheetData sheetId="6951" refreshError="1"/>
      <sheetData sheetId="6952" refreshError="1"/>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refreshError="1"/>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sheetData sheetId="7339"/>
      <sheetData sheetId="7340"/>
      <sheetData sheetId="7341"/>
      <sheetData sheetId="7342"/>
      <sheetData sheetId="7343"/>
      <sheetData sheetId="7344"/>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목표세부명세"/>
      <sheetName val="선수금반제"/>
      <sheetName val="Supplement2"/>
      <sheetName val="간접비"/>
      <sheetName val="결과조달"/>
      <sheetName val="#REF"/>
      <sheetName val="금액내역서"/>
      <sheetName val="금융비용"/>
      <sheetName val="6PILE  (돌출)"/>
      <sheetName val="M-EQPT-Z"/>
      <sheetName val="COVER-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품의서"/>
      <sheetName val="총괄표"/>
      <sheetName val="건축집계표"/>
      <sheetName val="건축"/>
      <sheetName val="토목"/>
      <sheetName val="조경"/>
      <sheetName val="경비내역"/>
      <sheetName val="경비"/>
      <sheetName val="기본입력화면"/>
      <sheetName val="환경복리예비"/>
      <sheetName val="매입세"/>
      <sheetName val="조적"/>
      <sheetName val="석"/>
      <sheetName val="방수"/>
      <sheetName val="타일"/>
      <sheetName val="미장"/>
      <sheetName val="Sheet1"/>
      <sheetName val="개통보고"/>
    </sheetNames>
    <sheetDataSet>
      <sheetData sheetId="0" refreshError="1"/>
      <sheetData sheetId="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sheetData sheetId="13"/>
      <sheetData sheetId="14"/>
      <sheetData sheetId="15"/>
      <sheetData sheetId="16" refreshError="1"/>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음료실행"/>
      <sheetName val="금액비교"/>
      <sheetName val="경비"/>
      <sheetName val="노임이"/>
      <sheetName val="시멘트"/>
      <sheetName val="계산서"/>
      <sheetName val="입출재고현황 (2)"/>
      <sheetName val="문학터널-9255(관보고-실)"/>
      <sheetName val="설계내역서"/>
      <sheetName val="GAEYO"/>
      <sheetName val="EQUIPMENT -2"/>
      <sheetName val="45,46"/>
      <sheetName val="인사자료총집계"/>
      <sheetName val="전체"/>
      <sheetName val="본부소개"/>
      <sheetName val="(실사조정)총괄"/>
      <sheetName val="6PILE  (돌출)"/>
      <sheetName val="차액보증"/>
      <sheetName val="공통가설"/>
      <sheetName val="인제내역"/>
      <sheetName val="Requirements"/>
      <sheetName val="금액내역서"/>
      <sheetName val="0226"/>
      <sheetName val="입찰안"/>
      <sheetName val="DATA"/>
      <sheetName val="배수내역 (2)"/>
      <sheetName val="G2설비도급"/>
      <sheetName val="공문"/>
      <sheetName val="일위대가"/>
      <sheetName val="갑지1"/>
      <sheetName val="토목주소"/>
      <sheetName val="프랜트면허"/>
      <sheetName val="포장복구집계"/>
      <sheetName val="자재단가비교표"/>
      <sheetName val="점수계산1-2"/>
      <sheetName val="갑지(추정)"/>
      <sheetName val="영동(D)"/>
      <sheetName val="Sheet5"/>
      <sheetName val="Sheet1"/>
      <sheetName val="EJ"/>
      <sheetName val="총괄-1"/>
      <sheetName val="플랜트 설치"/>
      <sheetName val="A-4"/>
      <sheetName val="내역"/>
      <sheetName val="ETC"/>
      <sheetName val="공사내역"/>
      <sheetName val="품셈TABLE"/>
      <sheetName val="Sheet4"/>
      <sheetName val="98지급계획"/>
      <sheetName val="ITEM"/>
      <sheetName val="골조시행"/>
      <sheetName val="EQUIPMENT_-2"/>
      <sheetName val="금융"/>
      <sheetName val="내역서"/>
      <sheetName val="설직재-1"/>
      <sheetName val="BID"/>
      <sheetName val="IMPEADENCE MAP 취수장"/>
      <sheetName val="C &amp; G RHS"/>
      <sheetName val="CONCRETE"/>
      <sheetName val="목표세부명세"/>
      <sheetName val="건축실행"/>
      <sheetName val="INPUT"/>
      <sheetName val="Sheet1 (2)"/>
      <sheetName val="전신환매도율"/>
      <sheetName val="하수급견적대비"/>
      <sheetName val="설계가"/>
      <sheetName val="XL4Poppy"/>
      <sheetName val="공사원가계산서"/>
      <sheetName val="CTEMCOST"/>
      <sheetName val="MTL(AG)"/>
      <sheetName val="을"/>
      <sheetName val="9GNG운반"/>
      <sheetName val="주요항목별"/>
      <sheetName val="도급"/>
      <sheetName val="토목-물가"/>
      <sheetName val="참조"/>
      <sheetName val="01"/>
      <sheetName val="연돌일위집계"/>
      <sheetName val="수량3"/>
      <sheetName val="sum1 (2)"/>
      <sheetName val="결과조달"/>
      <sheetName val="252K444"/>
      <sheetName val="NYS"/>
      <sheetName val="분양금할인"/>
      <sheetName val="갑지"/>
      <sheetName val="공통비총괄표"/>
      <sheetName val="Sheet2"/>
      <sheetName val="조명시설"/>
      <sheetName val="전계가"/>
      <sheetName val="F4-F7"/>
      <sheetName val="조건표"/>
      <sheetName val="기술부대조건"/>
      <sheetName val="총괄"/>
      <sheetName val="기초단가"/>
      <sheetName val="코드"/>
      <sheetName val="견적"/>
      <sheetName val="발생토"/>
      <sheetName val="대비"/>
      <sheetName val="CON포장수량"/>
      <sheetName val="ACUNIT"/>
      <sheetName val="CONUNIT"/>
      <sheetName val="포장공"/>
      <sheetName val=" Work Order 양식_엑셀_121212.xlsx"/>
      <sheetName val="VENT"/>
      <sheetName val="단면 (2)"/>
      <sheetName val="CAT_5"/>
      <sheetName val="공사내역서"/>
      <sheetName val="물량표"/>
      <sheetName val="CHECKLIST"/>
      <sheetName val="FORM-0"/>
      <sheetName val="대로근거"/>
      <sheetName val="TEST1"/>
      <sheetName val="은행"/>
      <sheetName val="UEC영화관본공사내역"/>
      <sheetName val="제수"/>
      <sheetName val="공기"/>
      <sheetName val="기본DATA"/>
      <sheetName val="구의33고"/>
      <sheetName val="1ST"/>
      <sheetName val="카니발(자105노60)"/>
      <sheetName val="BSD (2)"/>
      <sheetName val="EQUIPMENT_-21"/>
      <sheetName val="배수내역_(2)"/>
      <sheetName val="입출재고현황_(2)"/>
      <sheetName val="플랜트_설치"/>
      <sheetName val="IMPEADENCE_MAP_취수장"/>
      <sheetName val="Sheet1_(2)"/>
      <sheetName val="C_&amp;_G_RHS"/>
      <sheetName val="유림골조"/>
      <sheetName val="소야공정계획표"/>
      <sheetName val="TYPE-A"/>
      <sheetName val="공사개요"/>
      <sheetName val="#REF"/>
      <sheetName val="c_balju"/>
      <sheetName val="작성기준"/>
      <sheetName val="개산공사비"/>
      <sheetName val="세부수량"/>
      <sheetName val="식재"/>
      <sheetName val="시설물"/>
      <sheetName val="식재출력용"/>
      <sheetName val="유지관리"/>
      <sheetName val="단가"/>
      <sheetName val="단가조사"/>
      <sheetName val="계수시트"/>
      <sheetName val="원가계산서"/>
      <sheetName val="간접"/>
      <sheetName val="데이타"/>
      <sheetName val="식재인부"/>
      <sheetName val="시설물일위"/>
      <sheetName val="가설공사"/>
      <sheetName val="단가결정"/>
      <sheetName val="내역아"/>
      <sheetName val="울타리"/>
      <sheetName val="표지 (2)"/>
      <sheetName val="인부신상자료"/>
      <sheetName val="현장관리비 산출내역"/>
      <sheetName val="노무비산출"/>
      <sheetName val="대치판정"/>
      <sheetName val="G.R300경비"/>
      <sheetName val="Project Brief"/>
      <sheetName val="PROJECT BRIEF(EX.NEW)"/>
      <sheetName val="실행"/>
      <sheetName val="SP-B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T-TO"/>
      <sheetName val="S1"/>
      <sheetName val="S2"/>
      <sheetName val="S3"/>
      <sheetName val="S4"/>
      <sheetName val="S6"/>
      <sheetName val="내역서 "/>
      <sheetName val="부하(성남)"/>
      <sheetName val="일위대가"/>
      <sheetName val="Sheet1"/>
      <sheetName val="품셈기준"/>
      <sheetName val="출입자명단"/>
      <sheetName val="5. 수량산출(터널무선)(울포)"/>
      <sheetName val="7.설비설치공사 부문 내역서"/>
      <sheetName val="유원2000"/>
      <sheetName val="대운산출"/>
      <sheetName val="금액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EYO"/>
      <sheetName val="INPUT"/>
      <sheetName val="Sheet5"/>
      <sheetName val="내역서"/>
      <sheetName val="#REF"/>
      <sheetName val="집계표"/>
      <sheetName val="입찰안"/>
      <sheetName val="내역"/>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1"/>
      <sheetName val="갑지2"/>
      <sheetName val="원가갑지"/>
      <sheetName val="집계표"/>
      <sheetName val="기타경비"/>
      <sheetName val="일반관리비"/>
      <sheetName val="GAEYO"/>
      <sheetName val="List"/>
      <sheetName val="총괄원가계산서1"/>
      <sheetName val="노임이"/>
      <sheetName val="Sheet5"/>
      <sheetName val="공사수행방안"/>
      <sheetName val="INPUT"/>
      <sheetName val="FURNITURE-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Sheet3"/>
      <sheetName val="지울것"/>
      <sheetName val="#REF"/>
      <sheetName val="2.주요계수총괄"/>
    </sheetNames>
    <sheetDataSet>
      <sheetData sheetId="0"/>
      <sheetData sheetId="1"/>
      <sheetData sheetId="2" refreshError="1"/>
      <sheetData sheetId="3" refreshError="1"/>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4.예산내역서"/>
      <sheetName val="5.물품(총괄)"/>
      <sheetName val="5.1제조(CCTV)"/>
      <sheetName val="6.원가계산서"/>
      <sheetName val="7.설치(총괄)"/>
      <sheetName val="8.CC(T)"/>
      <sheetName val="8.1CCTV"/>
      <sheetName val="전기(T)"/>
      <sheetName val="9.전기"/>
      <sheetName val="10.구조(T)"/>
      <sheetName val="10.구조물"/>
      <sheetName val="표지 (2)"/>
      <sheetName val="제조"/>
      <sheetName val="CCTV_제조구매"/>
      <sheetName val="설치"/>
      <sheetName val="CCTV_설치공사"/>
      <sheetName val="전기"/>
      <sheetName val="전기및접지"/>
      <sheetName val="구조"/>
      <sheetName val="구조물"/>
      <sheetName val="표지 (3)"/>
      <sheetName val="일목_CC"/>
      <sheetName val="일목_전기"/>
      <sheetName val="일목_구조"/>
      <sheetName val="일위_CC"/>
      <sheetName val="일위_전기"/>
      <sheetName val="일위_구조"/>
      <sheetName val="산기_CC"/>
      <sheetName val="산기_하부"/>
      <sheetName val="산기_구조"/>
      <sheetName val="표지 (4)"/>
      <sheetName val="자재"/>
      <sheetName val="노임"/>
    </sheetNames>
    <sheetDataSet>
      <sheetData sheetId="0" refreshError="1"/>
      <sheetData sheetId="1" refreshError="1"/>
      <sheetData sheetId="2" refreshError="1"/>
      <sheetData sheetId="3" refreshError="1">
        <row r="1">
          <cell r="C1" t="str">
            <v>5. 물품제조부문 내역서</v>
          </cell>
        </row>
        <row r="2">
          <cell r="C2" t="str">
            <v>국도6호선</v>
          </cell>
        </row>
        <row r="3">
          <cell r="C3" t="str">
            <v>품 명</v>
          </cell>
          <cell r="E3" t="str">
            <v>규 격</v>
          </cell>
          <cell r="F3" t="str">
            <v>단 위</v>
          </cell>
          <cell r="G3" t="str">
            <v>수 량</v>
          </cell>
          <cell r="H3" t="str">
            <v>단 가</v>
          </cell>
          <cell r="I3" t="str">
            <v>금 액</v>
          </cell>
          <cell r="J3" t="str">
            <v>비 고</v>
          </cell>
        </row>
        <row r="4">
          <cell r="B4" t="str">
            <v>자재3-1</v>
          </cell>
          <cell r="C4" t="str">
            <v>카메라부</v>
          </cell>
          <cell r="D4" t="str">
            <v>디지털 카메라</v>
          </cell>
          <cell r="E4" t="str">
            <v>1/3"이상, 200만 화소 이상, HD-SDI</v>
          </cell>
          <cell r="F4" t="str">
            <v>대</v>
          </cell>
          <cell r="G4">
            <v>29</v>
          </cell>
          <cell r="H4">
            <v>950000</v>
          </cell>
          <cell r="I4">
            <v>27550000</v>
          </cell>
        </row>
        <row r="5">
          <cell r="B5" t="str">
            <v>자재3-2</v>
          </cell>
          <cell r="D5" t="str">
            <v>ZOOM LENS</v>
          </cell>
          <cell r="E5" t="str">
            <v>F1.6(12~240mm)</v>
          </cell>
          <cell r="F5" t="str">
            <v>대</v>
          </cell>
          <cell r="G5">
            <v>29</v>
          </cell>
          <cell r="H5">
            <v>1800000</v>
          </cell>
          <cell r="I5">
            <v>52200000</v>
          </cell>
        </row>
        <row r="6">
          <cell r="B6" t="str">
            <v>자재3-3</v>
          </cell>
          <cell r="D6" t="str">
            <v>하우징</v>
          </cell>
          <cell r="E6" t="str">
            <v>전천후 옥외형</v>
          </cell>
          <cell r="F6" t="str">
            <v>대</v>
          </cell>
          <cell r="G6">
            <v>29</v>
          </cell>
          <cell r="H6">
            <v>700000</v>
          </cell>
          <cell r="I6">
            <v>20300000</v>
          </cell>
        </row>
        <row r="7">
          <cell r="B7" t="str">
            <v>자재3-4</v>
          </cell>
          <cell r="D7" t="str">
            <v>PAN/TILT</v>
          </cell>
          <cell r="E7" t="str">
            <v>회전각도 (수평:360˚이상, 수직:상30˚이상, 하90˚이상, 브라켓포함)</v>
          </cell>
          <cell r="F7" t="str">
            <v>대</v>
          </cell>
          <cell r="G7">
            <v>29</v>
          </cell>
          <cell r="H7">
            <v>1500000</v>
          </cell>
          <cell r="I7">
            <v>43500000</v>
          </cell>
        </row>
        <row r="8">
          <cell r="B8" t="str">
            <v>자재503</v>
          </cell>
          <cell r="C8" t="str">
            <v>함체부</v>
          </cell>
          <cell r="D8" t="str">
            <v>제어기함체</v>
          </cell>
          <cell r="E8" t="str">
            <v>옥외형, SUS(W600 x H1,000㎜)</v>
          </cell>
          <cell r="F8" t="str">
            <v>대</v>
          </cell>
          <cell r="G8">
            <v>26</v>
          </cell>
          <cell r="H8">
            <v>1680000</v>
          </cell>
          <cell r="I8">
            <v>43680000</v>
          </cell>
        </row>
        <row r="9">
          <cell r="B9" t="str">
            <v>자재504</v>
          </cell>
          <cell r="D9" t="str">
            <v>제어기함체</v>
          </cell>
          <cell r="E9" t="str">
            <v>옥외형, SUS(W600 x H1,200㎜)</v>
          </cell>
          <cell r="F9" t="str">
            <v>대</v>
          </cell>
          <cell r="G9">
            <v>3</v>
          </cell>
          <cell r="H9">
            <v>1980000</v>
          </cell>
          <cell r="I9">
            <v>5940000</v>
          </cell>
        </row>
        <row r="10">
          <cell r="B10" t="str">
            <v>자재3-7</v>
          </cell>
          <cell r="D10" t="str">
            <v>카메라 제어기(ACU)</v>
          </cell>
          <cell r="E10" t="str">
            <v>TCP/IP, Perset기능 포함</v>
          </cell>
          <cell r="F10" t="str">
            <v>대</v>
          </cell>
          <cell r="G10">
            <v>29</v>
          </cell>
          <cell r="H10">
            <v>1200000</v>
          </cell>
          <cell r="I10">
            <v>34800000</v>
          </cell>
        </row>
        <row r="11">
          <cell r="B11" t="str">
            <v>자재511</v>
          </cell>
          <cell r="D11" t="str">
            <v>써지보호기</v>
          </cell>
          <cell r="E11" t="str">
            <v>40KA</v>
          </cell>
          <cell r="F11" t="str">
            <v>대</v>
          </cell>
          <cell r="G11">
            <v>29</v>
          </cell>
          <cell r="H11">
            <v>90000</v>
          </cell>
          <cell r="I11">
            <v>2610000</v>
          </cell>
        </row>
        <row r="12">
          <cell r="B12" t="str">
            <v>자재507</v>
          </cell>
          <cell r="D12" t="str">
            <v>누전차단기</v>
          </cell>
          <cell r="E12" t="str">
            <v>30A(자동복구형)</v>
          </cell>
          <cell r="F12" t="str">
            <v>대</v>
          </cell>
          <cell r="G12">
            <v>29</v>
          </cell>
          <cell r="H12">
            <v>150000</v>
          </cell>
          <cell r="I12">
            <v>4350000</v>
          </cell>
        </row>
        <row r="13">
          <cell r="B13" t="str">
            <v>자재505</v>
          </cell>
          <cell r="D13" t="str">
            <v>AVR</v>
          </cell>
          <cell r="E13" t="str">
            <v>1KVA</v>
          </cell>
          <cell r="F13" t="str">
            <v>대</v>
          </cell>
          <cell r="G13">
            <v>26</v>
          </cell>
          <cell r="H13">
            <v>320000</v>
          </cell>
          <cell r="I13">
            <v>8320000</v>
          </cell>
        </row>
        <row r="14">
          <cell r="B14" t="str">
            <v>자재506</v>
          </cell>
          <cell r="D14" t="str">
            <v>AVR</v>
          </cell>
          <cell r="E14" t="str">
            <v>2KVA</v>
          </cell>
          <cell r="F14" t="str">
            <v>대</v>
          </cell>
          <cell r="G14">
            <v>3</v>
          </cell>
          <cell r="H14">
            <v>400000</v>
          </cell>
          <cell r="I14">
            <v>1200000</v>
          </cell>
        </row>
        <row r="15">
          <cell r="B15" t="str">
            <v>자재3-8</v>
          </cell>
          <cell r="D15" t="str">
            <v>디지털 영상인코더</v>
          </cell>
          <cell r="E15" t="str">
            <v>HD-SDI/D1급 겸용, H.264, 자막기능 포함</v>
          </cell>
          <cell r="F15" t="str">
            <v>대</v>
          </cell>
          <cell r="G15">
            <v>29</v>
          </cell>
          <cell r="H15">
            <v>2000000</v>
          </cell>
          <cell r="I15">
            <v>58000000</v>
          </cell>
        </row>
        <row r="16">
          <cell r="B16" t="str">
            <v>자재3-9</v>
          </cell>
          <cell r="C16" t="str">
            <v>웹캠</v>
          </cell>
          <cell r="D16" t="str">
            <v>스피드돔</v>
          </cell>
          <cell r="E16" t="str">
            <v>1/3"이상, 200만 화소(20배줌), HD-SDI, 브라켓포함</v>
          </cell>
          <cell r="F16" t="str">
            <v>대</v>
          </cell>
          <cell r="G16">
            <v>1</v>
          </cell>
          <cell r="H16">
            <v>2000000</v>
          </cell>
          <cell r="I16">
            <v>2000000</v>
          </cell>
        </row>
        <row r="18">
          <cell r="C18" t="str">
            <v>계</v>
          </cell>
          <cell r="I18">
            <v>304450000</v>
          </cell>
        </row>
        <row r="19">
          <cell r="C19" t="str">
            <v>VAT</v>
          </cell>
          <cell r="I19">
            <v>30445000</v>
          </cell>
        </row>
        <row r="20">
          <cell r="B20" t="str">
            <v>국도6호선</v>
          </cell>
          <cell r="C20" t="str">
            <v>합 계</v>
          </cell>
          <cell r="I20">
            <v>334895000</v>
          </cell>
        </row>
        <row r="21">
          <cell r="C21" t="str">
            <v>5. 물품제조부문 내역서</v>
          </cell>
        </row>
        <row r="22">
          <cell r="C22" t="str">
            <v>국도7호선</v>
          </cell>
        </row>
        <row r="23">
          <cell r="C23" t="str">
            <v>품 명</v>
          </cell>
          <cell r="E23" t="str">
            <v>규 격</v>
          </cell>
          <cell r="F23" t="str">
            <v>단 위</v>
          </cell>
          <cell r="G23" t="str">
            <v>수 량</v>
          </cell>
          <cell r="H23" t="str">
            <v>단 가</v>
          </cell>
          <cell r="I23" t="str">
            <v>금 액</v>
          </cell>
          <cell r="J23" t="str">
            <v>비 고</v>
          </cell>
        </row>
        <row r="24">
          <cell r="B24" t="str">
            <v>자재3-1</v>
          </cell>
          <cell r="C24" t="str">
            <v>카메라부</v>
          </cell>
          <cell r="D24" t="str">
            <v>디지털 카메라</v>
          </cell>
          <cell r="E24" t="str">
            <v>1/3"이상, 200만 화소 이상, HD-SDI</v>
          </cell>
          <cell r="F24" t="str">
            <v>대</v>
          </cell>
          <cell r="G24">
            <v>1</v>
          </cell>
          <cell r="H24">
            <v>950000</v>
          </cell>
          <cell r="I24">
            <v>950000</v>
          </cell>
        </row>
        <row r="25">
          <cell r="B25" t="str">
            <v>자재3-2</v>
          </cell>
          <cell r="D25" t="str">
            <v>ZOOM LENS</v>
          </cell>
          <cell r="E25" t="str">
            <v>F1.6(12~240mm)</v>
          </cell>
          <cell r="F25" t="str">
            <v>대</v>
          </cell>
          <cell r="G25">
            <v>1</v>
          </cell>
          <cell r="H25">
            <v>1800000</v>
          </cell>
          <cell r="I25">
            <v>1800000</v>
          </cell>
        </row>
        <row r="26">
          <cell r="B26" t="str">
            <v>자재3-3</v>
          </cell>
          <cell r="D26" t="str">
            <v>하우징</v>
          </cell>
          <cell r="E26" t="str">
            <v>전천후 옥외형</v>
          </cell>
          <cell r="F26" t="str">
            <v>대</v>
          </cell>
          <cell r="G26">
            <v>1</v>
          </cell>
          <cell r="H26">
            <v>700000</v>
          </cell>
          <cell r="I26">
            <v>700000</v>
          </cell>
        </row>
        <row r="27">
          <cell r="B27" t="str">
            <v>자재3-4</v>
          </cell>
          <cell r="D27" t="str">
            <v>PAN/TILT</v>
          </cell>
          <cell r="E27" t="str">
            <v>회전각도 (수평:360˚이상, 수직:상30˚이상, 하90˚이상, 브라켓포함)</v>
          </cell>
          <cell r="F27" t="str">
            <v>대</v>
          </cell>
          <cell r="G27">
            <v>1</v>
          </cell>
          <cell r="H27">
            <v>1500000</v>
          </cell>
          <cell r="I27">
            <v>1500000</v>
          </cell>
        </row>
        <row r="28">
          <cell r="B28" t="str">
            <v>자재503</v>
          </cell>
          <cell r="C28" t="str">
            <v>함체부</v>
          </cell>
          <cell r="D28" t="str">
            <v>제어기함체</v>
          </cell>
          <cell r="E28" t="str">
            <v>옥외형, SUS(W600 x H1,000㎜)</v>
          </cell>
          <cell r="F28" t="str">
            <v>대</v>
          </cell>
          <cell r="G28">
            <v>0</v>
          </cell>
          <cell r="H28">
            <v>1680000</v>
          </cell>
          <cell r="I28">
            <v>0</v>
          </cell>
        </row>
        <row r="29">
          <cell r="B29" t="str">
            <v>자재504</v>
          </cell>
          <cell r="D29" t="str">
            <v>제어기함체</v>
          </cell>
          <cell r="E29" t="str">
            <v>옥외형, SUS(W600 x H1,200㎜)</v>
          </cell>
          <cell r="F29" t="str">
            <v>대</v>
          </cell>
          <cell r="G29">
            <v>1</v>
          </cell>
          <cell r="H29">
            <v>1980000</v>
          </cell>
          <cell r="I29">
            <v>1980000</v>
          </cell>
        </row>
        <row r="30">
          <cell r="B30" t="str">
            <v>자재3-7</v>
          </cell>
          <cell r="D30" t="str">
            <v>카메라 제어기(ACU)</v>
          </cell>
          <cell r="E30" t="str">
            <v>TCP/IP, Perset기능 포함</v>
          </cell>
          <cell r="F30" t="str">
            <v>대</v>
          </cell>
          <cell r="G30">
            <v>1</v>
          </cell>
          <cell r="H30">
            <v>1200000</v>
          </cell>
          <cell r="I30">
            <v>1200000</v>
          </cell>
        </row>
        <row r="31">
          <cell r="B31" t="str">
            <v>자재511</v>
          </cell>
          <cell r="D31" t="str">
            <v>써지보호기</v>
          </cell>
          <cell r="E31" t="str">
            <v>40KA</v>
          </cell>
          <cell r="F31" t="str">
            <v>대</v>
          </cell>
          <cell r="G31">
            <v>1</v>
          </cell>
          <cell r="H31">
            <v>90000</v>
          </cell>
          <cell r="I31">
            <v>90000</v>
          </cell>
        </row>
        <row r="32">
          <cell r="B32" t="str">
            <v>자재507</v>
          </cell>
          <cell r="D32" t="str">
            <v>누전차단기</v>
          </cell>
          <cell r="E32" t="str">
            <v>30A(자동복구형)</v>
          </cell>
          <cell r="F32" t="str">
            <v>대</v>
          </cell>
          <cell r="G32">
            <v>1</v>
          </cell>
          <cell r="H32">
            <v>150000</v>
          </cell>
          <cell r="I32">
            <v>150000</v>
          </cell>
        </row>
        <row r="33">
          <cell r="B33" t="str">
            <v>자재505</v>
          </cell>
          <cell r="D33" t="str">
            <v>AVR</v>
          </cell>
          <cell r="E33" t="str">
            <v>1KVA</v>
          </cell>
          <cell r="F33" t="str">
            <v>대</v>
          </cell>
          <cell r="G33">
            <v>0</v>
          </cell>
          <cell r="H33">
            <v>320000</v>
          </cell>
          <cell r="I33">
            <v>0</v>
          </cell>
        </row>
        <row r="34">
          <cell r="B34" t="str">
            <v>자재506</v>
          </cell>
          <cell r="D34" t="str">
            <v>AVR</v>
          </cell>
          <cell r="E34" t="str">
            <v>2KVA</v>
          </cell>
          <cell r="F34" t="str">
            <v>대</v>
          </cell>
          <cell r="G34">
            <v>1</v>
          </cell>
          <cell r="H34">
            <v>400000</v>
          </cell>
          <cell r="I34">
            <v>400000</v>
          </cell>
        </row>
        <row r="35">
          <cell r="B35" t="str">
            <v>자재3-8</v>
          </cell>
          <cell r="D35" t="str">
            <v>디지털 영상인코더</v>
          </cell>
          <cell r="E35" t="str">
            <v>HD-SDI/D1급 겸용, H.264, 자막기능 포함</v>
          </cell>
          <cell r="F35" t="str">
            <v>대</v>
          </cell>
          <cell r="G35">
            <v>1</v>
          </cell>
          <cell r="H35">
            <v>2000000</v>
          </cell>
          <cell r="I35">
            <v>2000000</v>
          </cell>
        </row>
        <row r="36">
          <cell r="B36" t="str">
            <v>자재3-9</v>
          </cell>
          <cell r="C36" t="str">
            <v>웹캠</v>
          </cell>
          <cell r="D36" t="str">
            <v>스피드돔</v>
          </cell>
          <cell r="E36" t="str">
            <v>1/3"이상, 200만 화소(20배줌), HD-SDI, 브라켓포함</v>
          </cell>
          <cell r="F36" t="str">
            <v>대</v>
          </cell>
          <cell r="G36">
            <v>0</v>
          </cell>
          <cell r="H36">
            <v>2000000</v>
          </cell>
          <cell r="I36">
            <v>0</v>
          </cell>
        </row>
        <row r="38">
          <cell r="C38" t="str">
            <v>계</v>
          </cell>
          <cell r="I38">
            <v>10770000</v>
          </cell>
        </row>
        <row r="39">
          <cell r="C39" t="str">
            <v>VAT</v>
          </cell>
          <cell r="I39">
            <v>1077000</v>
          </cell>
        </row>
        <row r="40">
          <cell r="B40" t="str">
            <v>국도7호선</v>
          </cell>
          <cell r="C40" t="str">
            <v>합 계</v>
          </cell>
          <cell r="I40">
            <v>11847000</v>
          </cell>
        </row>
        <row r="41">
          <cell r="C41" t="str">
            <v>5. 물품제조부문 내역서</v>
          </cell>
        </row>
        <row r="42">
          <cell r="C42" t="str">
            <v>국도31호선</v>
          </cell>
        </row>
        <row r="43">
          <cell r="C43" t="str">
            <v>품 명</v>
          </cell>
          <cell r="E43" t="str">
            <v>규 격</v>
          </cell>
          <cell r="F43" t="str">
            <v>단 위</v>
          </cell>
          <cell r="G43" t="str">
            <v>수 량</v>
          </cell>
          <cell r="H43" t="str">
            <v>단 가</v>
          </cell>
          <cell r="I43" t="str">
            <v>금 액</v>
          </cell>
          <cell r="J43" t="str">
            <v>비 고</v>
          </cell>
        </row>
        <row r="44">
          <cell r="B44" t="str">
            <v>자재3-1</v>
          </cell>
          <cell r="C44" t="str">
            <v>카메라부</v>
          </cell>
          <cell r="D44" t="str">
            <v>디지털 카메라</v>
          </cell>
          <cell r="E44" t="str">
            <v>1/3"이상, 200만 화소 이상, HD-SDI</v>
          </cell>
          <cell r="F44" t="str">
            <v>대</v>
          </cell>
          <cell r="G44">
            <v>2</v>
          </cell>
          <cell r="H44">
            <v>950000</v>
          </cell>
          <cell r="I44">
            <v>1900000</v>
          </cell>
        </row>
        <row r="45">
          <cell r="B45" t="str">
            <v>자재3-2</v>
          </cell>
          <cell r="D45" t="str">
            <v>ZOOM LENS</v>
          </cell>
          <cell r="E45" t="str">
            <v>F1.6(12~240mm)</v>
          </cell>
          <cell r="F45" t="str">
            <v>대</v>
          </cell>
          <cell r="G45">
            <v>2</v>
          </cell>
          <cell r="H45">
            <v>1800000</v>
          </cell>
          <cell r="I45">
            <v>3600000</v>
          </cell>
        </row>
        <row r="46">
          <cell r="B46" t="str">
            <v>자재3-3</v>
          </cell>
          <cell r="D46" t="str">
            <v>하우징</v>
          </cell>
          <cell r="E46" t="str">
            <v>전천후 옥외형</v>
          </cell>
          <cell r="F46" t="str">
            <v>대</v>
          </cell>
          <cell r="G46">
            <v>2</v>
          </cell>
          <cell r="H46">
            <v>700000</v>
          </cell>
          <cell r="I46">
            <v>1400000</v>
          </cell>
        </row>
        <row r="47">
          <cell r="B47" t="str">
            <v>자재3-4</v>
          </cell>
          <cell r="D47" t="str">
            <v>PAN/TILT</v>
          </cell>
          <cell r="E47" t="str">
            <v>회전각도 (수평:360˚이상, 수직:상30˚이상, 하90˚이상, 브라켓포함)</v>
          </cell>
          <cell r="F47" t="str">
            <v>대</v>
          </cell>
          <cell r="G47">
            <v>2</v>
          </cell>
          <cell r="H47">
            <v>1500000</v>
          </cell>
          <cell r="I47">
            <v>3000000</v>
          </cell>
        </row>
        <row r="48">
          <cell r="B48" t="str">
            <v>자재503</v>
          </cell>
          <cell r="C48" t="str">
            <v>함체부</v>
          </cell>
          <cell r="D48" t="str">
            <v>제어기함체</v>
          </cell>
          <cell r="E48" t="str">
            <v>옥외형, SUS(W600 x H1,000㎜)</v>
          </cell>
          <cell r="F48" t="str">
            <v>대</v>
          </cell>
          <cell r="G48">
            <v>1</v>
          </cell>
          <cell r="H48">
            <v>1680000</v>
          </cell>
          <cell r="I48">
            <v>1680000</v>
          </cell>
        </row>
        <row r="49">
          <cell r="B49" t="str">
            <v>자재504</v>
          </cell>
          <cell r="D49" t="str">
            <v>제어기함체</v>
          </cell>
          <cell r="E49" t="str">
            <v>옥외형, SUS(W600 x H1,200㎜)</v>
          </cell>
          <cell r="F49" t="str">
            <v>대</v>
          </cell>
          <cell r="G49">
            <v>1</v>
          </cell>
          <cell r="H49">
            <v>1980000</v>
          </cell>
          <cell r="I49">
            <v>1980000</v>
          </cell>
        </row>
        <row r="50">
          <cell r="B50" t="str">
            <v>자재3-7</v>
          </cell>
          <cell r="D50" t="str">
            <v>카메라 제어기(ACU)</v>
          </cell>
          <cell r="E50" t="str">
            <v>TCP/IP, Perset기능 포함</v>
          </cell>
          <cell r="F50" t="str">
            <v>대</v>
          </cell>
          <cell r="G50">
            <v>2</v>
          </cell>
          <cell r="H50">
            <v>1200000</v>
          </cell>
          <cell r="I50">
            <v>2400000</v>
          </cell>
        </row>
        <row r="51">
          <cell r="B51" t="str">
            <v>자재511</v>
          </cell>
          <cell r="D51" t="str">
            <v>써지보호기</v>
          </cell>
          <cell r="E51" t="str">
            <v>40KA</v>
          </cell>
          <cell r="F51" t="str">
            <v>대</v>
          </cell>
          <cell r="G51">
            <v>2</v>
          </cell>
          <cell r="H51">
            <v>90000</v>
          </cell>
          <cell r="I51">
            <v>180000</v>
          </cell>
        </row>
        <row r="52">
          <cell r="B52" t="str">
            <v>자재507</v>
          </cell>
          <cell r="D52" t="str">
            <v>누전차단기</v>
          </cell>
          <cell r="E52" t="str">
            <v>30A(자동복구형)</v>
          </cell>
          <cell r="F52" t="str">
            <v>대</v>
          </cell>
          <cell r="G52">
            <v>2</v>
          </cell>
          <cell r="H52">
            <v>150000</v>
          </cell>
          <cell r="I52">
            <v>300000</v>
          </cell>
        </row>
        <row r="53">
          <cell r="B53" t="str">
            <v>자재505</v>
          </cell>
          <cell r="D53" t="str">
            <v>AVR</v>
          </cell>
          <cell r="E53" t="str">
            <v>1KVA</v>
          </cell>
          <cell r="F53" t="str">
            <v>대</v>
          </cell>
          <cell r="G53">
            <v>1</v>
          </cell>
          <cell r="H53">
            <v>320000</v>
          </cell>
          <cell r="I53">
            <v>320000</v>
          </cell>
        </row>
        <row r="54">
          <cell r="B54" t="str">
            <v>자재506</v>
          </cell>
          <cell r="D54" t="str">
            <v>AVR</v>
          </cell>
          <cell r="E54" t="str">
            <v>2KVA</v>
          </cell>
          <cell r="F54" t="str">
            <v>대</v>
          </cell>
          <cell r="G54">
            <v>1</v>
          </cell>
          <cell r="H54">
            <v>400000</v>
          </cell>
          <cell r="I54">
            <v>400000</v>
          </cell>
        </row>
        <row r="55">
          <cell r="B55" t="str">
            <v>자재3-8</v>
          </cell>
          <cell r="D55" t="str">
            <v>디지털 영상인코더</v>
          </cell>
          <cell r="E55" t="str">
            <v>HD-SDI/D1급 겸용, H.264, 자막기능 포함</v>
          </cell>
          <cell r="F55" t="str">
            <v>대</v>
          </cell>
          <cell r="G55">
            <v>2</v>
          </cell>
          <cell r="H55">
            <v>2000000</v>
          </cell>
          <cell r="I55">
            <v>4000000</v>
          </cell>
        </row>
        <row r="56">
          <cell r="B56" t="str">
            <v>자재3-9</v>
          </cell>
          <cell r="C56" t="str">
            <v>웹캠</v>
          </cell>
          <cell r="D56" t="str">
            <v>스피드돔</v>
          </cell>
          <cell r="E56" t="str">
            <v>1/3"이상, 200만 화소(20배줌), HD-SDI, 브라켓포함</v>
          </cell>
          <cell r="F56" t="str">
            <v>대</v>
          </cell>
          <cell r="G56">
            <v>0</v>
          </cell>
          <cell r="H56">
            <v>2000000</v>
          </cell>
          <cell r="I56">
            <v>0</v>
          </cell>
        </row>
        <row r="58">
          <cell r="C58" t="str">
            <v>계</v>
          </cell>
          <cell r="I58">
            <v>21160000</v>
          </cell>
        </row>
        <row r="59">
          <cell r="C59" t="str">
            <v>VAT</v>
          </cell>
          <cell r="I59">
            <v>2116000</v>
          </cell>
        </row>
        <row r="60">
          <cell r="B60" t="str">
            <v>국도31호선</v>
          </cell>
          <cell r="C60" t="str">
            <v>합 계</v>
          </cell>
          <cell r="I60">
            <v>23276000</v>
          </cell>
        </row>
        <row r="61">
          <cell r="C61" t="str">
            <v>5. 물품제조부문 내역서</v>
          </cell>
        </row>
        <row r="62">
          <cell r="C62" t="str">
            <v>국도35호선</v>
          </cell>
        </row>
        <row r="63">
          <cell r="C63" t="str">
            <v>품 명</v>
          </cell>
          <cell r="E63" t="str">
            <v>규 격</v>
          </cell>
          <cell r="F63" t="str">
            <v>단 위</v>
          </cell>
          <cell r="G63" t="str">
            <v>수 량</v>
          </cell>
          <cell r="H63" t="str">
            <v>단 가</v>
          </cell>
          <cell r="I63" t="str">
            <v>금 액</v>
          </cell>
          <cell r="J63" t="str">
            <v>비 고</v>
          </cell>
        </row>
        <row r="64">
          <cell r="B64" t="str">
            <v>자재3-1</v>
          </cell>
          <cell r="C64" t="str">
            <v>카메라부</v>
          </cell>
          <cell r="D64" t="str">
            <v>디지털 카메라</v>
          </cell>
          <cell r="E64" t="str">
            <v>1/3"이상, 200만 화소 이상, HD-SDI</v>
          </cell>
          <cell r="F64" t="str">
            <v>대</v>
          </cell>
          <cell r="G64">
            <v>2</v>
          </cell>
          <cell r="H64">
            <v>950000</v>
          </cell>
          <cell r="I64">
            <v>1900000</v>
          </cell>
        </row>
        <row r="65">
          <cell r="B65" t="str">
            <v>자재3-2</v>
          </cell>
          <cell r="D65" t="str">
            <v>ZOOM LENS</v>
          </cell>
          <cell r="E65" t="str">
            <v>F1.6(12~240mm)</v>
          </cell>
          <cell r="F65" t="str">
            <v>대</v>
          </cell>
          <cell r="G65">
            <v>2</v>
          </cell>
          <cell r="H65">
            <v>1800000</v>
          </cell>
          <cell r="I65">
            <v>3600000</v>
          </cell>
        </row>
        <row r="66">
          <cell r="B66" t="str">
            <v>자재3-3</v>
          </cell>
          <cell r="D66" t="str">
            <v>하우징</v>
          </cell>
          <cell r="E66" t="str">
            <v>전천후 옥외형</v>
          </cell>
          <cell r="F66" t="str">
            <v>대</v>
          </cell>
          <cell r="G66">
            <v>2</v>
          </cell>
          <cell r="H66">
            <v>700000</v>
          </cell>
          <cell r="I66">
            <v>1400000</v>
          </cell>
        </row>
        <row r="67">
          <cell r="B67" t="str">
            <v>자재3-4</v>
          </cell>
          <cell r="D67" t="str">
            <v>PAN/TILT</v>
          </cell>
          <cell r="E67" t="str">
            <v>회전각도 (수평:360˚이상, 수직:상30˚이상, 하90˚이상, 브라켓포함)</v>
          </cell>
          <cell r="F67" t="str">
            <v>대</v>
          </cell>
          <cell r="G67">
            <v>2</v>
          </cell>
          <cell r="H67">
            <v>1500000</v>
          </cell>
          <cell r="I67">
            <v>3000000</v>
          </cell>
        </row>
        <row r="68">
          <cell r="B68" t="str">
            <v>자재503</v>
          </cell>
          <cell r="C68" t="str">
            <v>함체부</v>
          </cell>
          <cell r="D68" t="str">
            <v>제어기함체</v>
          </cell>
          <cell r="E68" t="str">
            <v>옥외형, SUS(W600 x H1,000㎜)</v>
          </cell>
          <cell r="F68" t="str">
            <v>대</v>
          </cell>
          <cell r="G68">
            <v>2</v>
          </cell>
          <cell r="H68">
            <v>1680000</v>
          </cell>
          <cell r="I68">
            <v>3360000</v>
          </cell>
        </row>
        <row r="69">
          <cell r="B69" t="str">
            <v>자재504</v>
          </cell>
          <cell r="D69" t="str">
            <v>제어기함체</v>
          </cell>
          <cell r="E69" t="str">
            <v>옥외형, SUS(W600 x H1,200㎜)</v>
          </cell>
          <cell r="F69" t="str">
            <v>대</v>
          </cell>
          <cell r="G69">
            <v>0</v>
          </cell>
          <cell r="H69">
            <v>1980000</v>
          </cell>
          <cell r="I69">
            <v>0</v>
          </cell>
        </row>
        <row r="70">
          <cell r="B70" t="str">
            <v>자재3-7</v>
          </cell>
          <cell r="D70" t="str">
            <v>카메라 제어기(ACU)</v>
          </cell>
          <cell r="E70" t="str">
            <v>TCP/IP, Perset기능 포함</v>
          </cell>
          <cell r="F70" t="str">
            <v>대</v>
          </cell>
          <cell r="G70">
            <v>2</v>
          </cell>
          <cell r="H70">
            <v>1200000</v>
          </cell>
          <cell r="I70">
            <v>2400000</v>
          </cell>
        </row>
        <row r="71">
          <cell r="B71" t="str">
            <v>자재511</v>
          </cell>
          <cell r="D71" t="str">
            <v>써지보호기</v>
          </cell>
          <cell r="E71" t="str">
            <v>40KA</v>
          </cell>
          <cell r="F71" t="str">
            <v>대</v>
          </cell>
          <cell r="G71">
            <v>2</v>
          </cell>
          <cell r="H71">
            <v>90000</v>
          </cell>
          <cell r="I71">
            <v>180000</v>
          </cell>
        </row>
        <row r="72">
          <cell r="B72" t="str">
            <v>자재507</v>
          </cell>
          <cell r="D72" t="str">
            <v>누전차단기</v>
          </cell>
          <cell r="E72" t="str">
            <v>30A(자동복구형)</v>
          </cell>
          <cell r="F72" t="str">
            <v>대</v>
          </cell>
          <cell r="G72">
            <v>2</v>
          </cell>
          <cell r="H72">
            <v>150000</v>
          </cell>
          <cell r="I72">
            <v>300000</v>
          </cell>
        </row>
        <row r="73">
          <cell r="B73" t="str">
            <v>자재505</v>
          </cell>
          <cell r="D73" t="str">
            <v>AVR</v>
          </cell>
          <cell r="E73" t="str">
            <v>1KVA</v>
          </cell>
          <cell r="F73" t="str">
            <v>대</v>
          </cell>
          <cell r="G73">
            <v>2</v>
          </cell>
          <cell r="H73">
            <v>320000</v>
          </cell>
          <cell r="I73">
            <v>640000</v>
          </cell>
        </row>
        <row r="74">
          <cell r="B74" t="str">
            <v>자재506</v>
          </cell>
          <cell r="D74" t="str">
            <v>AVR</v>
          </cell>
          <cell r="E74" t="str">
            <v>2KVA</v>
          </cell>
          <cell r="F74" t="str">
            <v>대</v>
          </cell>
          <cell r="G74">
            <v>0</v>
          </cell>
          <cell r="H74">
            <v>400000</v>
          </cell>
          <cell r="I74">
            <v>0</v>
          </cell>
        </row>
        <row r="75">
          <cell r="B75" t="str">
            <v>자재3-8</v>
          </cell>
          <cell r="D75" t="str">
            <v>디지털 영상인코더</v>
          </cell>
          <cell r="E75" t="str">
            <v>HD-SDI/D1급 겸용, H.264, 자막기능 포함</v>
          </cell>
          <cell r="F75" t="str">
            <v>대</v>
          </cell>
          <cell r="G75">
            <v>2</v>
          </cell>
          <cell r="H75">
            <v>2000000</v>
          </cell>
          <cell r="I75">
            <v>4000000</v>
          </cell>
        </row>
        <row r="76">
          <cell r="B76" t="str">
            <v>자재3-9</v>
          </cell>
          <cell r="C76" t="str">
            <v>웹캠</v>
          </cell>
          <cell r="D76" t="str">
            <v>스피드돔</v>
          </cell>
          <cell r="E76" t="str">
            <v>1/3"이상, 200만 화소(20배줌), HD-SDI, 브라켓포함</v>
          </cell>
          <cell r="F76" t="str">
            <v>대</v>
          </cell>
          <cell r="G76">
            <v>0</v>
          </cell>
          <cell r="H76">
            <v>2000000</v>
          </cell>
          <cell r="I76">
            <v>0</v>
          </cell>
        </row>
        <row r="78">
          <cell r="C78" t="str">
            <v>계</v>
          </cell>
          <cell r="I78">
            <v>20780000</v>
          </cell>
        </row>
        <row r="79">
          <cell r="C79" t="str">
            <v>VAT</v>
          </cell>
          <cell r="I79">
            <v>2078000</v>
          </cell>
        </row>
        <row r="80">
          <cell r="B80" t="str">
            <v>국도35호선</v>
          </cell>
          <cell r="C80" t="str">
            <v>합 계</v>
          </cell>
          <cell r="I80">
            <v>22858000</v>
          </cell>
        </row>
        <row r="81">
          <cell r="C81" t="str">
            <v>5. 물품제조부문 내역서</v>
          </cell>
        </row>
        <row r="82">
          <cell r="C82" t="str">
            <v>국도38호선</v>
          </cell>
        </row>
        <row r="83">
          <cell r="C83" t="str">
            <v>품 명</v>
          </cell>
          <cell r="E83" t="str">
            <v>규 격</v>
          </cell>
          <cell r="F83" t="str">
            <v>단 위</v>
          </cell>
          <cell r="G83" t="str">
            <v>수 량</v>
          </cell>
          <cell r="H83" t="str">
            <v>단 가</v>
          </cell>
          <cell r="I83" t="str">
            <v>금 액</v>
          </cell>
          <cell r="J83" t="str">
            <v>비 고</v>
          </cell>
        </row>
        <row r="84">
          <cell r="B84" t="str">
            <v>자재3-1</v>
          </cell>
          <cell r="C84" t="str">
            <v>카메라부</v>
          </cell>
          <cell r="D84" t="str">
            <v>디지털 카메라</v>
          </cell>
          <cell r="E84" t="str">
            <v>1/3"이상, 200만 화소 이상, HD-SDI</v>
          </cell>
          <cell r="F84" t="str">
            <v>대</v>
          </cell>
          <cell r="G84">
            <v>12</v>
          </cell>
          <cell r="H84">
            <v>950000</v>
          </cell>
          <cell r="I84">
            <v>11400000</v>
          </cell>
        </row>
        <row r="85">
          <cell r="B85" t="str">
            <v>자재3-2</v>
          </cell>
          <cell r="D85" t="str">
            <v>ZOOM LENS</v>
          </cell>
          <cell r="E85" t="str">
            <v>F1.6(12~240mm)</v>
          </cell>
          <cell r="F85" t="str">
            <v>대</v>
          </cell>
          <cell r="G85">
            <v>12</v>
          </cell>
          <cell r="H85">
            <v>1800000</v>
          </cell>
          <cell r="I85">
            <v>21600000</v>
          </cell>
        </row>
        <row r="86">
          <cell r="B86" t="str">
            <v>자재3-3</v>
          </cell>
          <cell r="D86" t="str">
            <v>하우징</v>
          </cell>
          <cell r="E86" t="str">
            <v>전천후 옥외형</v>
          </cell>
          <cell r="F86" t="str">
            <v>대</v>
          </cell>
          <cell r="G86">
            <v>12</v>
          </cell>
          <cell r="H86">
            <v>700000</v>
          </cell>
          <cell r="I86">
            <v>8400000</v>
          </cell>
        </row>
        <row r="87">
          <cell r="B87" t="str">
            <v>자재3-4</v>
          </cell>
          <cell r="D87" t="str">
            <v>PAN/TILT</v>
          </cell>
          <cell r="E87" t="str">
            <v>회전각도 (수평:360˚이상, 수직:상30˚이상, 하90˚이상, 브라켓포함)</v>
          </cell>
          <cell r="F87" t="str">
            <v>대</v>
          </cell>
          <cell r="G87">
            <v>12</v>
          </cell>
          <cell r="H87">
            <v>1500000</v>
          </cell>
          <cell r="I87">
            <v>18000000</v>
          </cell>
        </row>
        <row r="88">
          <cell r="B88" t="str">
            <v>자재503</v>
          </cell>
          <cell r="C88" t="str">
            <v>함체부</v>
          </cell>
          <cell r="D88" t="str">
            <v>제어기함체</v>
          </cell>
          <cell r="E88" t="str">
            <v>옥외형, SUS(W600 x H1,000㎜)</v>
          </cell>
          <cell r="F88" t="str">
            <v>대</v>
          </cell>
          <cell r="G88">
            <v>12</v>
          </cell>
          <cell r="H88">
            <v>1680000</v>
          </cell>
          <cell r="I88">
            <v>20160000</v>
          </cell>
        </row>
        <row r="89">
          <cell r="B89" t="str">
            <v>자재504</v>
          </cell>
          <cell r="D89" t="str">
            <v>제어기함체</v>
          </cell>
          <cell r="E89" t="str">
            <v>옥외형, SUS(W600 x H1,200㎜)</v>
          </cell>
          <cell r="F89" t="str">
            <v>대</v>
          </cell>
          <cell r="G89">
            <v>0</v>
          </cell>
          <cell r="H89">
            <v>1980000</v>
          </cell>
          <cell r="I89">
            <v>0</v>
          </cell>
        </row>
        <row r="90">
          <cell r="B90" t="str">
            <v>자재3-7</v>
          </cell>
          <cell r="D90" t="str">
            <v>카메라 제어기(ACU)</v>
          </cell>
          <cell r="E90" t="str">
            <v>TCP/IP, Perset기능 포함</v>
          </cell>
          <cell r="F90" t="str">
            <v>대</v>
          </cell>
          <cell r="G90">
            <v>12</v>
          </cell>
          <cell r="H90">
            <v>1200000</v>
          </cell>
          <cell r="I90">
            <v>14400000</v>
          </cell>
        </row>
        <row r="91">
          <cell r="B91" t="str">
            <v>자재511</v>
          </cell>
          <cell r="D91" t="str">
            <v>써지보호기</v>
          </cell>
          <cell r="E91" t="str">
            <v>40KA</v>
          </cell>
          <cell r="F91" t="str">
            <v>대</v>
          </cell>
          <cell r="G91">
            <v>12</v>
          </cell>
          <cell r="H91">
            <v>90000</v>
          </cell>
          <cell r="I91">
            <v>1080000</v>
          </cell>
        </row>
        <row r="92">
          <cell r="B92" t="str">
            <v>자재507</v>
          </cell>
          <cell r="D92" t="str">
            <v>누전차단기</v>
          </cell>
          <cell r="E92" t="str">
            <v>30A(자동복구형)</v>
          </cell>
          <cell r="F92" t="str">
            <v>대</v>
          </cell>
          <cell r="G92">
            <v>12</v>
          </cell>
          <cell r="H92">
            <v>150000</v>
          </cell>
          <cell r="I92">
            <v>1800000</v>
          </cell>
        </row>
        <row r="93">
          <cell r="B93" t="str">
            <v>자재505</v>
          </cell>
          <cell r="D93" t="str">
            <v>AVR</v>
          </cell>
          <cell r="E93" t="str">
            <v>1KVA</v>
          </cell>
          <cell r="F93" t="str">
            <v>대</v>
          </cell>
          <cell r="G93">
            <v>12</v>
          </cell>
          <cell r="H93">
            <v>320000</v>
          </cell>
          <cell r="I93">
            <v>3840000</v>
          </cell>
        </row>
        <row r="94">
          <cell r="B94" t="str">
            <v>자재506</v>
          </cell>
          <cell r="D94" t="str">
            <v>AVR</v>
          </cell>
          <cell r="E94" t="str">
            <v>2KVA</v>
          </cell>
          <cell r="F94" t="str">
            <v>대</v>
          </cell>
          <cell r="G94">
            <v>0</v>
          </cell>
          <cell r="H94">
            <v>400000</v>
          </cell>
          <cell r="I94">
            <v>0</v>
          </cell>
        </row>
        <row r="95">
          <cell r="B95" t="str">
            <v>자재3-8</v>
          </cell>
          <cell r="D95" t="str">
            <v>디지털 영상인코더</v>
          </cell>
          <cell r="E95" t="str">
            <v>HD-SDI/D1급 겸용, H.264, 자막기능 포함</v>
          </cell>
          <cell r="F95" t="str">
            <v>대</v>
          </cell>
          <cell r="G95">
            <v>12</v>
          </cell>
          <cell r="H95">
            <v>2000000</v>
          </cell>
          <cell r="I95">
            <v>24000000</v>
          </cell>
        </row>
        <row r="96">
          <cell r="B96" t="str">
            <v>자재3-9</v>
          </cell>
          <cell r="C96" t="str">
            <v>웹캠</v>
          </cell>
          <cell r="D96" t="str">
            <v>스피드돔</v>
          </cell>
          <cell r="E96" t="str">
            <v>1/3"이상, 200만 화소(20배줌), HD-SDI, 브라켓포함</v>
          </cell>
          <cell r="F96" t="str">
            <v>대</v>
          </cell>
          <cell r="G96">
            <v>0</v>
          </cell>
          <cell r="H96">
            <v>2000000</v>
          </cell>
          <cell r="I96">
            <v>0</v>
          </cell>
        </row>
        <row r="98">
          <cell r="C98" t="str">
            <v>계</v>
          </cell>
          <cell r="I98">
            <v>124680000</v>
          </cell>
        </row>
        <row r="99">
          <cell r="C99" t="str">
            <v>VAT</v>
          </cell>
          <cell r="I99">
            <v>12468000</v>
          </cell>
        </row>
        <row r="100">
          <cell r="B100" t="str">
            <v>국도38호선</v>
          </cell>
          <cell r="C100" t="str">
            <v>합 계</v>
          </cell>
          <cell r="I100">
            <v>137148000</v>
          </cell>
        </row>
        <row r="101">
          <cell r="C101" t="str">
            <v>5. 물품제조부문 내역서</v>
          </cell>
        </row>
        <row r="102">
          <cell r="C102" t="str">
            <v>국도59호선</v>
          </cell>
        </row>
        <row r="103">
          <cell r="C103" t="str">
            <v>품 명</v>
          </cell>
          <cell r="E103" t="str">
            <v>규 격</v>
          </cell>
          <cell r="F103" t="str">
            <v>단 위</v>
          </cell>
          <cell r="G103" t="str">
            <v>수 량</v>
          </cell>
          <cell r="H103" t="str">
            <v>단 가</v>
          </cell>
          <cell r="I103" t="str">
            <v>금 액</v>
          </cell>
          <cell r="J103" t="str">
            <v>비 고</v>
          </cell>
        </row>
        <row r="104">
          <cell r="B104" t="str">
            <v>자재3-1</v>
          </cell>
          <cell r="C104" t="str">
            <v>카메라부</v>
          </cell>
          <cell r="D104" t="str">
            <v>디지털 카메라</v>
          </cell>
          <cell r="E104" t="str">
            <v>1/3"이상, 200만 화소 이상, HD-SDI</v>
          </cell>
          <cell r="F104" t="str">
            <v>대</v>
          </cell>
          <cell r="G104">
            <v>6</v>
          </cell>
          <cell r="H104">
            <v>950000</v>
          </cell>
          <cell r="I104">
            <v>5700000</v>
          </cell>
        </row>
        <row r="105">
          <cell r="B105" t="str">
            <v>자재3-2</v>
          </cell>
          <cell r="D105" t="str">
            <v>ZOOM LENS</v>
          </cell>
          <cell r="E105" t="str">
            <v>F1.6(12~240mm)</v>
          </cell>
          <cell r="F105" t="str">
            <v>대</v>
          </cell>
          <cell r="G105">
            <v>6</v>
          </cell>
          <cell r="H105">
            <v>1800000</v>
          </cell>
          <cell r="I105">
            <v>10800000</v>
          </cell>
        </row>
        <row r="106">
          <cell r="B106" t="str">
            <v>자재3-3</v>
          </cell>
          <cell r="D106" t="str">
            <v>하우징</v>
          </cell>
          <cell r="E106" t="str">
            <v>전천후 옥외형</v>
          </cell>
          <cell r="F106" t="str">
            <v>대</v>
          </cell>
          <cell r="G106">
            <v>6</v>
          </cell>
          <cell r="H106">
            <v>700000</v>
          </cell>
          <cell r="I106">
            <v>4200000</v>
          </cell>
        </row>
        <row r="107">
          <cell r="B107" t="str">
            <v>자재3-4</v>
          </cell>
          <cell r="D107" t="str">
            <v>PAN/TILT</v>
          </cell>
          <cell r="E107" t="str">
            <v>회전각도 (수평:360˚이상, 수직:상30˚이상, 하90˚이상, 브라켓포함)</v>
          </cell>
          <cell r="F107" t="str">
            <v>대</v>
          </cell>
          <cell r="G107">
            <v>6</v>
          </cell>
          <cell r="H107">
            <v>1500000</v>
          </cell>
          <cell r="I107">
            <v>9000000</v>
          </cell>
        </row>
        <row r="108">
          <cell r="B108" t="str">
            <v>자재503</v>
          </cell>
          <cell r="C108" t="str">
            <v>함체부</v>
          </cell>
          <cell r="D108" t="str">
            <v>제어기함체</v>
          </cell>
          <cell r="E108" t="str">
            <v>옥외형, SUS(W600 x H1,000㎜)</v>
          </cell>
          <cell r="F108" t="str">
            <v>대</v>
          </cell>
          <cell r="G108">
            <v>6</v>
          </cell>
          <cell r="H108">
            <v>1680000</v>
          </cell>
          <cell r="I108">
            <v>10080000</v>
          </cell>
        </row>
        <row r="109">
          <cell r="B109" t="str">
            <v>자재504</v>
          </cell>
          <cell r="D109" t="str">
            <v>제어기함체</v>
          </cell>
          <cell r="E109" t="str">
            <v>옥외형, SUS(W600 x H1,200㎜)</v>
          </cell>
          <cell r="F109" t="str">
            <v>대</v>
          </cell>
          <cell r="G109">
            <v>0</v>
          </cell>
          <cell r="H109">
            <v>1980000</v>
          </cell>
          <cell r="I109">
            <v>0</v>
          </cell>
        </row>
        <row r="110">
          <cell r="B110" t="str">
            <v>자재3-7</v>
          </cell>
          <cell r="D110" t="str">
            <v>카메라 제어기(ACU)</v>
          </cell>
          <cell r="E110" t="str">
            <v>TCP/IP, Perset기능 포함</v>
          </cell>
          <cell r="F110" t="str">
            <v>대</v>
          </cell>
          <cell r="G110">
            <v>6</v>
          </cell>
          <cell r="H110">
            <v>1200000</v>
          </cell>
          <cell r="I110">
            <v>7200000</v>
          </cell>
        </row>
        <row r="111">
          <cell r="B111" t="str">
            <v>자재511</v>
          </cell>
          <cell r="D111" t="str">
            <v>써지보호기</v>
          </cell>
          <cell r="E111" t="str">
            <v>40KA</v>
          </cell>
          <cell r="F111" t="str">
            <v>대</v>
          </cell>
          <cell r="G111">
            <v>6</v>
          </cell>
          <cell r="H111">
            <v>90000</v>
          </cell>
          <cell r="I111">
            <v>540000</v>
          </cell>
        </row>
        <row r="112">
          <cell r="B112" t="str">
            <v>자재507</v>
          </cell>
          <cell r="D112" t="str">
            <v>누전차단기</v>
          </cell>
          <cell r="E112" t="str">
            <v>30A(자동복구형)</v>
          </cell>
          <cell r="F112" t="str">
            <v>대</v>
          </cell>
          <cell r="G112">
            <v>6</v>
          </cell>
          <cell r="H112">
            <v>150000</v>
          </cell>
          <cell r="I112">
            <v>900000</v>
          </cell>
        </row>
        <row r="113">
          <cell r="B113" t="str">
            <v>자재505</v>
          </cell>
          <cell r="D113" t="str">
            <v>AVR</v>
          </cell>
          <cell r="E113" t="str">
            <v>1KVA</v>
          </cell>
          <cell r="F113" t="str">
            <v>대</v>
          </cell>
          <cell r="G113">
            <v>6</v>
          </cell>
          <cell r="H113">
            <v>320000</v>
          </cell>
          <cell r="I113">
            <v>1920000</v>
          </cell>
        </row>
        <row r="114">
          <cell r="B114" t="str">
            <v>자재506</v>
          </cell>
          <cell r="D114" t="str">
            <v>AVR</v>
          </cell>
          <cell r="E114" t="str">
            <v>2KVA</v>
          </cell>
          <cell r="F114" t="str">
            <v>대</v>
          </cell>
          <cell r="G114">
            <v>0</v>
          </cell>
          <cell r="H114">
            <v>400000</v>
          </cell>
          <cell r="I114">
            <v>0</v>
          </cell>
        </row>
        <row r="115">
          <cell r="B115" t="str">
            <v>자재3-8</v>
          </cell>
          <cell r="D115" t="str">
            <v>디지털 영상인코더</v>
          </cell>
          <cell r="E115" t="str">
            <v>HD-SDI/D1급 겸용, H.264, 자막기능 포함</v>
          </cell>
          <cell r="F115" t="str">
            <v>대</v>
          </cell>
          <cell r="G115">
            <v>6</v>
          </cell>
          <cell r="H115">
            <v>2000000</v>
          </cell>
          <cell r="I115">
            <v>12000000</v>
          </cell>
        </row>
        <row r="116">
          <cell r="B116" t="str">
            <v>자재3-9</v>
          </cell>
          <cell r="C116" t="str">
            <v>웹캠</v>
          </cell>
          <cell r="D116" t="str">
            <v>스피드돔</v>
          </cell>
          <cell r="E116" t="str">
            <v>1/3"이상, 200만 화소(20배줌), HD-SDI, 브라켓포함</v>
          </cell>
          <cell r="F116" t="str">
            <v>대</v>
          </cell>
          <cell r="G116">
            <v>0</v>
          </cell>
          <cell r="H116">
            <v>2000000</v>
          </cell>
          <cell r="I116">
            <v>0</v>
          </cell>
        </row>
        <row r="118">
          <cell r="C118" t="str">
            <v>계</v>
          </cell>
          <cell r="I118">
            <v>62340000</v>
          </cell>
        </row>
        <row r="119">
          <cell r="C119" t="str">
            <v>VAT</v>
          </cell>
          <cell r="I119">
            <v>6234000</v>
          </cell>
        </row>
        <row r="120">
          <cell r="B120" t="str">
            <v>국도59호선</v>
          </cell>
          <cell r="C120" t="str">
            <v>합 계</v>
          </cell>
          <cell r="I120">
            <v>68574000</v>
          </cell>
        </row>
        <row r="121">
          <cell r="C121" t="str">
            <v>5. 물품제조부문 내역서</v>
          </cell>
        </row>
        <row r="122">
          <cell r="C122" t="str">
            <v>경기장</v>
          </cell>
        </row>
        <row r="123">
          <cell r="C123" t="str">
            <v>품 명</v>
          </cell>
          <cell r="E123" t="str">
            <v>규 격</v>
          </cell>
          <cell r="F123" t="str">
            <v>단 위</v>
          </cell>
          <cell r="G123" t="str">
            <v>수 량</v>
          </cell>
          <cell r="H123" t="str">
            <v>단 가</v>
          </cell>
          <cell r="I123" t="str">
            <v>금 액</v>
          </cell>
          <cell r="J123" t="str">
            <v>비 고</v>
          </cell>
        </row>
        <row r="124">
          <cell r="B124" t="str">
            <v>자재3-1</v>
          </cell>
          <cell r="C124" t="str">
            <v>카메라부</v>
          </cell>
          <cell r="D124" t="str">
            <v>디지털 카메라</v>
          </cell>
          <cell r="E124" t="str">
            <v>1/3"이상, 200만 화소 이상, HD-SDI</v>
          </cell>
          <cell r="F124" t="str">
            <v>대</v>
          </cell>
          <cell r="G124">
            <v>23</v>
          </cell>
          <cell r="H124">
            <v>950000</v>
          </cell>
          <cell r="I124">
            <v>21850000</v>
          </cell>
        </row>
        <row r="125">
          <cell r="B125" t="str">
            <v>자재3-2</v>
          </cell>
          <cell r="D125" t="str">
            <v>ZOOM LENS</v>
          </cell>
          <cell r="E125" t="str">
            <v>F1.6(12~240mm)</v>
          </cell>
          <cell r="F125" t="str">
            <v>대</v>
          </cell>
          <cell r="G125">
            <v>23</v>
          </cell>
          <cell r="H125">
            <v>1800000</v>
          </cell>
          <cell r="I125">
            <v>41400000</v>
          </cell>
        </row>
        <row r="126">
          <cell r="B126" t="str">
            <v>자재3-3</v>
          </cell>
          <cell r="D126" t="str">
            <v>하우징</v>
          </cell>
          <cell r="E126" t="str">
            <v>전천후 옥외형</v>
          </cell>
          <cell r="F126" t="str">
            <v>대</v>
          </cell>
          <cell r="G126">
            <v>23</v>
          </cell>
          <cell r="H126">
            <v>700000</v>
          </cell>
          <cell r="I126">
            <v>16100000</v>
          </cell>
        </row>
        <row r="127">
          <cell r="B127" t="str">
            <v>자재3-4</v>
          </cell>
          <cell r="D127" t="str">
            <v>PAN/TILT</v>
          </cell>
          <cell r="E127" t="str">
            <v>회전각도 (수평:360˚이상, 수직:상30˚이상, 하90˚이상, 브라켓포함)</v>
          </cell>
          <cell r="F127" t="str">
            <v>대</v>
          </cell>
          <cell r="G127">
            <v>23</v>
          </cell>
          <cell r="H127">
            <v>1500000</v>
          </cell>
          <cell r="I127">
            <v>34500000</v>
          </cell>
        </row>
        <row r="128">
          <cell r="B128" t="str">
            <v>자재503</v>
          </cell>
          <cell r="C128" t="str">
            <v>함체부</v>
          </cell>
          <cell r="D128" t="str">
            <v>제어기함체</v>
          </cell>
          <cell r="E128" t="str">
            <v>옥외형, SUS(W600 x H1,000㎜)</v>
          </cell>
          <cell r="F128" t="str">
            <v>대</v>
          </cell>
          <cell r="G128">
            <v>23</v>
          </cell>
          <cell r="H128">
            <v>1680000</v>
          </cell>
          <cell r="I128">
            <v>38640000</v>
          </cell>
        </row>
        <row r="129">
          <cell r="B129" t="str">
            <v>자재504</v>
          </cell>
          <cell r="D129" t="str">
            <v>제어기함체</v>
          </cell>
          <cell r="E129" t="str">
            <v>옥외형, SUS(W600 x H1,200㎜)</v>
          </cell>
          <cell r="F129" t="str">
            <v>대</v>
          </cell>
          <cell r="G129">
            <v>0</v>
          </cell>
          <cell r="H129">
            <v>1980000</v>
          </cell>
          <cell r="I129">
            <v>0</v>
          </cell>
        </row>
        <row r="130">
          <cell r="B130" t="str">
            <v>자재3-7</v>
          </cell>
          <cell r="D130" t="str">
            <v>카메라 제어기(ACU)</v>
          </cell>
          <cell r="E130" t="str">
            <v>TCP/IP, Perset기능 포함</v>
          </cell>
          <cell r="F130" t="str">
            <v>대</v>
          </cell>
          <cell r="G130">
            <v>23</v>
          </cell>
          <cell r="H130">
            <v>1200000</v>
          </cell>
          <cell r="I130">
            <v>27600000</v>
          </cell>
        </row>
        <row r="131">
          <cell r="B131" t="str">
            <v>자재511</v>
          </cell>
          <cell r="D131" t="str">
            <v>써지보호기</v>
          </cell>
          <cell r="E131" t="str">
            <v>40KA</v>
          </cell>
          <cell r="F131" t="str">
            <v>대</v>
          </cell>
          <cell r="G131">
            <v>23</v>
          </cell>
          <cell r="H131">
            <v>90000</v>
          </cell>
          <cell r="I131">
            <v>2070000</v>
          </cell>
        </row>
        <row r="132">
          <cell r="B132" t="str">
            <v>자재507</v>
          </cell>
          <cell r="D132" t="str">
            <v>누전차단기</v>
          </cell>
          <cell r="E132" t="str">
            <v>30A(자동복구형)</v>
          </cell>
          <cell r="F132" t="str">
            <v>대</v>
          </cell>
          <cell r="G132">
            <v>23</v>
          </cell>
          <cell r="H132">
            <v>150000</v>
          </cell>
          <cell r="I132">
            <v>3450000</v>
          </cell>
        </row>
        <row r="133">
          <cell r="B133" t="str">
            <v>자재505</v>
          </cell>
          <cell r="D133" t="str">
            <v>AVR</v>
          </cell>
          <cell r="E133" t="str">
            <v>1KVA</v>
          </cell>
          <cell r="F133" t="str">
            <v>대</v>
          </cell>
          <cell r="G133">
            <v>23</v>
          </cell>
          <cell r="H133">
            <v>320000</v>
          </cell>
          <cell r="I133">
            <v>7360000</v>
          </cell>
        </row>
        <row r="134">
          <cell r="B134" t="str">
            <v>자재506</v>
          </cell>
          <cell r="D134" t="str">
            <v>AVR</v>
          </cell>
          <cell r="E134" t="str">
            <v>2KVA</v>
          </cell>
          <cell r="F134" t="str">
            <v>대</v>
          </cell>
          <cell r="G134">
            <v>0</v>
          </cell>
          <cell r="H134">
            <v>400000</v>
          </cell>
          <cell r="I134">
            <v>0</v>
          </cell>
        </row>
        <row r="135">
          <cell r="B135" t="str">
            <v>자재3-8</v>
          </cell>
          <cell r="D135" t="str">
            <v>디지털 영상인코더</v>
          </cell>
          <cell r="E135" t="str">
            <v>HD-SDI/D1급 겸용, H.264, 자막기능 포함</v>
          </cell>
          <cell r="F135" t="str">
            <v>대</v>
          </cell>
          <cell r="G135">
            <v>23</v>
          </cell>
          <cell r="H135">
            <v>2000000</v>
          </cell>
          <cell r="I135">
            <v>46000000</v>
          </cell>
        </row>
        <row r="136">
          <cell r="B136" t="str">
            <v>자재3-9</v>
          </cell>
          <cell r="C136" t="str">
            <v>웹캠</v>
          </cell>
          <cell r="D136" t="str">
            <v>스피드돔</v>
          </cell>
          <cell r="E136" t="str">
            <v>1/3"이상, 200만 화소(20배줌), HD-SDI, 브라켓포함</v>
          </cell>
          <cell r="F136" t="str">
            <v>대</v>
          </cell>
          <cell r="G136">
            <v>0</v>
          </cell>
          <cell r="H136">
            <v>2000000</v>
          </cell>
          <cell r="I136">
            <v>0</v>
          </cell>
        </row>
        <row r="138">
          <cell r="C138" t="str">
            <v>계</v>
          </cell>
          <cell r="I138">
            <v>238970000</v>
          </cell>
        </row>
        <row r="139">
          <cell r="C139" t="str">
            <v>VAT</v>
          </cell>
          <cell r="I139">
            <v>23897000</v>
          </cell>
        </row>
        <row r="140">
          <cell r="B140" t="str">
            <v>경기장</v>
          </cell>
          <cell r="C140" t="str">
            <v>합 계</v>
          </cell>
          <cell r="I140">
            <v>262867000</v>
          </cell>
        </row>
      </sheetData>
      <sheetData sheetId="4" refreshError="1"/>
      <sheetData sheetId="5" refreshError="1"/>
      <sheetData sheetId="6" refreshError="1"/>
      <sheetData sheetId="7" refreshError="1">
        <row r="1">
          <cell r="C1" t="str">
            <v>8. 현장설비 내역서</v>
          </cell>
        </row>
        <row r="2">
          <cell r="C2" t="str">
            <v>국도6호선</v>
          </cell>
        </row>
        <row r="3">
          <cell r="C3" t="str">
            <v>공종명</v>
          </cell>
          <cell r="D3" t="str">
            <v>규격</v>
          </cell>
          <cell r="E3" t="str">
            <v>단위</v>
          </cell>
          <cell r="F3" t="str">
            <v>수량</v>
          </cell>
          <cell r="G3" t="str">
            <v>재료비</v>
          </cell>
          <cell r="I3" t="str">
            <v>노무비</v>
          </cell>
          <cell r="K3" t="str">
            <v>경   비</v>
          </cell>
          <cell r="M3" t="str">
            <v>계</v>
          </cell>
          <cell r="N3" t="str">
            <v>비 고</v>
          </cell>
        </row>
        <row r="4">
          <cell r="G4" t="str">
            <v>단가</v>
          </cell>
          <cell r="H4" t="str">
            <v>금액</v>
          </cell>
          <cell r="I4" t="str">
            <v>단가</v>
          </cell>
          <cell r="J4" t="str">
            <v>금액</v>
          </cell>
          <cell r="K4" t="str">
            <v>단가</v>
          </cell>
          <cell r="L4" t="str">
            <v>금액</v>
          </cell>
        </row>
        <row r="5">
          <cell r="A5" t="str">
            <v>06</v>
          </cell>
          <cell r="B5">
            <v>1</v>
          </cell>
          <cell r="C5" t="str">
            <v>카메라부 설치(신설, 재사용)</v>
          </cell>
          <cell r="D5" t="str">
            <v>1/3"이상, 200만 화소 이상, HD-SDI(재사용 130만 화소)</v>
          </cell>
          <cell r="E5" t="str">
            <v>식</v>
          </cell>
          <cell r="F5">
            <v>37</v>
          </cell>
          <cell r="G5">
            <v>9944</v>
          </cell>
          <cell r="H5">
            <v>367928</v>
          </cell>
          <cell r="I5">
            <v>331472</v>
          </cell>
          <cell r="J5">
            <v>12264464</v>
          </cell>
          <cell r="K5">
            <v>0</v>
          </cell>
          <cell r="L5">
            <v>0</v>
          </cell>
          <cell r="M5">
            <v>12632392</v>
          </cell>
          <cell r="N5" t="str">
            <v>[CCTV 제 1 호표]</v>
          </cell>
        </row>
        <row r="6">
          <cell r="A6" t="str">
            <v>06</v>
          </cell>
          <cell r="B6">
            <v>2</v>
          </cell>
          <cell r="C6" t="str">
            <v>카메라부 철거(재사용)</v>
          </cell>
          <cell r="D6" t="str">
            <v>1/3"이상, 130만 화소 이상, HD-SDI</v>
          </cell>
          <cell r="E6" t="str">
            <v>식</v>
          </cell>
          <cell r="F6">
            <v>8</v>
          </cell>
          <cell r="G6">
            <v>7403</v>
          </cell>
          <cell r="H6">
            <v>59224</v>
          </cell>
          <cell r="I6">
            <v>246785</v>
          </cell>
          <cell r="J6">
            <v>1974280</v>
          </cell>
          <cell r="K6">
            <v>0</v>
          </cell>
          <cell r="L6">
            <v>0</v>
          </cell>
          <cell r="M6">
            <v>2033504</v>
          </cell>
          <cell r="N6" t="str">
            <v>[CCTV 제 2 호표]</v>
          </cell>
        </row>
        <row r="7">
          <cell r="A7" t="str">
            <v>06</v>
          </cell>
          <cell r="B7">
            <v>3</v>
          </cell>
          <cell r="C7" t="str">
            <v>스피드돔 카메라 설치(신설)</v>
          </cell>
          <cell r="D7" t="str">
            <v>1/3"이상, 200만 화소(20배줌), HD-SDI, 브라켓포함</v>
          </cell>
          <cell r="E7" t="str">
            <v>식</v>
          </cell>
          <cell r="F7">
            <v>1</v>
          </cell>
          <cell r="G7">
            <v>4059</v>
          </cell>
          <cell r="H7">
            <v>4059</v>
          </cell>
          <cell r="I7">
            <v>135328</v>
          </cell>
          <cell r="J7">
            <v>135328</v>
          </cell>
          <cell r="K7">
            <v>0</v>
          </cell>
          <cell r="L7">
            <v>0</v>
          </cell>
          <cell r="M7">
            <v>139387</v>
          </cell>
          <cell r="N7" t="str">
            <v>[CCTV 제 3 호표]</v>
          </cell>
        </row>
        <row r="8">
          <cell r="A8" t="str">
            <v>06</v>
          </cell>
          <cell r="B8">
            <v>4</v>
          </cell>
          <cell r="C8" t="str">
            <v>스피드돔 카메라 철거(불용)</v>
          </cell>
          <cell r="D8" t="str">
            <v>1/3"이상, 41만 화소</v>
          </cell>
          <cell r="E8" t="str">
            <v>식</v>
          </cell>
          <cell r="F8">
            <v>1</v>
          </cell>
          <cell r="G8">
            <v>1820</v>
          </cell>
          <cell r="H8">
            <v>1820</v>
          </cell>
          <cell r="I8">
            <v>60671</v>
          </cell>
          <cell r="J8">
            <v>60671</v>
          </cell>
          <cell r="K8">
            <v>0</v>
          </cell>
          <cell r="L8">
            <v>0</v>
          </cell>
          <cell r="M8">
            <v>62491</v>
          </cell>
          <cell r="N8" t="str">
            <v>[CCTV 제 4 호표]</v>
          </cell>
        </row>
        <row r="9">
          <cell r="A9" t="str">
            <v>06</v>
          </cell>
          <cell r="B9">
            <v>5</v>
          </cell>
          <cell r="C9" t="str">
            <v>제어함체 설치(신설)</v>
          </cell>
          <cell r="D9" t="str">
            <v>단독형(높이 : 1000H)</v>
          </cell>
          <cell r="E9" t="str">
            <v>식</v>
          </cell>
          <cell r="F9">
            <v>26</v>
          </cell>
          <cell r="G9">
            <v>4317</v>
          </cell>
          <cell r="H9">
            <v>112242</v>
          </cell>
          <cell r="I9">
            <v>143933</v>
          </cell>
          <cell r="J9">
            <v>3742258</v>
          </cell>
          <cell r="K9">
            <v>0</v>
          </cell>
          <cell r="L9">
            <v>0</v>
          </cell>
          <cell r="M9">
            <v>3854500</v>
          </cell>
          <cell r="N9" t="str">
            <v>[CCTV 제 5 호표]</v>
          </cell>
        </row>
        <row r="10">
          <cell r="A10" t="str">
            <v>06</v>
          </cell>
          <cell r="B10">
            <v>6</v>
          </cell>
          <cell r="C10" t="str">
            <v>제어함체 설치(신설)</v>
          </cell>
          <cell r="D10" t="str">
            <v>복합형(높이 : 1200H)</v>
          </cell>
          <cell r="E10" t="str">
            <v>식</v>
          </cell>
          <cell r="F10">
            <v>3</v>
          </cell>
          <cell r="G10">
            <v>4317</v>
          </cell>
          <cell r="H10">
            <v>12951</v>
          </cell>
          <cell r="I10">
            <v>143933</v>
          </cell>
          <cell r="J10">
            <v>431799</v>
          </cell>
          <cell r="K10">
            <v>0</v>
          </cell>
          <cell r="L10">
            <v>0</v>
          </cell>
          <cell r="M10">
            <v>444750</v>
          </cell>
          <cell r="N10" t="str">
            <v>[CCTV 제 6 호표]</v>
          </cell>
        </row>
        <row r="11">
          <cell r="A11" t="str">
            <v>06</v>
          </cell>
          <cell r="B11">
            <v>7</v>
          </cell>
          <cell r="C11" t="str">
            <v>제어함체 설치(재사용)</v>
          </cell>
          <cell r="D11" t="str">
            <v>단독형(높이 : 1000H)-(시건장치/고무패킹/쎈서/휀)</v>
          </cell>
          <cell r="E11" t="str">
            <v>식</v>
          </cell>
          <cell r="F11">
            <v>8</v>
          </cell>
          <cell r="G11">
            <v>259067</v>
          </cell>
          <cell r="H11">
            <v>2072536</v>
          </cell>
          <cell r="I11">
            <v>143933</v>
          </cell>
          <cell r="J11">
            <v>1151464</v>
          </cell>
          <cell r="K11">
            <v>0</v>
          </cell>
          <cell r="L11">
            <v>0</v>
          </cell>
          <cell r="M11">
            <v>3224000</v>
          </cell>
          <cell r="N11" t="str">
            <v>[CCTV 제 7 호표]</v>
          </cell>
        </row>
        <row r="12">
          <cell r="A12" t="str">
            <v>06</v>
          </cell>
          <cell r="B12">
            <v>8</v>
          </cell>
          <cell r="C12" t="str">
            <v>제어함체 철거(재사용)</v>
          </cell>
          <cell r="D12" t="str">
            <v>단독형(높이 : 1000H)</v>
          </cell>
          <cell r="E12" t="str">
            <v>식</v>
          </cell>
          <cell r="F12">
            <v>8</v>
          </cell>
          <cell r="G12">
            <v>3454</v>
          </cell>
          <cell r="H12">
            <v>27632</v>
          </cell>
          <cell r="I12">
            <v>115146</v>
          </cell>
          <cell r="J12">
            <v>921168</v>
          </cell>
          <cell r="K12">
            <v>0</v>
          </cell>
          <cell r="L12">
            <v>0</v>
          </cell>
          <cell r="M12">
            <v>948800</v>
          </cell>
          <cell r="N12" t="str">
            <v>[CCTV 제 8 호표]</v>
          </cell>
        </row>
        <row r="13">
          <cell r="A13" t="str">
            <v>06</v>
          </cell>
          <cell r="B13">
            <v>9</v>
          </cell>
          <cell r="C13" t="str">
            <v>제어부 설치(신설, 재사용)</v>
          </cell>
          <cell r="D13" t="str">
            <v>TCP/IP, Perset기능 포함(단독)</v>
          </cell>
          <cell r="E13" t="str">
            <v>식</v>
          </cell>
          <cell r="F13">
            <v>37</v>
          </cell>
          <cell r="G13">
            <v>2878</v>
          </cell>
          <cell r="H13">
            <v>106486</v>
          </cell>
          <cell r="I13">
            <v>95938</v>
          </cell>
          <cell r="J13">
            <v>3549706</v>
          </cell>
          <cell r="K13">
            <v>0</v>
          </cell>
          <cell r="L13">
            <v>0</v>
          </cell>
          <cell r="M13">
            <v>3656192</v>
          </cell>
          <cell r="N13" t="str">
            <v>[CCTV 제 9 호표]</v>
          </cell>
        </row>
        <row r="14">
          <cell r="A14" t="str">
            <v>06</v>
          </cell>
          <cell r="B14">
            <v>10</v>
          </cell>
          <cell r="C14" t="str">
            <v>제어부 철거(재사용)</v>
          </cell>
          <cell r="D14" t="str">
            <v>TCP/IP, Perset기능 포함</v>
          </cell>
          <cell r="E14" t="str">
            <v>식</v>
          </cell>
          <cell r="F14">
            <v>8</v>
          </cell>
          <cell r="G14">
            <v>2238</v>
          </cell>
          <cell r="H14">
            <v>17904</v>
          </cell>
          <cell r="I14">
            <v>74618</v>
          </cell>
          <cell r="J14">
            <v>596944</v>
          </cell>
          <cell r="K14">
            <v>0</v>
          </cell>
          <cell r="L14">
            <v>0</v>
          </cell>
          <cell r="M14">
            <v>614848</v>
          </cell>
          <cell r="N14" t="str">
            <v>[CCTV 제 10 호표]</v>
          </cell>
        </row>
        <row r="15">
          <cell r="A15" t="str">
            <v>06</v>
          </cell>
          <cell r="B15">
            <v>11</v>
          </cell>
          <cell r="C15" t="str">
            <v>인코더 설치(신설, 재사용)</v>
          </cell>
          <cell r="D15" t="str">
            <v>HD-SDI/D1급 겸용, H.264, 자막기능 포함</v>
          </cell>
          <cell r="E15" t="str">
            <v>식</v>
          </cell>
          <cell r="F15">
            <v>30</v>
          </cell>
          <cell r="G15">
            <v>2158</v>
          </cell>
          <cell r="H15">
            <v>64740</v>
          </cell>
          <cell r="I15">
            <v>71966</v>
          </cell>
          <cell r="J15">
            <v>2158980</v>
          </cell>
          <cell r="K15">
            <v>0</v>
          </cell>
          <cell r="L15">
            <v>0</v>
          </cell>
          <cell r="M15">
            <v>2223720</v>
          </cell>
          <cell r="N15" t="str">
            <v>[CCTV 제 11 호표]</v>
          </cell>
        </row>
        <row r="16">
          <cell r="A16" t="str">
            <v>06</v>
          </cell>
          <cell r="B16">
            <v>12</v>
          </cell>
          <cell r="C16" t="str">
            <v>인코더 철거(재사용)</v>
          </cell>
          <cell r="D16" t="str">
            <v>HD-SDI/D1급 겸용, H.264, 자막기능 포함</v>
          </cell>
          <cell r="E16" t="str">
            <v>식</v>
          </cell>
          <cell r="F16">
            <v>1</v>
          </cell>
          <cell r="G16">
            <v>1727</v>
          </cell>
          <cell r="H16">
            <v>1727</v>
          </cell>
          <cell r="I16">
            <v>57572</v>
          </cell>
          <cell r="J16">
            <v>57572</v>
          </cell>
          <cell r="K16">
            <v>0</v>
          </cell>
          <cell r="L16">
            <v>0</v>
          </cell>
          <cell r="M16">
            <v>59299</v>
          </cell>
          <cell r="N16" t="str">
            <v>[CCTV 제 12 호표]</v>
          </cell>
        </row>
        <row r="17">
          <cell r="A17" t="str">
            <v>06</v>
          </cell>
          <cell r="B17">
            <v>13</v>
          </cell>
          <cell r="C17" t="str">
            <v>전원부 설치(신설, 재사용)</v>
          </cell>
          <cell r="D17" t="str">
            <v>AVR - 1KVA</v>
          </cell>
          <cell r="E17" t="str">
            <v>식</v>
          </cell>
          <cell r="F17">
            <v>34</v>
          </cell>
          <cell r="G17">
            <v>1403</v>
          </cell>
          <cell r="H17">
            <v>47702</v>
          </cell>
          <cell r="I17">
            <v>46777</v>
          </cell>
          <cell r="J17">
            <v>1590418</v>
          </cell>
          <cell r="K17">
            <v>0</v>
          </cell>
          <cell r="L17">
            <v>0</v>
          </cell>
          <cell r="M17">
            <v>1638120</v>
          </cell>
          <cell r="N17" t="str">
            <v>[CCTV 제 13 호표]</v>
          </cell>
        </row>
        <row r="18">
          <cell r="A18" t="str">
            <v>06</v>
          </cell>
          <cell r="B18">
            <v>14</v>
          </cell>
          <cell r="C18" t="str">
            <v>전원부 설치(신설, 재사용)</v>
          </cell>
          <cell r="D18" t="str">
            <v>AVR - 2KVA</v>
          </cell>
          <cell r="E18" t="str">
            <v>식</v>
          </cell>
          <cell r="F18">
            <v>3</v>
          </cell>
          <cell r="G18">
            <v>17307</v>
          </cell>
          <cell r="H18">
            <v>51921</v>
          </cell>
          <cell r="I18">
            <v>576905</v>
          </cell>
          <cell r="J18">
            <v>1730715</v>
          </cell>
          <cell r="K18">
            <v>0</v>
          </cell>
          <cell r="L18">
            <v>0</v>
          </cell>
          <cell r="M18">
            <v>1782636</v>
          </cell>
          <cell r="N18" t="str">
            <v>[CCTV 제 14 호표]</v>
          </cell>
        </row>
        <row r="19">
          <cell r="A19" t="str">
            <v>06</v>
          </cell>
          <cell r="B19">
            <v>15</v>
          </cell>
          <cell r="C19" t="str">
            <v>전원부 철거(재사용)</v>
          </cell>
          <cell r="D19" t="str">
            <v>AVR - 1KVA</v>
          </cell>
          <cell r="E19" t="str">
            <v>식</v>
          </cell>
          <cell r="F19">
            <v>8</v>
          </cell>
          <cell r="G19">
            <v>1079</v>
          </cell>
          <cell r="H19">
            <v>8632</v>
          </cell>
          <cell r="I19">
            <v>35983</v>
          </cell>
          <cell r="J19">
            <v>287864</v>
          </cell>
          <cell r="K19">
            <v>0</v>
          </cell>
          <cell r="L19">
            <v>0</v>
          </cell>
          <cell r="M19">
            <v>296496</v>
          </cell>
          <cell r="N19" t="str">
            <v>[CCTV 제 15 호표]</v>
          </cell>
        </row>
        <row r="20">
          <cell r="A20" t="str">
            <v>06</v>
          </cell>
          <cell r="B20">
            <v>16</v>
          </cell>
          <cell r="C20" t="str">
            <v>전원부 설치(신설, 재사용)</v>
          </cell>
          <cell r="D20" t="str">
            <v>써지보호기(40KA)/누전차단기(30A)</v>
          </cell>
          <cell r="E20" t="str">
            <v>식</v>
          </cell>
          <cell r="F20">
            <v>37</v>
          </cell>
          <cell r="G20">
            <v>2862</v>
          </cell>
          <cell r="H20">
            <v>105894</v>
          </cell>
          <cell r="I20">
            <v>95431</v>
          </cell>
          <cell r="J20">
            <v>3530947</v>
          </cell>
          <cell r="K20">
            <v>0</v>
          </cell>
          <cell r="L20">
            <v>0</v>
          </cell>
          <cell r="M20">
            <v>3636841</v>
          </cell>
          <cell r="N20" t="str">
            <v>[CCTV 제 16 호표]</v>
          </cell>
        </row>
        <row r="21">
          <cell r="A21" t="str">
            <v>06</v>
          </cell>
          <cell r="B21">
            <v>17</v>
          </cell>
          <cell r="C21" t="str">
            <v>전원부 철거(재사용)</v>
          </cell>
          <cell r="D21" t="str">
            <v>써지보호기(40KA)/누전차단기(30A)</v>
          </cell>
          <cell r="E21" t="str">
            <v>식</v>
          </cell>
          <cell r="F21">
            <v>8</v>
          </cell>
          <cell r="G21">
            <v>2263</v>
          </cell>
          <cell r="H21">
            <v>18104</v>
          </cell>
          <cell r="I21">
            <v>75437</v>
          </cell>
          <cell r="J21">
            <v>603496</v>
          </cell>
          <cell r="K21">
            <v>0</v>
          </cell>
          <cell r="L21">
            <v>0</v>
          </cell>
          <cell r="M21">
            <v>621600</v>
          </cell>
          <cell r="N21" t="str">
            <v>[CCTV 제 17 호표]</v>
          </cell>
        </row>
        <row r="22">
          <cell r="A22" t="str">
            <v>06</v>
          </cell>
          <cell r="B22">
            <v>18</v>
          </cell>
          <cell r="C22" t="str">
            <v>케이블 포설 및 연결</v>
          </cell>
          <cell r="D22" t="str">
            <v>TYPE A : 12m</v>
          </cell>
          <cell r="E22" t="str">
            <v>식</v>
          </cell>
          <cell r="F22">
            <v>7</v>
          </cell>
          <cell r="G22">
            <v>79223</v>
          </cell>
          <cell r="H22">
            <v>554561</v>
          </cell>
          <cell r="I22">
            <v>565221</v>
          </cell>
          <cell r="J22">
            <v>3956547</v>
          </cell>
          <cell r="K22">
            <v>0</v>
          </cell>
          <cell r="L22">
            <v>0</v>
          </cell>
          <cell r="M22">
            <v>4511108</v>
          </cell>
          <cell r="N22" t="str">
            <v>[CCTV 제 18 호표]</v>
          </cell>
        </row>
        <row r="23">
          <cell r="A23" t="str">
            <v>06</v>
          </cell>
          <cell r="B23">
            <v>19</v>
          </cell>
          <cell r="C23" t="str">
            <v>케이블 포설 및 연결</v>
          </cell>
          <cell r="D23" t="str">
            <v>TYPE A : 15m</v>
          </cell>
          <cell r="E23" t="str">
            <v>식</v>
          </cell>
          <cell r="F23">
            <v>27</v>
          </cell>
          <cell r="G23">
            <v>93190</v>
          </cell>
          <cell r="H23">
            <v>2516130</v>
          </cell>
          <cell r="I23">
            <v>565221</v>
          </cell>
          <cell r="J23">
            <v>15260967</v>
          </cell>
          <cell r="K23">
            <v>0</v>
          </cell>
          <cell r="L23">
            <v>0</v>
          </cell>
          <cell r="M23">
            <v>17777097</v>
          </cell>
          <cell r="N23" t="str">
            <v>[CCTV 제 19 호표]</v>
          </cell>
        </row>
        <row r="24">
          <cell r="A24" t="str">
            <v>06</v>
          </cell>
          <cell r="B24">
            <v>20</v>
          </cell>
          <cell r="C24" t="str">
            <v>케이블 포설 및 연결</v>
          </cell>
          <cell r="D24" t="str">
            <v>TYPE A : 15M, VDS 복합형</v>
          </cell>
          <cell r="E24" t="str">
            <v>식</v>
          </cell>
          <cell r="F24">
            <v>3</v>
          </cell>
          <cell r="G24">
            <v>93190</v>
          </cell>
          <cell r="H24">
            <v>279570</v>
          </cell>
          <cell r="I24">
            <v>565221</v>
          </cell>
          <cell r="J24">
            <v>1695663</v>
          </cell>
          <cell r="K24">
            <v>0</v>
          </cell>
          <cell r="L24">
            <v>0</v>
          </cell>
          <cell r="M24">
            <v>1975233</v>
          </cell>
          <cell r="N24" t="str">
            <v>[CCTV 제 20 호표]</v>
          </cell>
        </row>
        <row r="25">
          <cell r="A25" t="str">
            <v>06</v>
          </cell>
          <cell r="B25">
            <v>21</v>
          </cell>
          <cell r="C25" t="str">
            <v>케이블 철거(불용)</v>
          </cell>
          <cell r="D25" t="str">
            <v>TYPE A : 12m, 15m</v>
          </cell>
          <cell r="E25" t="str">
            <v>식</v>
          </cell>
          <cell r="F25">
            <v>8</v>
          </cell>
          <cell r="G25">
            <v>5104</v>
          </cell>
          <cell r="H25">
            <v>40832</v>
          </cell>
          <cell r="I25">
            <v>170140</v>
          </cell>
          <cell r="J25">
            <v>1361120</v>
          </cell>
          <cell r="K25">
            <v>0</v>
          </cell>
          <cell r="L25">
            <v>0</v>
          </cell>
          <cell r="M25">
            <v>1401952</v>
          </cell>
          <cell r="N25" t="str">
            <v>[CCTV 제 21 호표]</v>
          </cell>
        </row>
        <row r="26">
          <cell r="A26" t="str">
            <v>06</v>
          </cell>
          <cell r="B26">
            <v>22</v>
          </cell>
          <cell r="C26" t="str">
            <v>송수신 제어신호 및 영상시험</v>
          </cell>
          <cell r="D26">
            <v>0</v>
          </cell>
          <cell r="E26" t="str">
            <v>식</v>
          </cell>
          <cell r="F26">
            <v>38</v>
          </cell>
          <cell r="G26">
            <v>7318</v>
          </cell>
          <cell r="H26">
            <v>278084</v>
          </cell>
          <cell r="I26">
            <v>243938</v>
          </cell>
          <cell r="J26">
            <v>9269644</v>
          </cell>
          <cell r="K26">
            <v>0</v>
          </cell>
          <cell r="L26">
            <v>0</v>
          </cell>
          <cell r="M26">
            <v>9547728</v>
          </cell>
          <cell r="N26" t="str">
            <v>[CCTV 제 22 호표]</v>
          </cell>
        </row>
        <row r="27">
          <cell r="A27" t="str">
            <v>06</v>
          </cell>
          <cell r="B27">
            <v>23</v>
          </cell>
          <cell r="C27" t="str">
            <v>종합시험</v>
          </cell>
          <cell r="D27" t="str">
            <v>기능검사</v>
          </cell>
          <cell r="E27" t="str">
            <v>식</v>
          </cell>
          <cell r="F27">
            <v>1</v>
          </cell>
          <cell r="G27">
            <v>6148</v>
          </cell>
          <cell r="H27">
            <v>6148</v>
          </cell>
          <cell r="I27">
            <v>204961</v>
          </cell>
          <cell r="J27">
            <v>204961</v>
          </cell>
          <cell r="K27">
            <v>0</v>
          </cell>
          <cell r="L27">
            <v>0</v>
          </cell>
          <cell r="M27">
            <v>211109</v>
          </cell>
          <cell r="N27" t="str">
            <v>[CCTV 제 23 호표]</v>
          </cell>
        </row>
        <row r="28">
          <cell r="A28" t="str">
            <v>국도6호선</v>
          </cell>
          <cell r="C28" t="str">
            <v>합 계</v>
          </cell>
          <cell r="H28">
            <v>6756827</v>
          </cell>
          <cell r="J28">
            <v>66536976</v>
          </cell>
          <cell r="L28">
            <v>0</v>
          </cell>
          <cell r="M28">
            <v>73293803</v>
          </cell>
        </row>
        <row r="29">
          <cell r="C29" t="str">
            <v>8. 현장설비 내역서</v>
          </cell>
        </row>
        <row r="30">
          <cell r="C30" t="str">
            <v>국도7호선</v>
          </cell>
        </row>
        <row r="31">
          <cell r="C31" t="str">
            <v>공종명</v>
          </cell>
          <cell r="D31" t="str">
            <v>규격</v>
          </cell>
          <cell r="E31" t="str">
            <v>단위</v>
          </cell>
          <cell r="F31" t="str">
            <v>수량</v>
          </cell>
          <cell r="G31" t="str">
            <v>재료비</v>
          </cell>
          <cell r="I31" t="str">
            <v>노무비</v>
          </cell>
          <cell r="K31" t="str">
            <v>경   비</v>
          </cell>
          <cell r="M31" t="str">
            <v>계</v>
          </cell>
          <cell r="N31" t="str">
            <v>비 고</v>
          </cell>
        </row>
        <row r="32">
          <cell r="G32" t="str">
            <v>단가</v>
          </cell>
          <cell r="H32" t="str">
            <v>금액</v>
          </cell>
          <cell r="I32" t="str">
            <v>단가</v>
          </cell>
          <cell r="J32" t="str">
            <v>금액</v>
          </cell>
          <cell r="K32" t="str">
            <v>단가</v>
          </cell>
          <cell r="L32" t="str">
            <v>금액</v>
          </cell>
        </row>
        <row r="33">
          <cell r="A33" t="str">
            <v>07</v>
          </cell>
          <cell r="B33">
            <v>1</v>
          </cell>
          <cell r="C33" t="str">
            <v>카메라부 설치(신설, 재사용)</v>
          </cell>
          <cell r="D33" t="str">
            <v>1/3"이상, 200만 화소 이상, HD-SDI(재사용 130만 화소)</v>
          </cell>
          <cell r="E33" t="str">
            <v>식</v>
          </cell>
          <cell r="F33">
            <v>1</v>
          </cell>
          <cell r="G33">
            <v>9944</v>
          </cell>
          <cell r="H33">
            <v>9944</v>
          </cell>
          <cell r="I33">
            <v>331472</v>
          </cell>
          <cell r="J33">
            <v>331472</v>
          </cell>
          <cell r="K33">
            <v>0</v>
          </cell>
          <cell r="L33">
            <v>0</v>
          </cell>
          <cell r="M33">
            <v>341416</v>
          </cell>
          <cell r="N33" t="str">
            <v>[CCTV 제 1 호표]</v>
          </cell>
        </row>
        <row r="34">
          <cell r="A34" t="str">
            <v>07</v>
          </cell>
          <cell r="B34">
            <v>2</v>
          </cell>
          <cell r="C34" t="str">
            <v>카메라부 철거(재사용)</v>
          </cell>
          <cell r="D34" t="str">
            <v>1/3"이상, 130만 화소 이상, HD-SDI</v>
          </cell>
          <cell r="E34" t="str">
            <v>식</v>
          </cell>
          <cell r="F34">
            <v>0</v>
          </cell>
          <cell r="G34">
            <v>7403</v>
          </cell>
          <cell r="H34">
            <v>0</v>
          </cell>
          <cell r="I34">
            <v>246785</v>
          </cell>
          <cell r="J34">
            <v>0</v>
          </cell>
          <cell r="K34">
            <v>0</v>
          </cell>
          <cell r="L34">
            <v>0</v>
          </cell>
          <cell r="M34">
            <v>0</v>
          </cell>
          <cell r="N34" t="str">
            <v>[CCTV 제 2 호표]</v>
          </cell>
        </row>
        <row r="35">
          <cell r="A35" t="str">
            <v>07</v>
          </cell>
          <cell r="B35">
            <v>3</v>
          </cell>
          <cell r="C35" t="str">
            <v>스피드돔 카메라 설치(신설)</v>
          </cell>
          <cell r="D35" t="str">
            <v>1/3"이상, 200만 화소(20배줌), HD-SDI, 브라켓포함</v>
          </cell>
          <cell r="E35" t="str">
            <v>식</v>
          </cell>
          <cell r="F35">
            <v>0</v>
          </cell>
          <cell r="G35">
            <v>4059</v>
          </cell>
          <cell r="H35">
            <v>0</v>
          </cell>
          <cell r="I35">
            <v>135328</v>
          </cell>
          <cell r="J35">
            <v>0</v>
          </cell>
          <cell r="K35">
            <v>0</v>
          </cell>
          <cell r="L35">
            <v>0</v>
          </cell>
          <cell r="M35">
            <v>0</v>
          </cell>
          <cell r="N35" t="str">
            <v>[CCTV 제 3 호표]</v>
          </cell>
        </row>
        <row r="36">
          <cell r="A36" t="str">
            <v>07</v>
          </cell>
          <cell r="B36">
            <v>4</v>
          </cell>
          <cell r="C36" t="str">
            <v>스피드돔 카메라 철거(불용)</v>
          </cell>
          <cell r="D36" t="str">
            <v>1/3"이상, 41만 화소</v>
          </cell>
          <cell r="E36" t="str">
            <v>식</v>
          </cell>
          <cell r="F36">
            <v>0</v>
          </cell>
          <cell r="G36">
            <v>1820</v>
          </cell>
          <cell r="H36">
            <v>0</v>
          </cell>
          <cell r="I36">
            <v>60671</v>
          </cell>
          <cell r="J36">
            <v>0</v>
          </cell>
          <cell r="K36">
            <v>0</v>
          </cell>
          <cell r="L36">
            <v>0</v>
          </cell>
          <cell r="M36">
            <v>0</v>
          </cell>
          <cell r="N36" t="str">
            <v>[CCTV 제 4 호표]</v>
          </cell>
        </row>
        <row r="37">
          <cell r="A37" t="str">
            <v>07</v>
          </cell>
          <cell r="B37">
            <v>5</v>
          </cell>
          <cell r="C37" t="str">
            <v>제어함체 설치(신설)</v>
          </cell>
          <cell r="D37" t="str">
            <v>단독형(높이 : 1000H)</v>
          </cell>
          <cell r="E37" t="str">
            <v>식</v>
          </cell>
          <cell r="F37">
            <v>0</v>
          </cell>
          <cell r="G37">
            <v>4317</v>
          </cell>
          <cell r="H37">
            <v>0</v>
          </cell>
          <cell r="I37">
            <v>143933</v>
          </cell>
          <cell r="J37">
            <v>0</v>
          </cell>
          <cell r="K37">
            <v>0</v>
          </cell>
          <cell r="L37">
            <v>0</v>
          </cell>
          <cell r="M37">
            <v>0</v>
          </cell>
          <cell r="N37" t="str">
            <v>[CCTV 제 5 호표]</v>
          </cell>
        </row>
        <row r="38">
          <cell r="A38" t="str">
            <v>07</v>
          </cell>
          <cell r="B38">
            <v>6</v>
          </cell>
          <cell r="C38" t="str">
            <v>제어함체 설치(신설)</v>
          </cell>
          <cell r="D38" t="str">
            <v>복합형(높이 : 1200H)</v>
          </cell>
          <cell r="E38" t="str">
            <v>식</v>
          </cell>
          <cell r="F38">
            <v>1</v>
          </cell>
          <cell r="G38">
            <v>4317</v>
          </cell>
          <cell r="H38">
            <v>4317</v>
          </cell>
          <cell r="I38">
            <v>143933</v>
          </cell>
          <cell r="J38">
            <v>143933</v>
          </cell>
          <cell r="K38">
            <v>0</v>
          </cell>
          <cell r="L38">
            <v>0</v>
          </cell>
          <cell r="M38">
            <v>148250</v>
          </cell>
          <cell r="N38" t="str">
            <v>[CCTV 제 6 호표]</v>
          </cell>
        </row>
        <row r="39">
          <cell r="A39" t="str">
            <v>07</v>
          </cell>
          <cell r="B39">
            <v>7</v>
          </cell>
          <cell r="C39" t="str">
            <v>제어함체 설치(재사용)</v>
          </cell>
          <cell r="D39" t="str">
            <v>단독형(높이 : 1000H)-(시건장치/고무패킹/쎈서/휀)</v>
          </cell>
          <cell r="E39" t="str">
            <v>식</v>
          </cell>
          <cell r="F39">
            <v>0</v>
          </cell>
          <cell r="G39">
            <v>259067</v>
          </cell>
          <cell r="H39">
            <v>0</v>
          </cell>
          <cell r="I39">
            <v>143933</v>
          </cell>
          <cell r="J39">
            <v>0</v>
          </cell>
          <cell r="K39">
            <v>0</v>
          </cell>
          <cell r="L39">
            <v>0</v>
          </cell>
          <cell r="M39">
            <v>0</v>
          </cell>
          <cell r="N39" t="str">
            <v>[CCTV 제 7 호표]</v>
          </cell>
        </row>
        <row r="40">
          <cell r="A40" t="str">
            <v>07</v>
          </cell>
          <cell r="B40">
            <v>8</v>
          </cell>
          <cell r="C40" t="str">
            <v>제어함체 철거(재사용)</v>
          </cell>
          <cell r="D40" t="str">
            <v>단독형(높이 : 1000H)</v>
          </cell>
          <cell r="E40" t="str">
            <v>식</v>
          </cell>
          <cell r="F40">
            <v>0</v>
          </cell>
          <cell r="G40">
            <v>3454</v>
          </cell>
          <cell r="H40">
            <v>0</v>
          </cell>
          <cell r="I40">
            <v>115146</v>
          </cell>
          <cell r="J40">
            <v>0</v>
          </cell>
          <cell r="K40">
            <v>0</v>
          </cell>
          <cell r="L40">
            <v>0</v>
          </cell>
          <cell r="M40">
            <v>0</v>
          </cell>
          <cell r="N40" t="str">
            <v>[CCTV 제 8 호표]</v>
          </cell>
        </row>
        <row r="41">
          <cell r="A41" t="str">
            <v>07</v>
          </cell>
          <cell r="B41">
            <v>9</v>
          </cell>
          <cell r="C41" t="str">
            <v>제어부 설치(신설, 재사용)</v>
          </cell>
          <cell r="D41" t="str">
            <v>TCP/IP, Perset기능 포함(단독)</v>
          </cell>
          <cell r="E41" t="str">
            <v>식</v>
          </cell>
          <cell r="F41">
            <v>1</v>
          </cell>
          <cell r="G41">
            <v>2878</v>
          </cell>
          <cell r="H41">
            <v>2878</v>
          </cell>
          <cell r="I41">
            <v>95938</v>
          </cell>
          <cell r="J41">
            <v>95938</v>
          </cell>
          <cell r="K41">
            <v>0</v>
          </cell>
          <cell r="L41">
            <v>0</v>
          </cell>
          <cell r="M41">
            <v>98816</v>
          </cell>
          <cell r="N41" t="str">
            <v>[CCTV 제 9 호표]</v>
          </cell>
        </row>
        <row r="42">
          <cell r="A42" t="str">
            <v>07</v>
          </cell>
          <cell r="B42">
            <v>10</v>
          </cell>
          <cell r="C42" t="str">
            <v>제어부 철거(재사용)</v>
          </cell>
          <cell r="D42" t="str">
            <v>TCP/IP, Perset기능 포함</v>
          </cell>
          <cell r="E42" t="str">
            <v>식</v>
          </cell>
          <cell r="F42">
            <v>0</v>
          </cell>
          <cell r="G42">
            <v>2238</v>
          </cell>
          <cell r="H42">
            <v>0</v>
          </cell>
          <cell r="I42">
            <v>74618</v>
          </cell>
          <cell r="J42">
            <v>0</v>
          </cell>
          <cell r="K42">
            <v>0</v>
          </cell>
          <cell r="L42">
            <v>0</v>
          </cell>
          <cell r="M42">
            <v>0</v>
          </cell>
          <cell r="N42" t="str">
            <v>[CCTV 제 10 호표]</v>
          </cell>
        </row>
        <row r="43">
          <cell r="A43" t="str">
            <v>07</v>
          </cell>
          <cell r="B43">
            <v>11</v>
          </cell>
          <cell r="C43" t="str">
            <v>인코더 설치(신설, 재사용)</v>
          </cell>
          <cell r="D43" t="str">
            <v>HD-SDI/D1급 겸용, H.264, 자막기능 포함</v>
          </cell>
          <cell r="E43" t="str">
            <v>식</v>
          </cell>
          <cell r="F43">
            <v>1</v>
          </cell>
          <cell r="G43">
            <v>2158</v>
          </cell>
          <cell r="H43">
            <v>2158</v>
          </cell>
          <cell r="I43">
            <v>71966</v>
          </cell>
          <cell r="J43">
            <v>71966</v>
          </cell>
          <cell r="K43">
            <v>0</v>
          </cell>
          <cell r="L43">
            <v>0</v>
          </cell>
          <cell r="M43">
            <v>74124</v>
          </cell>
          <cell r="N43" t="str">
            <v>[CCTV 제 11 호표]</v>
          </cell>
        </row>
        <row r="44">
          <cell r="A44" t="str">
            <v>07</v>
          </cell>
          <cell r="B44">
            <v>12</v>
          </cell>
          <cell r="C44" t="str">
            <v>인코더 철거(재사용)</v>
          </cell>
          <cell r="D44" t="str">
            <v>HD-SDI/D1급 겸용, H.264, 자막기능 포함</v>
          </cell>
          <cell r="E44" t="str">
            <v>식</v>
          </cell>
          <cell r="F44">
            <v>0</v>
          </cell>
          <cell r="G44">
            <v>1727</v>
          </cell>
          <cell r="H44">
            <v>0</v>
          </cell>
          <cell r="I44">
            <v>57572</v>
          </cell>
          <cell r="J44">
            <v>0</v>
          </cell>
          <cell r="K44">
            <v>0</v>
          </cell>
          <cell r="L44">
            <v>0</v>
          </cell>
          <cell r="M44">
            <v>0</v>
          </cell>
          <cell r="N44" t="str">
            <v>[CCTV 제 12 호표]</v>
          </cell>
        </row>
        <row r="45">
          <cell r="A45" t="str">
            <v>07</v>
          </cell>
          <cell r="B45">
            <v>13</v>
          </cell>
          <cell r="C45" t="str">
            <v>전원부 설치(신설, 재사용)</v>
          </cell>
          <cell r="D45" t="str">
            <v>AVR - 1KVA</v>
          </cell>
          <cell r="E45" t="str">
            <v>식</v>
          </cell>
          <cell r="F45">
            <v>0</v>
          </cell>
          <cell r="G45">
            <v>1403</v>
          </cell>
          <cell r="H45">
            <v>0</v>
          </cell>
          <cell r="I45">
            <v>46777</v>
          </cell>
          <cell r="J45">
            <v>0</v>
          </cell>
          <cell r="K45">
            <v>0</v>
          </cell>
          <cell r="L45">
            <v>0</v>
          </cell>
          <cell r="M45">
            <v>0</v>
          </cell>
          <cell r="N45" t="str">
            <v>[CCTV 제 13 호표]</v>
          </cell>
        </row>
        <row r="46">
          <cell r="A46" t="str">
            <v>07</v>
          </cell>
          <cell r="B46">
            <v>14</v>
          </cell>
          <cell r="C46" t="str">
            <v>전원부 설치(신설, 재사용)</v>
          </cell>
          <cell r="D46" t="str">
            <v>AVR - 2KVA</v>
          </cell>
          <cell r="E46" t="str">
            <v>식</v>
          </cell>
          <cell r="F46">
            <v>1</v>
          </cell>
          <cell r="G46">
            <v>17307</v>
          </cell>
          <cell r="H46">
            <v>17307</v>
          </cell>
          <cell r="I46">
            <v>576905</v>
          </cell>
          <cell r="J46">
            <v>576905</v>
          </cell>
          <cell r="K46">
            <v>0</v>
          </cell>
          <cell r="L46">
            <v>0</v>
          </cell>
          <cell r="M46">
            <v>594212</v>
          </cell>
          <cell r="N46" t="str">
            <v>[CCTV 제 14 호표]</v>
          </cell>
        </row>
        <row r="47">
          <cell r="A47" t="str">
            <v>07</v>
          </cell>
          <cell r="B47">
            <v>15</v>
          </cell>
          <cell r="C47" t="str">
            <v>전원부 철거(재사용)</v>
          </cell>
          <cell r="D47" t="str">
            <v>AVR - 1KVA</v>
          </cell>
          <cell r="E47" t="str">
            <v>식</v>
          </cell>
          <cell r="F47">
            <v>0</v>
          </cell>
          <cell r="G47">
            <v>1079</v>
          </cell>
          <cell r="H47">
            <v>0</v>
          </cell>
          <cell r="I47">
            <v>35983</v>
          </cell>
          <cell r="J47">
            <v>0</v>
          </cell>
          <cell r="K47">
            <v>0</v>
          </cell>
          <cell r="L47">
            <v>0</v>
          </cell>
          <cell r="M47">
            <v>0</v>
          </cell>
          <cell r="N47" t="str">
            <v>[CCTV 제 15 호표]</v>
          </cell>
        </row>
        <row r="48">
          <cell r="A48" t="str">
            <v>07</v>
          </cell>
          <cell r="B48">
            <v>16</v>
          </cell>
          <cell r="C48" t="str">
            <v>전원부 설치(신설, 재사용)</v>
          </cell>
          <cell r="D48" t="str">
            <v>써지보호기(40KA)/누전차단기(30A)</v>
          </cell>
          <cell r="E48" t="str">
            <v>식</v>
          </cell>
          <cell r="F48">
            <v>1</v>
          </cell>
          <cell r="G48">
            <v>2862</v>
          </cell>
          <cell r="H48">
            <v>2862</v>
          </cell>
          <cell r="I48">
            <v>95431</v>
          </cell>
          <cell r="J48">
            <v>95431</v>
          </cell>
          <cell r="K48">
            <v>0</v>
          </cell>
          <cell r="L48">
            <v>0</v>
          </cell>
          <cell r="M48">
            <v>98293</v>
          </cell>
          <cell r="N48" t="str">
            <v>[CCTV 제 16 호표]</v>
          </cell>
        </row>
        <row r="49">
          <cell r="A49" t="str">
            <v>07</v>
          </cell>
          <cell r="B49">
            <v>17</v>
          </cell>
          <cell r="C49" t="str">
            <v>전원부 철거(재사용)</v>
          </cell>
          <cell r="D49" t="str">
            <v>써지보호기(40KA)/누전차단기(30A)</v>
          </cell>
          <cell r="E49" t="str">
            <v>식</v>
          </cell>
          <cell r="F49">
            <v>0</v>
          </cell>
          <cell r="G49">
            <v>2263</v>
          </cell>
          <cell r="H49">
            <v>0</v>
          </cell>
          <cell r="I49">
            <v>75437</v>
          </cell>
          <cell r="J49">
            <v>0</v>
          </cell>
          <cell r="K49">
            <v>0</v>
          </cell>
          <cell r="L49">
            <v>0</v>
          </cell>
          <cell r="M49">
            <v>0</v>
          </cell>
          <cell r="N49" t="str">
            <v>[CCTV 제 17 호표]</v>
          </cell>
        </row>
        <row r="50">
          <cell r="A50" t="str">
            <v>07</v>
          </cell>
          <cell r="B50">
            <v>18</v>
          </cell>
          <cell r="C50" t="str">
            <v>케이블 포설 및 연결</v>
          </cell>
          <cell r="D50" t="str">
            <v>TYPE A : 12m</v>
          </cell>
          <cell r="E50" t="str">
            <v>식</v>
          </cell>
          <cell r="F50">
            <v>0</v>
          </cell>
          <cell r="G50">
            <v>79223</v>
          </cell>
          <cell r="H50">
            <v>0</v>
          </cell>
          <cell r="I50">
            <v>565221</v>
          </cell>
          <cell r="J50">
            <v>0</v>
          </cell>
          <cell r="K50">
            <v>0</v>
          </cell>
          <cell r="L50">
            <v>0</v>
          </cell>
          <cell r="M50">
            <v>0</v>
          </cell>
          <cell r="N50" t="str">
            <v>[CCTV 제 18 호표]</v>
          </cell>
        </row>
        <row r="51">
          <cell r="A51" t="str">
            <v>07</v>
          </cell>
          <cell r="B51">
            <v>19</v>
          </cell>
          <cell r="C51" t="str">
            <v>케이블 포설 및 연결</v>
          </cell>
          <cell r="D51" t="str">
            <v>TYPE A : 15m</v>
          </cell>
          <cell r="E51" t="str">
            <v>식</v>
          </cell>
          <cell r="F51">
            <v>0</v>
          </cell>
          <cell r="G51">
            <v>93190</v>
          </cell>
          <cell r="H51">
            <v>0</v>
          </cell>
          <cell r="I51">
            <v>565221</v>
          </cell>
          <cell r="J51">
            <v>0</v>
          </cell>
          <cell r="K51">
            <v>0</v>
          </cell>
          <cell r="L51">
            <v>0</v>
          </cell>
          <cell r="M51">
            <v>0</v>
          </cell>
          <cell r="N51" t="str">
            <v>[CCTV 제 19 호표]</v>
          </cell>
        </row>
        <row r="52">
          <cell r="A52" t="str">
            <v>07</v>
          </cell>
          <cell r="B52">
            <v>20</v>
          </cell>
          <cell r="C52" t="str">
            <v>케이블 포설 및 연결</v>
          </cell>
          <cell r="D52" t="str">
            <v>TYPE A : 15M, VDS 복합형</v>
          </cell>
          <cell r="E52" t="str">
            <v>식</v>
          </cell>
          <cell r="F52">
            <v>1</v>
          </cell>
          <cell r="G52">
            <v>93190</v>
          </cell>
          <cell r="H52">
            <v>93190</v>
          </cell>
          <cell r="I52">
            <v>565221</v>
          </cell>
          <cell r="J52">
            <v>565221</v>
          </cell>
          <cell r="K52">
            <v>0</v>
          </cell>
          <cell r="L52">
            <v>0</v>
          </cell>
          <cell r="M52">
            <v>658411</v>
          </cell>
          <cell r="N52" t="str">
            <v>[CCTV 제 20 호표]</v>
          </cell>
        </row>
        <row r="53">
          <cell r="A53" t="str">
            <v>07</v>
          </cell>
          <cell r="B53">
            <v>21</v>
          </cell>
          <cell r="C53" t="str">
            <v>케이블 철거(불용)</v>
          </cell>
          <cell r="D53" t="str">
            <v>TYPE A : 12m, 15m</v>
          </cell>
          <cell r="E53" t="str">
            <v>식</v>
          </cell>
          <cell r="F53">
            <v>0</v>
          </cell>
          <cell r="G53">
            <v>5104</v>
          </cell>
          <cell r="H53">
            <v>0</v>
          </cell>
          <cell r="I53">
            <v>170140</v>
          </cell>
          <cell r="J53">
            <v>0</v>
          </cell>
          <cell r="K53">
            <v>0</v>
          </cell>
          <cell r="L53">
            <v>0</v>
          </cell>
          <cell r="M53">
            <v>0</v>
          </cell>
          <cell r="N53" t="str">
            <v>[CCTV 제 21 호표]</v>
          </cell>
        </row>
        <row r="54">
          <cell r="A54" t="str">
            <v>07</v>
          </cell>
          <cell r="B54">
            <v>22</v>
          </cell>
          <cell r="C54" t="str">
            <v>송수신 제어신호 및 영상시험</v>
          </cell>
          <cell r="D54">
            <v>0</v>
          </cell>
          <cell r="E54" t="str">
            <v>식</v>
          </cell>
          <cell r="F54">
            <v>1</v>
          </cell>
          <cell r="G54">
            <v>7318</v>
          </cell>
          <cell r="H54">
            <v>7318</v>
          </cell>
          <cell r="I54">
            <v>243938</v>
          </cell>
          <cell r="J54">
            <v>243938</v>
          </cell>
          <cell r="K54">
            <v>0</v>
          </cell>
          <cell r="L54">
            <v>0</v>
          </cell>
          <cell r="M54">
            <v>251256</v>
          </cell>
          <cell r="N54" t="str">
            <v>[CCTV 제 22 호표]</v>
          </cell>
        </row>
        <row r="55">
          <cell r="A55" t="str">
            <v>07</v>
          </cell>
          <cell r="B55">
            <v>23</v>
          </cell>
          <cell r="C55" t="str">
            <v>종합시험</v>
          </cell>
          <cell r="D55" t="str">
            <v>기능검사</v>
          </cell>
          <cell r="E55" t="str">
            <v>식</v>
          </cell>
          <cell r="F55">
            <v>1</v>
          </cell>
          <cell r="G55">
            <v>6148</v>
          </cell>
          <cell r="H55">
            <v>6148</v>
          </cell>
          <cell r="I55">
            <v>204961</v>
          </cell>
          <cell r="J55">
            <v>204961</v>
          </cell>
          <cell r="K55">
            <v>0</v>
          </cell>
          <cell r="L55">
            <v>0</v>
          </cell>
          <cell r="M55">
            <v>211109</v>
          </cell>
          <cell r="N55" t="str">
            <v>[CCTV 제 23 호표]</v>
          </cell>
        </row>
        <row r="56">
          <cell r="A56" t="str">
            <v>국도7호선</v>
          </cell>
          <cell r="C56" t="str">
            <v>합 계</v>
          </cell>
          <cell r="H56">
            <v>146122</v>
          </cell>
          <cell r="J56">
            <v>2329765</v>
          </cell>
          <cell r="L56">
            <v>0</v>
          </cell>
          <cell r="M56">
            <v>2475887</v>
          </cell>
        </row>
        <row r="57">
          <cell r="C57" t="str">
            <v>8. 현장설비 내역서</v>
          </cell>
        </row>
        <row r="58">
          <cell r="C58" t="str">
            <v>국도31호선</v>
          </cell>
        </row>
        <row r="59">
          <cell r="C59" t="str">
            <v>공종명</v>
          </cell>
          <cell r="D59" t="str">
            <v>규격</v>
          </cell>
          <cell r="E59" t="str">
            <v>단위</v>
          </cell>
          <cell r="F59" t="str">
            <v>수량</v>
          </cell>
          <cell r="G59" t="str">
            <v>재료비</v>
          </cell>
          <cell r="I59" t="str">
            <v>노무비</v>
          </cell>
          <cell r="K59" t="str">
            <v>경   비</v>
          </cell>
          <cell r="M59" t="str">
            <v>계</v>
          </cell>
          <cell r="N59" t="str">
            <v>비 고</v>
          </cell>
        </row>
        <row r="60">
          <cell r="G60" t="str">
            <v>단가</v>
          </cell>
          <cell r="H60" t="str">
            <v>금액</v>
          </cell>
          <cell r="I60" t="str">
            <v>단가</v>
          </cell>
          <cell r="J60" t="str">
            <v>금액</v>
          </cell>
          <cell r="K60" t="str">
            <v>단가</v>
          </cell>
          <cell r="L60" t="str">
            <v>금액</v>
          </cell>
        </row>
        <row r="61">
          <cell r="A61" t="str">
            <v>31</v>
          </cell>
          <cell r="B61">
            <v>1</v>
          </cell>
          <cell r="C61" t="str">
            <v>카메라부 설치(신설, 재사용)</v>
          </cell>
          <cell r="D61" t="str">
            <v>1/3"이상, 200만 화소 이상, HD-SDI(재사용 130만 화소)</v>
          </cell>
          <cell r="E61" t="str">
            <v>식</v>
          </cell>
          <cell r="F61">
            <v>2</v>
          </cell>
          <cell r="G61">
            <v>9944</v>
          </cell>
          <cell r="H61">
            <v>19888</v>
          </cell>
          <cell r="I61">
            <v>331472</v>
          </cell>
          <cell r="J61">
            <v>662944</v>
          </cell>
          <cell r="K61">
            <v>0</v>
          </cell>
          <cell r="L61">
            <v>0</v>
          </cell>
          <cell r="M61">
            <v>682832</v>
          </cell>
          <cell r="N61" t="str">
            <v>[CCTV 제 1 호표]</v>
          </cell>
        </row>
        <row r="62">
          <cell r="A62" t="str">
            <v>31</v>
          </cell>
          <cell r="B62">
            <v>2</v>
          </cell>
          <cell r="C62" t="str">
            <v>카메라부 철거(재사용)</v>
          </cell>
          <cell r="D62" t="str">
            <v>1/3"이상, 130만 화소 이상, HD-SDI</v>
          </cell>
          <cell r="E62" t="str">
            <v>식</v>
          </cell>
          <cell r="F62">
            <v>0</v>
          </cell>
          <cell r="G62">
            <v>7403</v>
          </cell>
          <cell r="H62">
            <v>0</v>
          </cell>
          <cell r="I62">
            <v>246785</v>
          </cell>
          <cell r="J62">
            <v>0</v>
          </cell>
          <cell r="K62">
            <v>0</v>
          </cell>
          <cell r="L62">
            <v>0</v>
          </cell>
          <cell r="M62">
            <v>0</v>
          </cell>
          <cell r="N62" t="str">
            <v>[CCTV 제 2 호표]</v>
          </cell>
        </row>
        <row r="63">
          <cell r="A63" t="str">
            <v>31</v>
          </cell>
          <cell r="B63">
            <v>3</v>
          </cell>
          <cell r="C63" t="str">
            <v>스피드돔 카메라 설치(신설)</v>
          </cell>
          <cell r="D63" t="str">
            <v>1/3"이상, 200만 화소(20배줌), HD-SDI, 브라켓포함</v>
          </cell>
          <cell r="E63" t="str">
            <v>식</v>
          </cell>
          <cell r="F63">
            <v>0</v>
          </cell>
          <cell r="G63">
            <v>4059</v>
          </cell>
          <cell r="H63">
            <v>0</v>
          </cell>
          <cell r="I63">
            <v>135328</v>
          </cell>
          <cell r="J63">
            <v>0</v>
          </cell>
          <cell r="K63">
            <v>0</v>
          </cell>
          <cell r="L63">
            <v>0</v>
          </cell>
          <cell r="M63">
            <v>0</v>
          </cell>
          <cell r="N63" t="str">
            <v>[CCTV 제 3 호표]</v>
          </cell>
        </row>
        <row r="64">
          <cell r="A64" t="str">
            <v>31</v>
          </cell>
          <cell r="B64">
            <v>4</v>
          </cell>
          <cell r="C64" t="str">
            <v>스피드돔 카메라 철거(불용)</v>
          </cell>
          <cell r="D64" t="str">
            <v>1/3"이상, 41만 화소</v>
          </cell>
          <cell r="E64" t="str">
            <v>식</v>
          </cell>
          <cell r="F64">
            <v>0</v>
          </cell>
          <cell r="G64">
            <v>1820</v>
          </cell>
          <cell r="H64">
            <v>0</v>
          </cell>
          <cell r="I64">
            <v>60671</v>
          </cell>
          <cell r="J64">
            <v>0</v>
          </cell>
          <cell r="K64">
            <v>0</v>
          </cell>
          <cell r="L64">
            <v>0</v>
          </cell>
          <cell r="M64">
            <v>0</v>
          </cell>
          <cell r="N64" t="str">
            <v>[CCTV 제 4 호표]</v>
          </cell>
        </row>
        <row r="65">
          <cell r="A65" t="str">
            <v>31</v>
          </cell>
          <cell r="B65">
            <v>5</v>
          </cell>
          <cell r="C65" t="str">
            <v>제어함체 설치(신설)</v>
          </cell>
          <cell r="D65" t="str">
            <v>단독형(높이 : 1000H)</v>
          </cell>
          <cell r="E65" t="str">
            <v>식</v>
          </cell>
          <cell r="F65">
            <v>1</v>
          </cell>
          <cell r="G65">
            <v>4317</v>
          </cell>
          <cell r="H65">
            <v>4317</v>
          </cell>
          <cell r="I65">
            <v>143933</v>
          </cell>
          <cell r="J65">
            <v>143933</v>
          </cell>
          <cell r="K65">
            <v>0</v>
          </cell>
          <cell r="L65">
            <v>0</v>
          </cell>
          <cell r="M65">
            <v>148250</v>
          </cell>
          <cell r="N65" t="str">
            <v>[CCTV 제 5 호표]</v>
          </cell>
        </row>
        <row r="66">
          <cell r="A66" t="str">
            <v>31</v>
          </cell>
          <cell r="B66">
            <v>6</v>
          </cell>
          <cell r="C66" t="str">
            <v>제어함체 설치(신설)</v>
          </cell>
          <cell r="D66" t="str">
            <v>복합형(높이 : 1200H)</v>
          </cell>
          <cell r="E66" t="str">
            <v>식</v>
          </cell>
          <cell r="F66">
            <v>1</v>
          </cell>
          <cell r="G66">
            <v>4317</v>
          </cell>
          <cell r="H66">
            <v>4317</v>
          </cell>
          <cell r="I66">
            <v>143933</v>
          </cell>
          <cell r="J66">
            <v>143933</v>
          </cell>
          <cell r="K66">
            <v>0</v>
          </cell>
          <cell r="L66">
            <v>0</v>
          </cell>
          <cell r="M66">
            <v>148250</v>
          </cell>
          <cell r="N66" t="str">
            <v>[CCTV 제 6 호표]</v>
          </cell>
        </row>
        <row r="67">
          <cell r="A67" t="str">
            <v>31</v>
          </cell>
          <cell r="B67">
            <v>7</v>
          </cell>
          <cell r="C67" t="str">
            <v>제어함체 설치(재사용)</v>
          </cell>
          <cell r="D67" t="str">
            <v>단독형(높이 : 1000H)-(시건장치/고무패킹/쎈서/휀)</v>
          </cell>
          <cell r="E67" t="str">
            <v>식</v>
          </cell>
          <cell r="F67">
            <v>0</v>
          </cell>
          <cell r="G67">
            <v>259067</v>
          </cell>
          <cell r="H67">
            <v>0</v>
          </cell>
          <cell r="I67">
            <v>143933</v>
          </cell>
          <cell r="J67">
            <v>0</v>
          </cell>
          <cell r="K67">
            <v>0</v>
          </cell>
          <cell r="L67">
            <v>0</v>
          </cell>
          <cell r="M67">
            <v>0</v>
          </cell>
          <cell r="N67" t="str">
            <v>[CCTV 제 7 호표]</v>
          </cell>
        </row>
        <row r="68">
          <cell r="A68" t="str">
            <v>31</v>
          </cell>
          <cell r="B68">
            <v>8</v>
          </cell>
          <cell r="C68" t="str">
            <v>제어함체 철거(재사용)</v>
          </cell>
          <cell r="D68" t="str">
            <v>단독형(높이 : 1000H)</v>
          </cell>
          <cell r="E68" t="str">
            <v>식</v>
          </cell>
          <cell r="F68">
            <v>0</v>
          </cell>
          <cell r="G68">
            <v>3454</v>
          </cell>
          <cell r="H68">
            <v>0</v>
          </cell>
          <cell r="I68">
            <v>115146</v>
          </cell>
          <cell r="J68">
            <v>0</v>
          </cell>
          <cell r="K68">
            <v>0</v>
          </cell>
          <cell r="L68">
            <v>0</v>
          </cell>
          <cell r="M68">
            <v>0</v>
          </cell>
          <cell r="N68" t="str">
            <v>[CCTV 제 8 호표]</v>
          </cell>
        </row>
        <row r="69">
          <cell r="A69" t="str">
            <v>31</v>
          </cell>
          <cell r="B69">
            <v>9</v>
          </cell>
          <cell r="C69" t="str">
            <v>제어부 설치(신설, 재사용)</v>
          </cell>
          <cell r="D69" t="str">
            <v>TCP/IP, Perset기능 포함(단독)</v>
          </cell>
          <cell r="E69" t="str">
            <v>식</v>
          </cell>
          <cell r="F69">
            <v>2</v>
          </cell>
          <cell r="G69">
            <v>2878</v>
          </cell>
          <cell r="H69">
            <v>5756</v>
          </cell>
          <cell r="I69">
            <v>95938</v>
          </cell>
          <cell r="J69">
            <v>191876</v>
          </cell>
          <cell r="K69">
            <v>0</v>
          </cell>
          <cell r="L69">
            <v>0</v>
          </cell>
          <cell r="M69">
            <v>197632</v>
          </cell>
          <cell r="N69" t="str">
            <v>[CCTV 제 9 호표]</v>
          </cell>
        </row>
        <row r="70">
          <cell r="A70" t="str">
            <v>31</v>
          </cell>
          <cell r="B70">
            <v>10</v>
          </cell>
          <cell r="C70" t="str">
            <v>제어부 철거(재사용)</v>
          </cell>
          <cell r="D70" t="str">
            <v>TCP/IP, Perset기능 포함</v>
          </cell>
          <cell r="E70" t="str">
            <v>식</v>
          </cell>
          <cell r="F70">
            <v>0</v>
          </cell>
          <cell r="G70">
            <v>2238</v>
          </cell>
          <cell r="H70">
            <v>0</v>
          </cell>
          <cell r="I70">
            <v>74618</v>
          </cell>
          <cell r="J70">
            <v>0</v>
          </cell>
          <cell r="K70">
            <v>0</v>
          </cell>
          <cell r="L70">
            <v>0</v>
          </cell>
          <cell r="M70">
            <v>0</v>
          </cell>
          <cell r="N70" t="str">
            <v>[CCTV 제 10 호표]</v>
          </cell>
        </row>
        <row r="71">
          <cell r="A71" t="str">
            <v>31</v>
          </cell>
          <cell r="B71">
            <v>11</v>
          </cell>
          <cell r="C71" t="str">
            <v>인코더 설치(신설, 재사용)</v>
          </cell>
          <cell r="D71" t="str">
            <v>HD-SDI/D1급 겸용, H.264, 자막기능 포함</v>
          </cell>
          <cell r="E71" t="str">
            <v>식</v>
          </cell>
          <cell r="F71">
            <v>2</v>
          </cell>
          <cell r="G71">
            <v>2158</v>
          </cell>
          <cell r="H71">
            <v>4316</v>
          </cell>
          <cell r="I71">
            <v>71966</v>
          </cell>
          <cell r="J71">
            <v>143932</v>
          </cell>
          <cell r="K71">
            <v>0</v>
          </cell>
          <cell r="L71">
            <v>0</v>
          </cell>
          <cell r="M71">
            <v>148248</v>
          </cell>
          <cell r="N71" t="str">
            <v>[CCTV 제 11 호표]</v>
          </cell>
        </row>
        <row r="72">
          <cell r="A72" t="str">
            <v>31</v>
          </cell>
          <cell r="B72">
            <v>12</v>
          </cell>
          <cell r="C72" t="str">
            <v>인코더 철거(재사용)</v>
          </cell>
          <cell r="D72" t="str">
            <v>HD-SDI/D1급 겸용, H.264, 자막기능 포함</v>
          </cell>
          <cell r="E72" t="str">
            <v>식</v>
          </cell>
          <cell r="F72">
            <v>0</v>
          </cell>
          <cell r="G72">
            <v>1727</v>
          </cell>
          <cell r="H72">
            <v>0</v>
          </cell>
          <cell r="I72">
            <v>57572</v>
          </cell>
          <cell r="J72">
            <v>0</v>
          </cell>
          <cell r="K72">
            <v>0</v>
          </cell>
          <cell r="L72">
            <v>0</v>
          </cell>
          <cell r="M72">
            <v>0</v>
          </cell>
          <cell r="N72" t="str">
            <v>[CCTV 제 12 호표]</v>
          </cell>
        </row>
        <row r="73">
          <cell r="A73" t="str">
            <v>31</v>
          </cell>
          <cell r="B73">
            <v>13</v>
          </cell>
          <cell r="C73" t="str">
            <v>전원부 설치(신설, 재사용)</v>
          </cell>
          <cell r="D73" t="str">
            <v>AVR - 1KVA</v>
          </cell>
          <cell r="E73" t="str">
            <v>식</v>
          </cell>
          <cell r="F73">
            <v>1</v>
          </cell>
          <cell r="G73">
            <v>1403</v>
          </cell>
          <cell r="H73">
            <v>1403</v>
          </cell>
          <cell r="I73">
            <v>46777</v>
          </cell>
          <cell r="J73">
            <v>46777</v>
          </cell>
          <cell r="K73">
            <v>0</v>
          </cell>
          <cell r="L73">
            <v>0</v>
          </cell>
          <cell r="M73">
            <v>48180</v>
          </cell>
          <cell r="N73" t="str">
            <v>[CCTV 제 13 호표]</v>
          </cell>
        </row>
        <row r="74">
          <cell r="A74" t="str">
            <v>31</v>
          </cell>
          <cell r="B74">
            <v>14</v>
          </cell>
          <cell r="C74" t="str">
            <v>전원부 설치(신설, 재사용)</v>
          </cell>
          <cell r="D74" t="str">
            <v>AVR - 2KVA</v>
          </cell>
          <cell r="E74" t="str">
            <v>식</v>
          </cell>
          <cell r="F74">
            <v>1</v>
          </cell>
          <cell r="G74">
            <v>17307</v>
          </cell>
          <cell r="H74">
            <v>17307</v>
          </cell>
          <cell r="I74">
            <v>576905</v>
          </cell>
          <cell r="J74">
            <v>576905</v>
          </cell>
          <cell r="K74">
            <v>0</v>
          </cell>
          <cell r="L74">
            <v>0</v>
          </cell>
          <cell r="M74">
            <v>594212</v>
          </cell>
          <cell r="N74" t="str">
            <v>[CCTV 제 14 호표]</v>
          </cell>
        </row>
        <row r="75">
          <cell r="A75" t="str">
            <v>31</v>
          </cell>
          <cell r="B75">
            <v>15</v>
          </cell>
          <cell r="C75" t="str">
            <v>전원부 철거(재사용)</v>
          </cell>
          <cell r="D75" t="str">
            <v>AVR - 1KVA</v>
          </cell>
          <cell r="E75" t="str">
            <v>식</v>
          </cell>
          <cell r="F75">
            <v>0</v>
          </cell>
          <cell r="G75">
            <v>1079</v>
          </cell>
          <cell r="H75">
            <v>0</v>
          </cell>
          <cell r="I75">
            <v>35983</v>
          </cell>
          <cell r="J75">
            <v>0</v>
          </cell>
          <cell r="K75">
            <v>0</v>
          </cell>
          <cell r="L75">
            <v>0</v>
          </cell>
          <cell r="M75">
            <v>0</v>
          </cell>
          <cell r="N75" t="str">
            <v>[CCTV 제 15 호표]</v>
          </cell>
        </row>
        <row r="76">
          <cell r="A76" t="str">
            <v>31</v>
          </cell>
          <cell r="B76">
            <v>16</v>
          </cell>
          <cell r="C76" t="str">
            <v>전원부 설치(신설, 재사용)</v>
          </cell>
          <cell r="D76" t="str">
            <v>써지보호기(40KA)/누전차단기(30A)</v>
          </cell>
          <cell r="E76" t="str">
            <v>식</v>
          </cell>
          <cell r="F76">
            <v>2</v>
          </cell>
          <cell r="G76">
            <v>2862</v>
          </cell>
          <cell r="H76">
            <v>5724</v>
          </cell>
          <cell r="I76">
            <v>95431</v>
          </cell>
          <cell r="J76">
            <v>190862</v>
          </cell>
          <cell r="K76">
            <v>0</v>
          </cell>
          <cell r="L76">
            <v>0</v>
          </cell>
          <cell r="M76">
            <v>196586</v>
          </cell>
          <cell r="N76" t="str">
            <v>[CCTV 제 16 호표]</v>
          </cell>
        </row>
        <row r="77">
          <cell r="A77" t="str">
            <v>31</v>
          </cell>
          <cell r="B77">
            <v>17</v>
          </cell>
          <cell r="C77" t="str">
            <v>전원부 철거(재사용)</v>
          </cell>
          <cell r="D77" t="str">
            <v>써지보호기(40KA)/누전차단기(30A)</v>
          </cell>
          <cell r="E77" t="str">
            <v>식</v>
          </cell>
          <cell r="F77">
            <v>0</v>
          </cell>
          <cell r="G77">
            <v>2263</v>
          </cell>
          <cell r="H77">
            <v>0</v>
          </cell>
          <cell r="I77">
            <v>75437</v>
          </cell>
          <cell r="J77">
            <v>0</v>
          </cell>
          <cell r="K77">
            <v>0</v>
          </cell>
          <cell r="L77">
            <v>0</v>
          </cell>
          <cell r="M77">
            <v>0</v>
          </cell>
          <cell r="N77" t="str">
            <v>[CCTV 제 17 호표]</v>
          </cell>
        </row>
        <row r="78">
          <cell r="A78" t="str">
            <v>31</v>
          </cell>
          <cell r="B78">
            <v>18</v>
          </cell>
          <cell r="C78" t="str">
            <v>케이블 포설 및 연결</v>
          </cell>
          <cell r="D78" t="str">
            <v>TYPE A : 12m</v>
          </cell>
          <cell r="E78" t="str">
            <v>식</v>
          </cell>
          <cell r="F78">
            <v>0</v>
          </cell>
          <cell r="G78">
            <v>79223</v>
          </cell>
          <cell r="H78">
            <v>0</v>
          </cell>
          <cell r="I78">
            <v>565221</v>
          </cell>
          <cell r="J78">
            <v>0</v>
          </cell>
          <cell r="K78">
            <v>0</v>
          </cell>
          <cell r="L78">
            <v>0</v>
          </cell>
          <cell r="M78">
            <v>0</v>
          </cell>
          <cell r="N78" t="str">
            <v>[CCTV 제 18 호표]</v>
          </cell>
        </row>
        <row r="79">
          <cell r="A79" t="str">
            <v>31</v>
          </cell>
          <cell r="B79">
            <v>19</v>
          </cell>
          <cell r="C79" t="str">
            <v>케이블 포설 및 연결</v>
          </cell>
          <cell r="D79" t="str">
            <v>TYPE A : 15m</v>
          </cell>
          <cell r="E79" t="str">
            <v>식</v>
          </cell>
          <cell r="F79">
            <v>1</v>
          </cell>
          <cell r="G79">
            <v>93190</v>
          </cell>
          <cell r="H79">
            <v>93190</v>
          </cell>
          <cell r="I79">
            <v>565221</v>
          </cell>
          <cell r="J79">
            <v>565221</v>
          </cell>
          <cell r="K79">
            <v>0</v>
          </cell>
          <cell r="L79">
            <v>0</v>
          </cell>
          <cell r="M79">
            <v>658411</v>
          </cell>
          <cell r="N79" t="str">
            <v>[CCTV 제 19 호표]</v>
          </cell>
        </row>
        <row r="80">
          <cell r="A80" t="str">
            <v>31</v>
          </cell>
          <cell r="B80">
            <v>20</v>
          </cell>
          <cell r="C80" t="str">
            <v>케이블 포설 및 연결</v>
          </cell>
          <cell r="D80" t="str">
            <v>TYPE A : 15M, VDS 복합형</v>
          </cell>
          <cell r="E80" t="str">
            <v>식</v>
          </cell>
          <cell r="F80">
            <v>1</v>
          </cell>
          <cell r="G80">
            <v>93190</v>
          </cell>
          <cell r="H80">
            <v>93190</v>
          </cell>
          <cell r="I80">
            <v>565221</v>
          </cell>
          <cell r="J80">
            <v>565221</v>
          </cell>
          <cell r="K80">
            <v>0</v>
          </cell>
          <cell r="L80">
            <v>0</v>
          </cell>
          <cell r="M80">
            <v>658411</v>
          </cell>
          <cell r="N80" t="str">
            <v>[CCTV 제 20 호표]</v>
          </cell>
        </row>
        <row r="81">
          <cell r="A81" t="str">
            <v>31</v>
          </cell>
          <cell r="B81">
            <v>21</v>
          </cell>
          <cell r="C81" t="str">
            <v>케이블 철거(불용)</v>
          </cell>
          <cell r="D81" t="str">
            <v>TYPE A : 12m, 15m</v>
          </cell>
          <cell r="E81" t="str">
            <v>식</v>
          </cell>
          <cell r="F81">
            <v>0</v>
          </cell>
          <cell r="G81">
            <v>5104</v>
          </cell>
          <cell r="H81">
            <v>0</v>
          </cell>
          <cell r="I81">
            <v>170140</v>
          </cell>
          <cell r="J81">
            <v>0</v>
          </cell>
          <cell r="K81">
            <v>0</v>
          </cell>
          <cell r="L81">
            <v>0</v>
          </cell>
          <cell r="M81">
            <v>0</v>
          </cell>
          <cell r="N81" t="str">
            <v>[CCTV 제 21 호표]</v>
          </cell>
        </row>
        <row r="82">
          <cell r="A82" t="str">
            <v>31</v>
          </cell>
          <cell r="B82">
            <v>22</v>
          </cell>
          <cell r="C82" t="str">
            <v>송수신 제어신호 및 영상시험</v>
          </cell>
          <cell r="D82">
            <v>0</v>
          </cell>
          <cell r="E82" t="str">
            <v>식</v>
          </cell>
          <cell r="F82">
            <v>2</v>
          </cell>
          <cell r="G82">
            <v>7318</v>
          </cell>
          <cell r="H82">
            <v>14636</v>
          </cell>
          <cell r="I82">
            <v>243938</v>
          </cell>
          <cell r="J82">
            <v>487876</v>
          </cell>
          <cell r="K82">
            <v>0</v>
          </cell>
          <cell r="L82">
            <v>0</v>
          </cell>
          <cell r="M82">
            <v>502512</v>
          </cell>
          <cell r="N82" t="str">
            <v>[CCTV 제 22 호표]</v>
          </cell>
        </row>
        <row r="83">
          <cell r="A83" t="str">
            <v>31</v>
          </cell>
          <cell r="B83">
            <v>23</v>
          </cell>
          <cell r="C83" t="str">
            <v>종합시험</v>
          </cell>
          <cell r="D83" t="str">
            <v>기능검사</v>
          </cell>
          <cell r="E83" t="str">
            <v>식</v>
          </cell>
          <cell r="F83">
            <v>1</v>
          </cell>
          <cell r="G83">
            <v>6148</v>
          </cell>
          <cell r="H83">
            <v>6148</v>
          </cell>
          <cell r="I83">
            <v>204961</v>
          </cell>
          <cell r="J83">
            <v>204961</v>
          </cell>
          <cell r="K83">
            <v>0</v>
          </cell>
          <cell r="L83">
            <v>0</v>
          </cell>
          <cell r="M83">
            <v>211109</v>
          </cell>
          <cell r="N83" t="str">
            <v>[CCTV 제 23 호표]</v>
          </cell>
        </row>
        <row r="84">
          <cell r="A84" t="str">
            <v>국도31호선</v>
          </cell>
          <cell r="C84" t="str">
            <v>합 계</v>
          </cell>
          <cell r="H84">
            <v>270192</v>
          </cell>
          <cell r="J84">
            <v>3924441</v>
          </cell>
          <cell r="L84">
            <v>0</v>
          </cell>
          <cell r="M84">
            <v>4194633</v>
          </cell>
        </row>
        <row r="85">
          <cell r="C85" t="str">
            <v>8. 현장설비 내역서</v>
          </cell>
        </row>
        <row r="86">
          <cell r="C86" t="str">
            <v>국도35호선</v>
          </cell>
        </row>
        <row r="87">
          <cell r="C87" t="str">
            <v>공종명</v>
          </cell>
          <cell r="D87" t="str">
            <v>규격</v>
          </cell>
          <cell r="E87" t="str">
            <v>단위</v>
          </cell>
          <cell r="F87" t="str">
            <v>수량</v>
          </cell>
          <cell r="G87" t="str">
            <v>재료비</v>
          </cell>
          <cell r="I87" t="str">
            <v>노무비</v>
          </cell>
          <cell r="K87" t="str">
            <v>경   비</v>
          </cell>
          <cell r="M87" t="str">
            <v>계</v>
          </cell>
          <cell r="N87" t="str">
            <v>비 고</v>
          </cell>
        </row>
        <row r="88">
          <cell r="G88" t="str">
            <v>단가</v>
          </cell>
          <cell r="H88" t="str">
            <v>금액</v>
          </cell>
          <cell r="I88" t="str">
            <v>단가</v>
          </cell>
          <cell r="J88" t="str">
            <v>금액</v>
          </cell>
          <cell r="K88" t="str">
            <v>단가</v>
          </cell>
          <cell r="L88" t="str">
            <v>금액</v>
          </cell>
        </row>
        <row r="89">
          <cell r="A89" t="str">
            <v>35</v>
          </cell>
          <cell r="B89">
            <v>1</v>
          </cell>
          <cell r="C89" t="str">
            <v>카메라부 설치(신설, 재사용)</v>
          </cell>
          <cell r="D89" t="str">
            <v>1/3"이상, 200만 화소 이상, HD-SDI(재사용 130만 화소)</v>
          </cell>
          <cell r="E89" t="str">
            <v>식</v>
          </cell>
          <cell r="F89">
            <v>2</v>
          </cell>
          <cell r="G89">
            <v>9944</v>
          </cell>
          <cell r="H89">
            <v>19888</v>
          </cell>
          <cell r="I89">
            <v>331472</v>
          </cell>
          <cell r="J89">
            <v>662944</v>
          </cell>
          <cell r="K89">
            <v>0</v>
          </cell>
          <cell r="L89">
            <v>0</v>
          </cell>
          <cell r="M89">
            <v>682832</v>
          </cell>
          <cell r="N89" t="str">
            <v>[CCTV 제 1 호표]</v>
          </cell>
        </row>
        <row r="90">
          <cell r="A90" t="str">
            <v>35</v>
          </cell>
          <cell r="B90">
            <v>2</v>
          </cell>
          <cell r="C90" t="str">
            <v>카메라부 철거(재사용)</v>
          </cell>
          <cell r="D90" t="str">
            <v>1/3"이상, 130만 화소 이상, HD-SDI</v>
          </cell>
          <cell r="E90" t="str">
            <v>식</v>
          </cell>
          <cell r="F90">
            <v>0</v>
          </cell>
          <cell r="G90">
            <v>7403</v>
          </cell>
          <cell r="H90">
            <v>0</v>
          </cell>
          <cell r="I90">
            <v>246785</v>
          </cell>
          <cell r="J90">
            <v>0</v>
          </cell>
          <cell r="K90">
            <v>0</v>
          </cell>
          <cell r="L90">
            <v>0</v>
          </cell>
          <cell r="M90">
            <v>0</v>
          </cell>
          <cell r="N90" t="str">
            <v>[CCTV 제 2 호표]</v>
          </cell>
        </row>
        <row r="91">
          <cell r="A91" t="str">
            <v>35</v>
          </cell>
          <cell r="B91">
            <v>3</v>
          </cell>
          <cell r="C91" t="str">
            <v>스피드돔 카메라 설치(신설)</v>
          </cell>
          <cell r="D91" t="str">
            <v>1/3"이상, 200만 화소(20배줌), HD-SDI, 브라켓포함</v>
          </cell>
          <cell r="E91" t="str">
            <v>식</v>
          </cell>
          <cell r="F91">
            <v>0</v>
          </cell>
          <cell r="G91">
            <v>4059</v>
          </cell>
          <cell r="H91">
            <v>0</v>
          </cell>
          <cell r="I91">
            <v>135328</v>
          </cell>
          <cell r="J91">
            <v>0</v>
          </cell>
          <cell r="K91">
            <v>0</v>
          </cell>
          <cell r="L91">
            <v>0</v>
          </cell>
          <cell r="M91">
            <v>0</v>
          </cell>
          <cell r="N91" t="str">
            <v>[CCTV 제 3 호표]</v>
          </cell>
        </row>
        <row r="92">
          <cell r="A92" t="str">
            <v>35</v>
          </cell>
          <cell r="B92">
            <v>4</v>
          </cell>
          <cell r="C92" t="str">
            <v>스피드돔 카메라 철거(불용)</v>
          </cell>
          <cell r="D92" t="str">
            <v>1/3"이상, 41만 화소</v>
          </cell>
          <cell r="E92" t="str">
            <v>식</v>
          </cell>
          <cell r="F92">
            <v>0</v>
          </cell>
          <cell r="G92">
            <v>1820</v>
          </cell>
          <cell r="H92">
            <v>0</v>
          </cell>
          <cell r="I92">
            <v>60671</v>
          </cell>
          <cell r="J92">
            <v>0</v>
          </cell>
          <cell r="K92">
            <v>0</v>
          </cell>
          <cell r="L92">
            <v>0</v>
          </cell>
          <cell r="M92">
            <v>0</v>
          </cell>
          <cell r="N92" t="str">
            <v>[CCTV 제 4 호표]</v>
          </cell>
        </row>
        <row r="93">
          <cell r="A93" t="str">
            <v>35</v>
          </cell>
          <cell r="B93">
            <v>5</v>
          </cell>
          <cell r="C93" t="str">
            <v>제어함체 설치(신설)</v>
          </cell>
          <cell r="D93" t="str">
            <v>단독형(높이 : 1000H)</v>
          </cell>
          <cell r="E93" t="str">
            <v>식</v>
          </cell>
          <cell r="F93">
            <v>2</v>
          </cell>
          <cell r="G93">
            <v>4317</v>
          </cell>
          <cell r="H93">
            <v>8634</v>
          </cell>
          <cell r="I93">
            <v>143933</v>
          </cell>
          <cell r="J93">
            <v>287866</v>
          </cell>
          <cell r="K93">
            <v>0</v>
          </cell>
          <cell r="L93">
            <v>0</v>
          </cell>
          <cell r="M93">
            <v>296500</v>
          </cell>
          <cell r="N93" t="str">
            <v>[CCTV 제 5 호표]</v>
          </cell>
        </row>
        <row r="94">
          <cell r="A94" t="str">
            <v>35</v>
          </cell>
          <cell r="B94">
            <v>6</v>
          </cell>
          <cell r="C94" t="str">
            <v>제어함체 설치(신설)</v>
          </cell>
          <cell r="D94" t="str">
            <v>복합형(높이 : 1200H)</v>
          </cell>
          <cell r="E94" t="str">
            <v>식</v>
          </cell>
          <cell r="F94">
            <v>0</v>
          </cell>
          <cell r="G94">
            <v>4317</v>
          </cell>
          <cell r="H94">
            <v>0</v>
          </cell>
          <cell r="I94">
            <v>143933</v>
          </cell>
          <cell r="J94">
            <v>0</v>
          </cell>
          <cell r="K94">
            <v>0</v>
          </cell>
          <cell r="L94">
            <v>0</v>
          </cell>
          <cell r="M94">
            <v>0</v>
          </cell>
          <cell r="N94" t="str">
            <v>[CCTV 제 6 호표]</v>
          </cell>
        </row>
        <row r="95">
          <cell r="A95" t="str">
            <v>35</v>
          </cell>
          <cell r="B95">
            <v>7</v>
          </cell>
          <cell r="C95" t="str">
            <v>제어함체 설치(재사용)</v>
          </cell>
          <cell r="D95" t="str">
            <v>단독형(높이 : 1000H)-(시건장치/고무패킹/쎈서/휀)</v>
          </cell>
          <cell r="E95" t="str">
            <v>식</v>
          </cell>
          <cell r="F95">
            <v>0</v>
          </cell>
          <cell r="G95">
            <v>259067</v>
          </cell>
          <cell r="H95">
            <v>0</v>
          </cell>
          <cell r="I95">
            <v>143933</v>
          </cell>
          <cell r="J95">
            <v>0</v>
          </cell>
          <cell r="K95">
            <v>0</v>
          </cell>
          <cell r="L95">
            <v>0</v>
          </cell>
          <cell r="M95">
            <v>0</v>
          </cell>
          <cell r="N95" t="str">
            <v>[CCTV 제 7 호표]</v>
          </cell>
        </row>
        <row r="96">
          <cell r="A96" t="str">
            <v>35</v>
          </cell>
          <cell r="B96">
            <v>8</v>
          </cell>
          <cell r="C96" t="str">
            <v>제어함체 철거(재사용)</v>
          </cell>
          <cell r="D96" t="str">
            <v>단독형(높이 : 1000H)</v>
          </cell>
          <cell r="E96" t="str">
            <v>식</v>
          </cell>
          <cell r="F96">
            <v>0</v>
          </cell>
          <cell r="G96">
            <v>3454</v>
          </cell>
          <cell r="H96">
            <v>0</v>
          </cell>
          <cell r="I96">
            <v>115146</v>
          </cell>
          <cell r="J96">
            <v>0</v>
          </cell>
          <cell r="K96">
            <v>0</v>
          </cell>
          <cell r="L96">
            <v>0</v>
          </cell>
          <cell r="M96">
            <v>0</v>
          </cell>
          <cell r="N96" t="str">
            <v>[CCTV 제 8 호표]</v>
          </cell>
        </row>
        <row r="97">
          <cell r="A97" t="str">
            <v>35</v>
          </cell>
          <cell r="B97">
            <v>9</v>
          </cell>
          <cell r="C97" t="str">
            <v>제어부 설치(신설, 재사용)</v>
          </cell>
          <cell r="D97" t="str">
            <v>TCP/IP, Perset기능 포함(단독)</v>
          </cell>
          <cell r="E97" t="str">
            <v>식</v>
          </cell>
          <cell r="F97">
            <v>2</v>
          </cell>
          <cell r="G97">
            <v>2878</v>
          </cell>
          <cell r="H97">
            <v>5756</v>
          </cell>
          <cell r="I97">
            <v>95938</v>
          </cell>
          <cell r="J97">
            <v>191876</v>
          </cell>
          <cell r="K97">
            <v>0</v>
          </cell>
          <cell r="L97">
            <v>0</v>
          </cell>
          <cell r="M97">
            <v>197632</v>
          </cell>
          <cell r="N97" t="str">
            <v>[CCTV 제 9 호표]</v>
          </cell>
        </row>
        <row r="98">
          <cell r="A98" t="str">
            <v>35</v>
          </cell>
          <cell r="B98">
            <v>10</v>
          </cell>
          <cell r="C98" t="str">
            <v>제어부 철거(재사용)</v>
          </cell>
          <cell r="D98" t="str">
            <v>TCP/IP, Perset기능 포함</v>
          </cell>
          <cell r="E98" t="str">
            <v>식</v>
          </cell>
          <cell r="F98">
            <v>0</v>
          </cell>
          <cell r="G98">
            <v>2238</v>
          </cell>
          <cell r="H98">
            <v>0</v>
          </cell>
          <cell r="I98">
            <v>74618</v>
          </cell>
          <cell r="J98">
            <v>0</v>
          </cell>
          <cell r="K98">
            <v>0</v>
          </cell>
          <cell r="L98">
            <v>0</v>
          </cell>
          <cell r="M98">
            <v>0</v>
          </cell>
          <cell r="N98" t="str">
            <v>[CCTV 제 10 호표]</v>
          </cell>
        </row>
        <row r="99">
          <cell r="A99" t="str">
            <v>35</v>
          </cell>
          <cell r="B99">
            <v>11</v>
          </cell>
          <cell r="C99" t="str">
            <v>인코더 설치(신설, 재사용)</v>
          </cell>
          <cell r="D99" t="str">
            <v>HD-SDI/D1급 겸용, H.264, 자막기능 포함</v>
          </cell>
          <cell r="E99" t="str">
            <v>식</v>
          </cell>
          <cell r="F99">
            <v>2</v>
          </cell>
          <cell r="G99">
            <v>2158</v>
          </cell>
          <cell r="H99">
            <v>4316</v>
          </cell>
          <cell r="I99">
            <v>71966</v>
          </cell>
          <cell r="J99">
            <v>143932</v>
          </cell>
          <cell r="K99">
            <v>0</v>
          </cell>
          <cell r="L99">
            <v>0</v>
          </cell>
          <cell r="M99">
            <v>148248</v>
          </cell>
          <cell r="N99" t="str">
            <v>[CCTV 제 11 호표]</v>
          </cell>
        </row>
        <row r="100">
          <cell r="A100" t="str">
            <v>35</v>
          </cell>
          <cell r="B100">
            <v>12</v>
          </cell>
          <cell r="C100" t="str">
            <v>인코더 철거(재사용)</v>
          </cell>
          <cell r="D100" t="str">
            <v>HD-SDI/D1급 겸용, H.264, 자막기능 포함</v>
          </cell>
          <cell r="E100" t="str">
            <v>식</v>
          </cell>
          <cell r="F100">
            <v>0</v>
          </cell>
          <cell r="G100">
            <v>1727</v>
          </cell>
          <cell r="H100">
            <v>0</v>
          </cell>
          <cell r="I100">
            <v>57572</v>
          </cell>
          <cell r="J100">
            <v>0</v>
          </cell>
          <cell r="K100">
            <v>0</v>
          </cell>
          <cell r="L100">
            <v>0</v>
          </cell>
          <cell r="M100">
            <v>0</v>
          </cell>
          <cell r="N100" t="str">
            <v>[CCTV 제 12 호표]</v>
          </cell>
        </row>
        <row r="101">
          <cell r="A101" t="str">
            <v>35</v>
          </cell>
          <cell r="B101">
            <v>13</v>
          </cell>
          <cell r="C101" t="str">
            <v>전원부 설치(신설, 재사용)</v>
          </cell>
          <cell r="D101" t="str">
            <v>AVR - 1KVA</v>
          </cell>
          <cell r="E101" t="str">
            <v>식</v>
          </cell>
          <cell r="F101">
            <v>2</v>
          </cell>
          <cell r="G101">
            <v>1403</v>
          </cell>
          <cell r="H101">
            <v>2806</v>
          </cell>
          <cell r="I101">
            <v>46777</v>
          </cell>
          <cell r="J101">
            <v>93554</v>
          </cell>
          <cell r="K101">
            <v>0</v>
          </cell>
          <cell r="L101">
            <v>0</v>
          </cell>
          <cell r="M101">
            <v>96360</v>
          </cell>
          <cell r="N101" t="str">
            <v>[CCTV 제 13 호표]</v>
          </cell>
        </row>
        <row r="102">
          <cell r="A102" t="str">
            <v>35</v>
          </cell>
          <cell r="B102">
            <v>14</v>
          </cell>
          <cell r="C102" t="str">
            <v>전원부 설치(신설, 재사용)</v>
          </cell>
          <cell r="D102" t="str">
            <v>AVR - 2KVA</v>
          </cell>
          <cell r="E102" t="str">
            <v>식</v>
          </cell>
          <cell r="F102">
            <v>0</v>
          </cell>
          <cell r="G102">
            <v>17307</v>
          </cell>
          <cell r="H102">
            <v>0</v>
          </cell>
          <cell r="I102">
            <v>576905</v>
          </cell>
          <cell r="J102">
            <v>0</v>
          </cell>
          <cell r="K102">
            <v>0</v>
          </cell>
          <cell r="L102">
            <v>0</v>
          </cell>
          <cell r="M102">
            <v>0</v>
          </cell>
          <cell r="N102" t="str">
            <v>[CCTV 제 14 호표]</v>
          </cell>
        </row>
        <row r="103">
          <cell r="A103" t="str">
            <v>35</v>
          </cell>
          <cell r="B103">
            <v>15</v>
          </cell>
          <cell r="C103" t="str">
            <v>전원부 철거(재사용)</v>
          </cell>
          <cell r="D103" t="str">
            <v>AVR - 1KVA</v>
          </cell>
          <cell r="E103" t="str">
            <v>식</v>
          </cell>
          <cell r="F103">
            <v>0</v>
          </cell>
          <cell r="G103">
            <v>1079</v>
          </cell>
          <cell r="H103">
            <v>0</v>
          </cell>
          <cell r="I103">
            <v>35983</v>
          </cell>
          <cell r="J103">
            <v>0</v>
          </cell>
          <cell r="K103">
            <v>0</v>
          </cell>
          <cell r="L103">
            <v>0</v>
          </cell>
          <cell r="M103">
            <v>0</v>
          </cell>
          <cell r="N103" t="str">
            <v>[CCTV 제 15 호표]</v>
          </cell>
        </row>
        <row r="104">
          <cell r="A104" t="str">
            <v>35</v>
          </cell>
          <cell r="B104">
            <v>16</v>
          </cell>
          <cell r="C104" t="str">
            <v>전원부 설치(신설, 재사용)</v>
          </cell>
          <cell r="D104" t="str">
            <v>써지보호기(40KA)/누전차단기(30A)</v>
          </cell>
          <cell r="E104" t="str">
            <v>식</v>
          </cell>
          <cell r="F104">
            <v>2</v>
          </cell>
          <cell r="G104">
            <v>2862</v>
          </cell>
          <cell r="H104">
            <v>5724</v>
          </cell>
          <cell r="I104">
            <v>95431</v>
          </cell>
          <cell r="J104">
            <v>190862</v>
          </cell>
          <cell r="K104">
            <v>0</v>
          </cell>
          <cell r="L104">
            <v>0</v>
          </cell>
          <cell r="M104">
            <v>196586</v>
          </cell>
          <cell r="N104" t="str">
            <v>[CCTV 제 16 호표]</v>
          </cell>
        </row>
        <row r="105">
          <cell r="A105" t="str">
            <v>35</v>
          </cell>
          <cell r="B105">
            <v>17</v>
          </cell>
          <cell r="C105" t="str">
            <v>전원부 철거(재사용)</v>
          </cell>
          <cell r="D105" t="str">
            <v>써지보호기(40KA)/누전차단기(30A)</v>
          </cell>
          <cell r="E105" t="str">
            <v>식</v>
          </cell>
          <cell r="F105">
            <v>0</v>
          </cell>
          <cell r="G105">
            <v>2263</v>
          </cell>
          <cell r="H105">
            <v>0</v>
          </cell>
          <cell r="I105">
            <v>75437</v>
          </cell>
          <cell r="J105">
            <v>0</v>
          </cell>
          <cell r="K105">
            <v>0</v>
          </cell>
          <cell r="L105">
            <v>0</v>
          </cell>
          <cell r="M105">
            <v>0</v>
          </cell>
          <cell r="N105" t="str">
            <v>[CCTV 제 17 호표]</v>
          </cell>
        </row>
        <row r="106">
          <cell r="A106" t="str">
            <v>35</v>
          </cell>
          <cell r="B106">
            <v>18</v>
          </cell>
          <cell r="C106" t="str">
            <v>케이블 포설 및 연결</v>
          </cell>
          <cell r="D106" t="str">
            <v>TYPE A : 12m</v>
          </cell>
          <cell r="E106" t="str">
            <v>식</v>
          </cell>
          <cell r="F106">
            <v>0</v>
          </cell>
          <cell r="G106">
            <v>79223</v>
          </cell>
          <cell r="H106">
            <v>0</v>
          </cell>
          <cell r="I106">
            <v>565221</v>
          </cell>
          <cell r="J106">
            <v>0</v>
          </cell>
          <cell r="K106">
            <v>0</v>
          </cell>
          <cell r="L106">
            <v>0</v>
          </cell>
          <cell r="M106">
            <v>0</v>
          </cell>
          <cell r="N106" t="str">
            <v>[CCTV 제 18 호표]</v>
          </cell>
        </row>
        <row r="107">
          <cell r="A107" t="str">
            <v>35</v>
          </cell>
          <cell r="B107">
            <v>19</v>
          </cell>
          <cell r="C107" t="str">
            <v>케이블 포설 및 연결</v>
          </cell>
          <cell r="D107" t="str">
            <v>TYPE A : 15m</v>
          </cell>
          <cell r="E107" t="str">
            <v>식</v>
          </cell>
          <cell r="F107">
            <v>2</v>
          </cell>
          <cell r="G107">
            <v>93190</v>
          </cell>
          <cell r="H107">
            <v>186380</v>
          </cell>
          <cell r="I107">
            <v>565221</v>
          </cell>
          <cell r="J107">
            <v>1130442</v>
          </cell>
          <cell r="K107">
            <v>0</v>
          </cell>
          <cell r="L107">
            <v>0</v>
          </cell>
          <cell r="M107">
            <v>1316822</v>
          </cell>
          <cell r="N107" t="str">
            <v>[CCTV 제 19 호표]</v>
          </cell>
        </row>
        <row r="108">
          <cell r="A108" t="str">
            <v>35</v>
          </cell>
          <cell r="B108">
            <v>20</v>
          </cell>
          <cell r="C108" t="str">
            <v>케이블 포설 및 연결</v>
          </cell>
          <cell r="D108" t="str">
            <v>TYPE A : 15M, VDS 복합형</v>
          </cell>
          <cell r="E108" t="str">
            <v>식</v>
          </cell>
          <cell r="F108">
            <v>0</v>
          </cell>
          <cell r="G108">
            <v>93190</v>
          </cell>
          <cell r="H108">
            <v>0</v>
          </cell>
          <cell r="I108">
            <v>565221</v>
          </cell>
          <cell r="J108">
            <v>0</v>
          </cell>
          <cell r="K108">
            <v>0</v>
          </cell>
          <cell r="L108">
            <v>0</v>
          </cell>
          <cell r="M108">
            <v>0</v>
          </cell>
          <cell r="N108" t="str">
            <v>[CCTV 제 20 호표]</v>
          </cell>
        </row>
        <row r="109">
          <cell r="A109" t="str">
            <v>35</v>
          </cell>
          <cell r="B109">
            <v>21</v>
          </cell>
          <cell r="C109" t="str">
            <v>케이블 철거(불용)</v>
          </cell>
          <cell r="D109" t="str">
            <v>TYPE A : 12m, 15m</v>
          </cell>
          <cell r="E109" t="str">
            <v>식</v>
          </cell>
          <cell r="F109">
            <v>0</v>
          </cell>
          <cell r="G109">
            <v>5104</v>
          </cell>
          <cell r="H109">
            <v>0</v>
          </cell>
          <cell r="I109">
            <v>170140</v>
          </cell>
          <cell r="J109">
            <v>0</v>
          </cell>
          <cell r="K109">
            <v>0</v>
          </cell>
          <cell r="L109">
            <v>0</v>
          </cell>
          <cell r="M109">
            <v>0</v>
          </cell>
          <cell r="N109" t="str">
            <v>[CCTV 제 21 호표]</v>
          </cell>
        </row>
        <row r="110">
          <cell r="A110" t="str">
            <v>35</v>
          </cell>
          <cell r="B110">
            <v>22</v>
          </cell>
          <cell r="C110" t="str">
            <v>송수신 제어신호 및 영상시험</v>
          </cell>
          <cell r="D110">
            <v>0</v>
          </cell>
          <cell r="E110" t="str">
            <v>식</v>
          </cell>
          <cell r="F110">
            <v>2</v>
          </cell>
          <cell r="G110">
            <v>7318</v>
          </cell>
          <cell r="H110">
            <v>14636</v>
          </cell>
          <cell r="I110">
            <v>243938</v>
          </cell>
          <cell r="J110">
            <v>487876</v>
          </cell>
          <cell r="K110">
            <v>0</v>
          </cell>
          <cell r="L110">
            <v>0</v>
          </cell>
          <cell r="M110">
            <v>502512</v>
          </cell>
          <cell r="N110" t="str">
            <v>[CCTV 제 22 호표]</v>
          </cell>
        </row>
        <row r="111">
          <cell r="A111" t="str">
            <v>35</v>
          </cell>
          <cell r="B111">
            <v>23</v>
          </cell>
          <cell r="C111" t="str">
            <v>종합시험</v>
          </cell>
          <cell r="D111" t="str">
            <v>기능검사</v>
          </cell>
          <cell r="E111" t="str">
            <v>식</v>
          </cell>
          <cell r="F111">
            <v>1</v>
          </cell>
          <cell r="G111">
            <v>6148</v>
          </cell>
          <cell r="H111">
            <v>6148</v>
          </cell>
          <cell r="I111">
            <v>204961</v>
          </cell>
          <cell r="J111">
            <v>204961</v>
          </cell>
          <cell r="K111">
            <v>0</v>
          </cell>
          <cell r="L111">
            <v>0</v>
          </cell>
          <cell r="M111">
            <v>211109</v>
          </cell>
          <cell r="N111" t="str">
            <v>[CCTV 제 23 호표]</v>
          </cell>
        </row>
        <row r="112">
          <cell r="A112" t="str">
            <v>국도35호선</v>
          </cell>
          <cell r="C112" t="str">
            <v>합 계</v>
          </cell>
          <cell r="H112">
            <v>254288</v>
          </cell>
          <cell r="J112">
            <v>3394313</v>
          </cell>
          <cell r="L112">
            <v>0</v>
          </cell>
          <cell r="M112">
            <v>3648601</v>
          </cell>
        </row>
        <row r="113">
          <cell r="C113" t="str">
            <v>8. 현장설비 내역서</v>
          </cell>
        </row>
        <row r="114">
          <cell r="C114" t="str">
            <v>국도38호선</v>
          </cell>
        </row>
        <row r="115">
          <cell r="C115" t="str">
            <v>공종명</v>
          </cell>
          <cell r="D115" t="str">
            <v>규격</v>
          </cell>
          <cell r="E115" t="str">
            <v>단위</v>
          </cell>
          <cell r="F115" t="str">
            <v>수량</v>
          </cell>
          <cell r="G115" t="str">
            <v>재료비</v>
          </cell>
          <cell r="I115" t="str">
            <v>노무비</v>
          </cell>
          <cell r="K115" t="str">
            <v>경   비</v>
          </cell>
          <cell r="M115" t="str">
            <v>계</v>
          </cell>
          <cell r="N115" t="str">
            <v>비 고</v>
          </cell>
        </row>
        <row r="116">
          <cell r="G116" t="str">
            <v>단가</v>
          </cell>
          <cell r="H116" t="str">
            <v>금액</v>
          </cell>
          <cell r="I116" t="str">
            <v>단가</v>
          </cell>
          <cell r="J116" t="str">
            <v>금액</v>
          </cell>
          <cell r="K116" t="str">
            <v>단가</v>
          </cell>
          <cell r="L116" t="str">
            <v>금액</v>
          </cell>
        </row>
        <row r="117">
          <cell r="A117" t="str">
            <v>38</v>
          </cell>
          <cell r="B117">
            <v>1</v>
          </cell>
          <cell r="C117" t="str">
            <v>카메라부 설치(신설, 재사용)</v>
          </cell>
          <cell r="D117" t="str">
            <v>1/3"이상, 200만 화소 이상, HD-SDI(재사용 130만 화소)</v>
          </cell>
          <cell r="E117" t="str">
            <v>식</v>
          </cell>
          <cell r="F117">
            <v>17</v>
          </cell>
          <cell r="G117">
            <v>9944</v>
          </cell>
          <cell r="H117">
            <v>169048</v>
          </cell>
          <cell r="I117">
            <v>331472</v>
          </cell>
          <cell r="J117">
            <v>5635024</v>
          </cell>
          <cell r="K117">
            <v>0</v>
          </cell>
          <cell r="L117">
            <v>0</v>
          </cell>
          <cell r="M117">
            <v>5804072</v>
          </cell>
          <cell r="N117" t="str">
            <v>[CCTV 제 1 호표]</v>
          </cell>
        </row>
        <row r="118">
          <cell r="A118" t="str">
            <v>38</v>
          </cell>
          <cell r="B118">
            <v>2</v>
          </cell>
          <cell r="C118" t="str">
            <v>카메라부 철거(재사용)</v>
          </cell>
          <cell r="D118" t="str">
            <v>1/3"이상, 130만 화소 이상, HD-SDI</v>
          </cell>
          <cell r="E118" t="str">
            <v>식</v>
          </cell>
          <cell r="F118">
            <v>5</v>
          </cell>
          <cell r="G118">
            <v>7403</v>
          </cell>
          <cell r="H118">
            <v>37015</v>
          </cell>
          <cell r="I118">
            <v>246785</v>
          </cell>
          <cell r="J118">
            <v>1233925</v>
          </cell>
          <cell r="K118">
            <v>0</v>
          </cell>
          <cell r="L118">
            <v>0</v>
          </cell>
          <cell r="M118">
            <v>1270940</v>
          </cell>
          <cell r="N118" t="str">
            <v>[CCTV 제 2 호표]</v>
          </cell>
        </row>
        <row r="119">
          <cell r="A119" t="str">
            <v>38</v>
          </cell>
          <cell r="B119">
            <v>3</v>
          </cell>
          <cell r="C119" t="str">
            <v>스피드돔 카메라 설치(신설)</v>
          </cell>
          <cell r="D119" t="str">
            <v>1/3"이상, 200만 화소(20배줌), HD-SDI, 브라켓포함</v>
          </cell>
          <cell r="E119" t="str">
            <v>식</v>
          </cell>
          <cell r="F119">
            <v>0</v>
          </cell>
          <cell r="G119">
            <v>4059</v>
          </cell>
          <cell r="H119">
            <v>0</v>
          </cell>
          <cell r="I119">
            <v>135328</v>
          </cell>
          <cell r="J119">
            <v>0</v>
          </cell>
          <cell r="K119">
            <v>0</v>
          </cell>
          <cell r="L119">
            <v>0</v>
          </cell>
          <cell r="M119">
            <v>0</v>
          </cell>
          <cell r="N119" t="str">
            <v>[CCTV 제 3 호표]</v>
          </cell>
        </row>
        <row r="120">
          <cell r="A120" t="str">
            <v>38</v>
          </cell>
          <cell r="B120">
            <v>4</v>
          </cell>
          <cell r="C120" t="str">
            <v>스피드돔 카메라 철거(불용)</v>
          </cell>
          <cell r="D120" t="str">
            <v>1/3"이상, 41만 화소</v>
          </cell>
          <cell r="E120" t="str">
            <v>식</v>
          </cell>
          <cell r="F120">
            <v>0</v>
          </cell>
          <cell r="G120">
            <v>1820</v>
          </cell>
          <cell r="H120">
            <v>0</v>
          </cell>
          <cell r="I120">
            <v>60671</v>
          </cell>
          <cell r="J120">
            <v>0</v>
          </cell>
          <cell r="K120">
            <v>0</v>
          </cell>
          <cell r="L120">
            <v>0</v>
          </cell>
          <cell r="M120">
            <v>0</v>
          </cell>
          <cell r="N120" t="str">
            <v>[CCTV 제 4 호표]</v>
          </cell>
        </row>
        <row r="121">
          <cell r="A121" t="str">
            <v>38</v>
          </cell>
          <cell r="B121">
            <v>5</v>
          </cell>
          <cell r="C121" t="str">
            <v>제어함체 설치(신설)</v>
          </cell>
          <cell r="D121" t="str">
            <v>단독형(높이 : 1000H)</v>
          </cell>
          <cell r="E121" t="str">
            <v>식</v>
          </cell>
          <cell r="F121">
            <v>12</v>
          </cell>
          <cell r="G121">
            <v>4317</v>
          </cell>
          <cell r="H121">
            <v>51804</v>
          </cell>
          <cell r="I121">
            <v>143933</v>
          </cell>
          <cell r="J121">
            <v>1727196</v>
          </cell>
          <cell r="K121">
            <v>0</v>
          </cell>
          <cell r="L121">
            <v>0</v>
          </cell>
          <cell r="M121">
            <v>1779000</v>
          </cell>
          <cell r="N121" t="str">
            <v>[CCTV 제 5 호표]</v>
          </cell>
        </row>
        <row r="122">
          <cell r="A122" t="str">
            <v>38</v>
          </cell>
          <cell r="B122">
            <v>6</v>
          </cell>
          <cell r="C122" t="str">
            <v>제어함체 설치(신설)</v>
          </cell>
          <cell r="D122" t="str">
            <v>복합형(높이 : 1200H)</v>
          </cell>
          <cell r="E122" t="str">
            <v>식</v>
          </cell>
          <cell r="F122">
            <v>0</v>
          </cell>
          <cell r="G122">
            <v>4317</v>
          </cell>
          <cell r="H122">
            <v>0</v>
          </cell>
          <cell r="I122">
            <v>143933</v>
          </cell>
          <cell r="J122">
            <v>0</v>
          </cell>
          <cell r="K122">
            <v>0</v>
          </cell>
          <cell r="L122">
            <v>0</v>
          </cell>
          <cell r="M122">
            <v>0</v>
          </cell>
          <cell r="N122" t="str">
            <v>[CCTV 제 6 호표]</v>
          </cell>
        </row>
        <row r="123">
          <cell r="A123" t="str">
            <v>38</v>
          </cell>
          <cell r="B123">
            <v>7</v>
          </cell>
          <cell r="C123" t="str">
            <v>제어함체 설치(재사용)</v>
          </cell>
          <cell r="D123" t="str">
            <v>단독형(높이 : 1000H)-(시건장치/고무패킹/쎈서/휀)</v>
          </cell>
          <cell r="E123" t="str">
            <v>식</v>
          </cell>
          <cell r="F123">
            <v>5</v>
          </cell>
          <cell r="G123">
            <v>259067</v>
          </cell>
          <cell r="H123">
            <v>1295335</v>
          </cell>
          <cell r="I123">
            <v>143933</v>
          </cell>
          <cell r="J123">
            <v>719665</v>
          </cell>
          <cell r="K123">
            <v>0</v>
          </cell>
          <cell r="L123">
            <v>0</v>
          </cell>
          <cell r="M123">
            <v>2015000</v>
          </cell>
          <cell r="N123" t="str">
            <v>[CCTV 제 7 호표]</v>
          </cell>
        </row>
        <row r="124">
          <cell r="A124" t="str">
            <v>38</v>
          </cell>
          <cell r="B124">
            <v>8</v>
          </cell>
          <cell r="C124" t="str">
            <v>제어함체 철거(재사용)</v>
          </cell>
          <cell r="D124" t="str">
            <v>단독형(높이 : 1000H)</v>
          </cell>
          <cell r="E124" t="str">
            <v>식</v>
          </cell>
          <cell r="F124">
            <v>5</v>
          </cell>
          <cell r="G124">
            <v>3454</v>
          </cell>
          <cell r="H124">
            <v>17270</v>
          </cell>
          <cell r="I124">
            <v>115146</v>
          </cell>
          <cell r="J124">
            <v>575730</v>
          </cell>
          <cell r="K124">
            <v>0</v>
          </cell>
          <cell r="L124">
            <v>0</v>
          </cell>
          <cell r="M124">
            <v>593000</v>
          </cell>
          <cell r="N124" t="str">
            <v>[CCTV 제 8 호표]</v>
          </cell>
        </row>
        <row r="125">
          <cell r="A125" t="str">
            <v>38</v>
          </cell>
          <cell r="B125">
            <v>9</v>
          </cell>
          <cell r="C125" t="str">
            <v>제어부 설치(신설, 재사용)</v>
          </cell>
          <cell r="D125" t="str">
            <v>TCP/IP, Perset기능 포함(단독)</v>
          </cell>
          <cell r="E125" t="str">
            <v>식</v>
          </cell>
          <cell r="F125">
            <v>17</v>
          </cell>
          <cell r="G125">
            <v>2878</v>
          </cell>
          <cell r="H125">
            <v>48926</v>
          </cell>
          <cell r="I125">
            <v>95938</v>
          </cell>
          <cell r="J125">
            <v>1630946</v>
          </cell>
          <cell r="K125">
            <v>0</v>
          </cell>
          <cell r="L125">
            <v>0</v>
          </cell>
          <cell r="M125">
            <v>1679872</v>
          </cell>
          <cell r="N125" t="str">
            <v>[CCTV 제 9 호표]</v>
          </cell>
        </row>
        <row r="126">
          <cell r="A126" t="str">
            <v>38</v>
          </cell>
          <cell r="B126">
            <v>10</v>
          </cell>
          <cell r="C126" t="str">
            <v>제어부 철거(재사용)</v>
          </cell>
          <cell r="D126" t="str">
            <v>TCP/IP, Perset기능 포함</v>
          </cell>
          <cell r="E126" t="str">
            <v>식</v>
          </cell>
          <cell r="F126">
            <v>5</v>
          </cell>
          <cell r="G126">
            <v>2238</v>
          </cell>
          <cell r="H126">
            <v>11190</v>
          </cell>
          <cell r="I126">
            <v>74618</v>
          </cell>
          <cell r="J126">
            <v>373090</v>
          </cell>
          <cell r="K126">
            <v>0</v>
          </cell>
          <cell r="L126">
            <v>0</v>
          </cell>
          <cell r="M126">
            <v>384280</v>
          </cell>
          <cell r="N126" t="str">
            <v>[CCTV 제 10 호표]</v>
          </cell>
        </row>
        <row r="127">
          <cell r="A127" t="str">
            <v>38</v>
          </cell>
          <cell r="B127">
            <v>11</v>
          </cell>
          <cell r="C127" t="str">
            <v>인코더 설치(신설, 재사용)</v>
          </cell>
          <cell r="D127" t="str">
            <v>HD-SDI/D1급 겸용, H.264, 자막기능 포함</v>
          </cell>
          <cell r="E127" t="str">
            <v>식</v>
          </cell>
          <cell r="F127">
            <v>12</v>
          </cell>
          <cell r="G127">
            <v>2158</v>
          </cell>
          <cell r="H127">
            <v>25896</v>
          </cell>
          <cell r="I127">
            <v>71966</v>
          </cell>
          <cell r="J127">
            <v>863592</v>
          </cell>
          <cell r="K127">
            <v>0</v>
          </cell>
          <cell r="L127">
            <v>0</v>
          </cell>
          <cell r="M127">
            <v>889488</v>
          </cell>
          <cell r="N127" t="str">
            <v>[CCTV 제 11 호표]</v>
          </cell>
        </row>
        <row r="128">
          <cell r="A128" t="str">
            <v>38</v>
          </cell>
          <cell r="B128">
            <v>12</v>
          </cell>
          <cell r="C128" t="str">
            <v>인코더 철거(재사용)</v>
          </cell>
          <cell r="D128" t="str">
            <v>HD-SDI/D1급 겸용, H.264, 자막기능 포함</v>
          </cell>
          <cell r="E128" t="str">
            <v>식</v>
          </cell>
          <cell r="F128">
            <v>0</v>
          </cell>
          <cell r="G128">
            <v>1727</v>
          </cell>
          <cell r="H128">
            <v>0</v>
          </cell>
          <cell r="I128">
            <v>57572</v>
          </cell>
          <cell r="J128">
            <v>0</v>
          </cell>
          <cell r="K128">
            <v>0</v>
          </cell>
          <cell r="L128">
            <v>0</v>
          </cell>
          <cell r="M128">
            <v>0</v>
          </cell>
          <cell r="N128" t="str">
            <v>[CCTV 제 12 호표]</v>
          </cell>
        </row>
        <row r="129">
          <cell r="A129" t="str">
            <v>38</v>
          </cell>
          <cell r="B129">
            <v>13</v>
          </cell>
          <cell r="C129" t="str">
            <v>전원부 설치(신설, 재사용)</v>
          </cell>
          <cell r="D129" t="str">
            <v>AVR - 1KVA</v>
          </cell>
          <cell r="E129" t="str">
            <v>식</v>
          </cell>
          <cell r="F129">
            <v>17</v>
          </cell>
          <cell r="G129">
            <v>1403</v>
          </cell>
          <cell r="H129">
            <v>23851</v>
          </cell>
          <cell r="I129">
            <v>46777</v>
          </cell>
          <cell r="J129">
            <v>795209</v>
          </cell>
          <cell r="K129">
            <v>0</v>
          </cell>
          <cell r="L129">
            <v>0</v>
          </cell>
          <cell r="M129">
            <v>819060</v>
          </cell>
          <cell r="N129" t="str">
            <v>[CCTV 제 13 호표]</v>
          </cell>
        </row>
        <row r="130">
          <cell r="A130" t="str">
            <v>38</v>
          </cell>
          <cell r="B130">
            <v>14</v>
          </cell>
          <cell r="C130" t="str">
            <v>전원부 설치(신설, 재사용)</v>
          </cell>
          <cell r="D130" t="str">
            <v>AVR - 2KVA</v>
          </cell>
          <cell r="E130" t="str">
            <v>식</v>
          </cell>
          <cell r="F130">
            <v>0</v>
          </cell>
          <cell r="G130">
            <v>17307</v>
          </cell>
          <cell r="H130">
            <v>0</v>
          </cell>
          <cell r="I130">
            <v>576905</v>
          </cell>
          <cell r="J130">
            <v>0</v>
          </cell>
          <cell r="K130">
            <v>0</v>
          </cell>
          <cell r="L130">
            <v>0</v>
          </cell>
          <cell r="M130">
            <v>0</v>
          </cell>
          <cell r="N130" t="str">
            <v>[CCTV 제 14 호표]</v>
          </cell>
        </row>
        <row r="131">
          <cell r="A131" t="str">
            <v>38</v>
          </cell>
          <cell r="B131">
            <v>15</v>
          </cell>
          <cell r="C131" t="str">
            <v>전원부 철거(재사용)</v>
          </cell>
          <cell r="D131" t="str">
            <v>AVR - 1KVA</v>
          </cell>
          <cell r="E131" t="str">
            <v>식</v>
          </cell>
          <cell r="F131">
            <v>5</v>
          </cell>
          <cell r="G131">
            <v>1079</v>
          </cell>
          <cell r="H131">
            <v>5395</v>
          </cell>
          <cell r="I131">
            <v>35983</v>
          </cell>
          <cell r="J131">
            <v>179915</v>
          </cell>
          <cell r="K131">
            <v>0</v>
          </cell>
          <cell r="L131">
            <v>0</v>
          </cell>
          <cell r="M131">
            <v>185310</v>
          </cell>
          <cell r="N131" t="str">
            <v>[CCTV 제 15 호표]</v>
          </cell>
        </row>
        <row r="132">
          <cell r="A132" t="str">
            <v>38</v>
          </cell>
          <cell r="B132">
            <v>16</v>
          </cell>
          <cell r="C132" t="str">
            <v>전원부 설치(신설, 재사용)</v>
          </cell>
          <cell r="D132" t="str">
            <v>써지보호기(40KA)/누전차단기(30A)</v>
          </cell>
          <cell r="E132" t="str">
            <v>식</v>
          </cell>
          <cell r="F132">
            <v>17</v>
          </cell>
          <cell r="G132">
            <v>2862</v>
          </cell>
          <cell r="H132">
            <v>48654</v>
          </cell>
          <cell r="I132">
            <v>95431</v>
          </cell>
          <cell r="J132">
            <v>1622327</v>
          </cell>
          <cell r="K132">
            <v>0</v>
          </cell>
          <cell r="L132">
            <v>0</v>
          </cell>
          <cell r="M132">
            <v>1670981</v>
          </cell>
          <cell r="N132" t="str">
            <v>[CCTV 제 16 호표]</v>
          </cell>
        </row>
        <row r="133">
          <cell r="A133" t="str">
            <v>38</v>
          </cell>
          <cell r="B133">
            <v>17</v>
          </cell>
          <cell r="C133" t="str">
            <v>전원부 철거(재사용)</v>
          </cell>
          <cell r="D133" t="str">
            <v>써지보호기(40KA)/누전차단기(30A)</v>
          </cell>
          <cell r="E133" t="str">
            <v>식</v>
          </cell>
          <cell r="F133">
            <v>5</v>
          </cell>
          <cell r="G133">
            <v>2263</v>
          </cell>
          <cell r="H133">
            <v>11315</v>
          </cell>
          <cell r="I133">
            <v>75437</v>
          </cell>
          <cell r="J133">
            <v>377185</v>
          </cell>
          <cell r="K133">
            <v>0</v>
          </cell>
          <cell r="L133">
            <v>0</v>
          </cell>
          <cell r="M133">
            <v>388500</v>
          </cell>
          <cell r="N133" t="str">
            <v>[CCTV 제 17 호표]</v>
          </cell>
        </row>
        <row r="134">
          <cell r="A134" t="str">
            <v>38</v>
          </cell>
          <cell r="B134">
            <v>18</v>
          </cell>
          <cell r="C134" t="str">
            <v>케이블 포설 및 연결</v>
          </cell>
          <cell r="D134" t="str">
            <v>TYPE A : 12m</v>
          </cell>
          <cell r="E134" t="str">
            <v>식</v>
          </cell>
          <cell r="F134">
            <v>5</v>
          </cell>
          <cell r="G134">
            <v>79223</v>
          </cell>
          <cell r="H134">
            <v>396115</v>
          </cell>
          <cell r="I134">
            <v>565221</v>
          </cell>
          <cell r="J134">
            <v>2826105</v>
          </cell>
          <cell r="K134">
            <v>0</v>
          </cell>
          <cell r="L134">
            <v>0</v>
          </cell>
          <cell r="M134">
            <v>3222220</v>
          </cell>
          <cell r="N134" t="str">
            <v>[CCTV 제 18 호표]</v>
          </cell>
        </row>
        <row r="135">
          <cell r="A135" t="str">
            <v>38</v>
          </cell>
          <cell r="B135">
            <v>19</v>
          </cell>
          <cell r="C135" t="str">
            <v>케이블 포설 및 연결</v>
          </cell>
          <cell r="D135" t="str">
            <v>TYPE A : 15m</v>
          </cell>
          <cell r="E135" t="str">
            <v>식</v>
          </cell>
          <cell r="F135">
            <v>12</v>
          </cell>
          <cell r="G135">
            <v>93190</v>
          </cell>
          <cell r="H135">
            <v>1118280</v>
          </cell>
          <cell r="I135">
            <v>565221</v>
          </cell>
          <cell r="J135">
            <v>6782652</v>
          </cell>
          <cell r="K135">
            <v>0</v>
          </cell>
          <cell r="L135">
            <v>0</v>
          </cell>
          <cell r="M135">
            <v>7900932</v>
          </cell>
          <cell r="N135" t="str">
            <v>[CCTV 제 19 호표]</v>
          </cell>
        </row>
        <row r="136">
          <cell r="A136" t="str">
            <v>38</v>
          </cell>
          <cell r="B136">
            <v>20</v>
          </cell>
          <cell r="C136" t="str">
            <v>케이블 포설 및 연결</v>
          </cell>
          <cell r="D136" t="str">
            <v>TYPE A : 15M, VDS 복합형</v>
          </cell>
          <cell r="E136" t="str">
            <v>식</v>
          </cell>
          <cell r="F136">
            <v>0</v>
          </cell>
          <cell r="G136">
            <v>93190</v>
          </cell>
          <cell r="H136">
            <v>0</v>
          </cell>
          <cell r="I136">
            <v>565221</v>
          </cell>
          <cell r="J136">
            <v>0</v>
          </cell>
          <cell r="K136">
            <v>0</v>
          </cell>
          <cell r="L136">
            <v>0</v>
          </cell>
          <cell r="M136">
            <v>0</v>
          </cell>
          <cell r="N136" t="str">
            <v>[CCTV 제 20 호표]</v>
          </cell>
        </row>
        <row r="137">
          <cell r="A137" t="str">
            <v>38</v>
          </cell>
          <cell r="B137">
            <v>21</v>
          </cell>
          <cell r="C137" t="str">
            <v>케이블 철거(불용)</v>
          </cell>
          <cell r="D137" t="str">
            <v>TYPE A : 12m, 15m</v>
          </cell>
          <cell r="E137" t="str">
            <v>식</v>
          </cell>
          <cell r="F137">
            <v>5</v>
          </cell>
          <cell r="G137">
            <v>5104</v>
          </cell>
          <cell r="H137">
            <v>25520</v>
          </cell>
          <cell r="I137">
            <v>170140</v>
          </cell>
          <cell r="J137">
            <v>850700</v>
          </cell>
          <cell r="K137">
            <v>0</v>
          </cell>
          <cell r="L137">
            <v>0</v>
          </cell>
          <cell r="M137">
            <v>876220</v>
          </cell>
          <cell r="N137" t="str">
            <v>[CCTV 제 21 호표]</v>
          </cell>
        </row>
        <row r="138">
          <cell r="A138" t="str">
            <v>38</v>
          </cell>
          <cell r="B138">
            <v>22</v>
          </cell>
          <cell r="C138" t="str">
            <v>송수신 제어신호 및 영상시험</v>
          </cell>
          <cell r="D138">
            <v>0</v>
          </cell>
          <cell r="E138" t="str">
            <v>식</v>
          </cell>
          <cell r="F138">
            <v>17</v>
          </cell>
          <cell r="G138">
            <v>7318</v>
          </cell>
          <cell r="H138">
            <v>124406</v>
          </cell>
          <cell r="I138">
            <v>243938</v>
          </cell>
          <cell r="J138">
            <v>4146946</v>
          </cell>
          <cell r="K138">
            <v>0</v>
          </cell>
          <cell r="L138">
            <v>0</v>
          </cell>
          <cell r="M138">
            <v>4271352</v>
          </cell>
          <cell r="N138" t="str">
            <v>[CCTV 제 22 호표]</v>
          </cell>
        </row>
        <row r="139">
          <cell r="A139" t="str">
            <v>38</v>
          </cell>
          <cell r="B139">
            <v>23</v>
          </cell>
          <cell r="C139" t="str">
            <v>종합시험</v>
          </cell>
          <cell r="D139" t="str">
            <v>기능검사</v>
          </cell>
          <cell r="E139" t="str">
            <v>식</v>
          </cell>
          <cell r="F139">
            <v>1</v>
          </cell>
          <cell r="G139">
            <v>6148</v>
          </cell>
          <cell r="H139">
            <v>6148</v>
          </cell>
          <cell r="I139">
            <v>204961</v>
          </cell>
          <cell r="J139">
            <v>204961</v>
          </cell>
          <cell r="K139">
            <v>0</v>
          </cell>
          <cell r="L139">
            <v>0</v>
          </cell>
          <cell r="M139">
            <v>211109</v>
          </cell>
          <cell r="N139" t="str">
            <v>[CCTV 제 23 호표]</v>
          </cell>
        </row>
        <row r="140">
          <cell r="A140" t="str">
            <v>국도38호선</v>
          </cell>
          <cell r="C140" t="str">
            <v>합 계</v>
          </cell>
          <cell r="H140">
            <v>3416168</v>
          </cell>
          <cell r="J140">
            <v>30545168</v>
          </cell>
          <cell r="L140">
            <v>0</v>
          </cell>
          <cell r="M140">
            <v>33961336</v>
          </cell>
        </row>
        <row r="141">
          <cell r="C141" t="str">
            <v>8. 현장설비 내역서</v>
          </cell>
        </row>
        <row r="142">
          <cell r="C142" t="str">
            <v>국도59호선</v>
          </cell>
        </row>
        <row r="143">
          <cell r="C143" t="str">
            <v>공종명</v>
          </cell>
          <cell r="D143" t="str">
            <v>규격</v>
          </cell>
          <cell r="E143" t="str">
            <v>단위</v>
          </cell>
          <cell r="F143" t="str">
            <v>수량</v>
          </cell>
          <cell r="G143" t="str">
            <v>재료비</v>
          </cell>
          <cell r="I143" t="str">
            <v>노무비</v>
          </cell>
          <cell r="K143" t="str">
            <v>경   비</v>
          </cell>
          <cell r="M143" t="str">
            <v>계</v>
          </cell>
          <cell r="N143" t="str">
            <v>비 고</v>
          </cell>
        </row>
        <row r="144">
          <cell r="G144" t="str">
            <v>단가</v>
          </cell>
          <cell r="H144" t="str">
            <v>금액</v>
          </cell>
          <cell r="I144" t="str">
            <v>단가</v>
          </cell>
          <cell r="J144" t="str">
            <v>금액</v>
          </cell>
          <cell r="K144" t="str">
            <v>단가</v>
          </cell>
          <cell r="L144" t="str">
            <v>금액</v>
          </cell>
        </row>
        <row r="145">
          <cell r="A145" t="str">
            <v>59</v>
          </cell>
          <cell r="B145">
            <v>1</v>
          </cell>
          <cell r="C145" t="str">
            <v>카메라부 설치(신설, 재사용)</v>
          </cell>
          <cell r="D145" t="str">
            <v>1/3"이상, 200만 화소 이상, HD-SDI(재사용 130만 화소)</v>
          </cell>
          <cell r="E145" t="str">
            <v>식</v>
          </cell>
          <cell r="F145">
            <v>6</v>
          </cell>
          <cell r="G145">
            <v>9944</v>
          </cell>
          <cell r="H145">
            <v>59664</v>
          </cell>
          <cell r="I145">
            <v>331472</v>
          </cell>
          <cell r="J145">
            <v>1988832</v>
          </cell>
          <cell r="K145">
            <v>0</v>
          </cell>
          <cell r="L145">
            <v>0</v>
          </cell>
          <cell r="M145">
            <v>2048496</v>
          </cell>
          <cell r="N145" t="str">
            <v>[CCTV 제 1 호표]</v>
          </cell>
        </row>
        <row r="146">
          <cell r="A146" t="str">
            <v>59</v>
          </cell>
          <cell r="B146">
            <v>2</v>
          </cell>
          <cell r="C146" t="str">
            <v>카메라부 철거(재사용)</v>
          </cell>
          <cell r="D146" t="str">
            <v>1/3"이상, 130만 화소 이상, HD-SDI</v>
          </cell>
          <cell r="E146" t="str">
            <v>식</v>
          </cell>
          <cell r="F146">
            <v>0</v>
          </cell>
          <cell r="G146">
            <v>7403</v>
          </cell>
          <cell r="H146">
            <v>0</v>
          </cell>
          <cell r="I146">
            <v>246785</v>
          </cell>
          <cell r="J146">
            <v>0</v>
          </cell>
          <cell r="K146">
            <v>0</v>
          </cell>
          <cell r="L146">
            <v>0</v>
          </cell>
          <cell r="M146">
            <v>0</v>
          </cell>
          <cell r="N146" t="str">
            <v>[CCTV 제 2 호표]</v>
          </cell>
        </row>
        <row r="147">
          <cell r="A147" t="str">
            <v>59</v>
          </cell>
          <cell r="B147">
            <v>3</v>
          </cell>
          <cell r="C147" t="str">
            <v>스피드돔 카메라 설치(신설)</v>
          </cell>
          <cell r="D147" t="str">
            <v>1/3"이상, 200만 화소(20배줌), HD-SDI, 브라켓포함</v>
          </cell>
          <cell r="E147" t="str">
            <v>식</v>
          </cell>
          <cell r="F147">
            <v>0</v>
          </cell>
          <cell r="G147">
            <v>4059</v>
          </cell>
          <cell r="H147">
            <v>0</v>
          </cell>
          <cell r="I147">
            <v>135328</v>
          </cell>
          <cell r="J147">
            <v>0</v>
          </cell>
          <cell r="K147">
            <v>0</v>
          </cell>
          <cell r="L147">
            <v>0</v>
          </cell>
          <cell r="M147">
            <v>0</v>
          </cell>
          <cell r="N147" t="str">
            <v>[CCTV 제 3 호표]</v>
          </cell>
        </row>
        <row r="148">
          <cell r="A148" t="str">
            <v>59</v>
          </cell>
          <cell r="B148">
            <v>4</v>
          </cell>
          <cell r="C148" t="str">
            <v>스피드돔 카메라 철거(불용)</v>
          </cell>
          <cell r="D148" t="str">
            <v>1/3"이상, 41만 화소</v>
          </cell>
          <cell r="E148" t="str">
            <v>식</v>
          </cell>
          <cell r="F148">
            <v>0</v>
          </cell>
          <cell r="G148">
            <v>1820</v>
          </cell>
          <cell r="H148">
            <v>0</v>
          </cell>
          <cell r="I148">
            <v>60671</v>
          </cell>
          <cell r="J148">
            <v>0</v>
          </cell>
          <cell r="K148">
            <v>0</v>
          </cell>
          <cell r="L148">
            <v>0</v>
          </cell>
          <cell r="M148">
            <v>0</v>
          </cell>
          <cell r="N148" t="str">
            <v>[CCTV 제 4 호표]</v>
          </cell>
        </row>
        <row r="149">
          <cell r="A149" t="str">
            <v>59</v>
          </cell>
          <cell r="B149">
            <v>5</v>
          </cell>
          <cell r="C149" t="str">
            <v>제어함체 설치(신설)</v>
          </cell>
          <cell r="D149" t="str">
            <v>단독형(높이 : 1000H)</v>
          </cell>
          <cell r="E149" t="str">
            <v>식</v>
          </cell>
          <cell r="F149">
            <v>6</v>
          </cell>
          <cell r="G149">
            <v>4317</v>
          </cell>
          <cell r="H149">
            <v>25902</v>
          </cell>
          <cell r="I149">
            <v>143933</v>
          </cell>
          <cell r="J149">
            <v>863598</v>
          </cell>
          <cell r="K149">
            <v>0</v>
          </cell>
          <cell r="L149">
            <v>0</v>
          </cell>
          <cell r="M149">
            <v>889500</v>
          </cell>
          <cell r="N149" t="str">
            <v>[CCTV 제 5 호표]</v>
          </cell>
        </row>
        <row r="150">
          <cell r="A150" t="str">
            <v>59</v>
          </cell>
          <cell r="B150">
            <v>6</v>
          </cell>
          <cell r="C150" t="str">
            <v>제어함체 설치(신설)</v>
          </cell>
          <cell r="D150" t="str">
            <v>복합형(높이 : 1200H)</v>
          </cell>
          <cell r="E150" t="str">
            <v>식</v>
          </cell>
          <cell r="F150">
            <v>0</v>
          </cell>
          <cell r="G150">
            <v>4317</v>
          </cell>
          <cell r="H150">
            <v>0</v>
          </cell>
          <cell r="I150">
            <v>143933</v>
          </cell>
          <cell r="J150">
            <v>0</v>
          </cell>
          <cell r="K150">
            <v>0</v>
          </cell>
          <cell r="L150">
            <v>0</v>
          </cell>
          <cell r="M150">
            <v>0</v>
          </cell>
          <cell r="N150" t="str">
            <v>[CCTV 제 6 호표]</v>
          </cell>
        </row>
        <row r="151">
          <cell r="A151" t="str">
            <v>59</v>
          </cell>
          <cell r="B151">
            <v>7</v>
          </cell>
          <cell r="C151" t="str">
            <v>제어함체 설치(재사용)</v>
          </cell>
          <cell r="D151" t="str">
            <v>단독형(높이 : 1000H)-(시건장치/고무패킹/쎈서/휀)</v>
          </cell>
          <cell r="E151" t="str">
            <v>식</v>
          </cell>
          <cell r="F151">
            <v>0</v>
          </cell>
          <cell r="G151">
            <v>259067</v>
          </cell>
          <cell r="H151">
            <v>0</v>
          </cell>
          <cell r="I151">
            <v>143933</v>
          </cell>
          <cell r="J151">
            <v>0</v>
          </cell>
          <cell r="K151">
            <v>0</v>
          </cell>
          <cell r="L151">
            <v>0</v>
          </cell>
          <cell r="M151">
            <v>0</v>
          </cell>
          <cell r="N151" t="str">
            <v>[CCTV 제 7 호표]</v>
          </cell>
        </row>
        <row r="152">
          <cell r="A152" t="str">
            <v>59</v>
          </cell>
          <cell r="B152">
            <v>8</v>
          </cell>
          <cell r="C152" t="str">
            <v>제어함체 철거(재사용)</v>
          </cell>
          <cell r="D152" t="str">
            <v>단독형(높이 : 1000H)</v>
          </cell>
          <cell r="E152" t="str">
            <v>식</v>
          </cell>
          <cell r="F152">
            <v>0</v>
          </cell>
          <cell r="G152">
            <v>3454</v>
          </cell>
          <cell r="H152">
            <v>0</v>
          </cell>
          <cell r="I152">
            <v>115146</v>
          </cell>
          <cell r="J152">
            <v>0</v>
          </cell>
          <cell r="K152">
            <v>0</v>
          </cell>
          <cell r="L152">
            <v>0</v>
          </cell>
          <cell r="M152">
            <v>0</v>
          </cell>
          <cell r="N152" t="str">
            <v>[CCTV 제 8 호표]</v>
          </cell>
        </row>
        <row r="153">
          <cell r="A153" t="str">
            <v>59</v>
          </cell>
          <cell r="B153">
            <v>9</v>
          </cell>
          <cell r="C153" t="str">
            <v>제어부 설치(신설, 재사용)</v>
          </cell>
          <cell r="D153" t="str">
            <v>TCP/IP, Perset기능 포함(단독)</v>
          </cell>
          <cell r="E153" t="str">
            <v>식</v>
          </cell>
          <cell r="F153">
            <v>6</v>
          </cell>
          <cell r="G153">
            <v>2878</v>
          </cell>
          <cell r="H153">
            <v>17268</v>
          </cell>
          <cell r="I153">
            <v>95938</v>
          </cell>
          <cell r="J153">
            <v>575628</v>
          </cell>
          <cell r="K153">
            <v>0</v>
          </cell>
          <cell r="L153">
            <v>0</v>
          </cell>
          <cell r="M153">
            <v>592896</v>
          </cell>
          <cell r="N153" t="str">
            <v>[CCTV 제 9 호표]</v>
          </cell>
        </row>
        <row r="154">
          <cell r="A154" t="str">
            <v>59</v>
          </cell>
          <cell r="B154">
            <v>10</v>
          </cell>
          <cell r="C154" t="str">
            <v>제어부 철거(재사용)</v>
          </cell>
          <cell r="D154" t="str">
            <v>TCP/IP, Perset기능 포함</v>
          </cell>
          <cell r="E154" t="str">
            <v>식</v>
          </cell>
          <cell r="F154">
            <v>0</v>
          </cell>
          <cell r="G154">
            <v>2238</v>
          </cell>
          <cell r="H154">
            <v>0</v>
          </cell>
          <cell r="I154">
            <v>74618</v>
          </cell>
          <cell r="J154">
            <v>0</v>
          </cell>
          <cell r="K154">
            <v>0</v>
          </cell>
          <cell r="L154">
            <v>0</v>
          </cell>
          <cell r="M154">
            <v>0</v>
          </cell>
          <cell r="N154" t="str">
            <v>[CCTV 제 10 호표]</v>
          </cell>
        </row>
        <row r="155">
          <cell r="A155" t="str">
            <v>59</v>
          </cell>
          <cell r="B155">
            <v>11</v>
          </cell>
          <cell r="C155" t="str">
            <v>인코더 설치(신설, 재사용)</v>
          </cell>
          <cell r="D155" t="str">
            <v>HD-SDI/D1급 겸용, H.264, 자막기능 포함</v>
          </cell>
          <cell r="E155" t="str">
            <v>식</v>
          </cell>
          <cell r="F155">
            <v>6</v>
          </cell>
          <cell r="G155">
            <v>2158</v>
          </cell>
          <cell r="H155">
            <v>12948</v>
          </cell>
          <cell r="I155">
            <v>71966</v>
          </cell>
          <cell r="J155">
            <v>431796</v>
          </cell>
          <cell r="K155">
            <v>0</v>
          </cell>
          <cell r="L155">
            <v>0</v>
          </cell>
          <cell r="M155">
            <v>444744</v>
          </cell>
          <cell r="N155" t="str">
            <v>[CCTV 제 11 호표]</v>
          </cell>
        </row>
        <row r="156">
          <cell r="A156" t="str">
            <v>59</v>
          </cell>
          <cell r="B156">
            <v>12</v>
          </cell>
          <cell r="C156" t="str">
            <v>인코더 철거(재사용)</v>
          </cell>
          <cell r="D156" t="str">
            <v>HD-SDI/D1급 겸용, H.264, 자막기능 포함</v>
          </cell>
          <cell r="E156" t="str">
            <v>식</v>
          </cell>
          <cell r="F156">
            <v>0</v>
          </cell>
          <cell r="G156">
            <v>1727</v>
          </cell>
          <cell r="H156">
            <v>0</v>
          </cell>
          <cell r="I156">
            <v>57572</v>
          </cell>
          <cell r="J156">
            <v>0</v>
          </cell>
          <cell r="K156">
            <v>0</v>
          </cell>
          <cell r="L156">
            <v>0</v>
          </cell>
          <cell r="M156">
            <v>0</v>
          </cell>
          <cell r="N156" t="str">
            <v>[CCTV 제 12 호표]</v>
          </cell>
        </row>
        <row r="157">
          <cell r="A157" t="str">
            <v>59</v>
          </cell>
          <cell r="B157">
            <v>13</v>
          </cell>
          <cell r="C157" t="str">
            <v>전원부 설치(신설, 재사용)</v>
          </cell>
          <cell r="D157" t="str">
            <v>AVR - 1KVA</v>
          </cell>
          <cell r="E157" t="str">
            <v>식</v>
          </cell>
          <cell r="F157">
            <v>6</v>
          </cell>
          <cell r="G157">
            <v>1403</v>
          </cell>
          <cell r="H157">
            <v>8418</v>
          </cell>
          <cell r="I157">
            <v>46777</v>
          </cell>
          <cell r="J157">
            <v>280662</v>
          </cell>
          <cell r="K157">
            <v>0</v>
          </cell>
          <cell r="L157">
            <v>0</v>
          </cell>
          <cell r="M157">
            <v>289080</v>
          </cell>
          <cell r="N157" t="str">
            <v>[CCTV 제 13 호표]</v>
          </cell>
        </row>
        <row r="158">
          <cell r="A158" t="str">
            <v>59</v>
          </cell>
          <cell r="B158">
            <v>14</v>
          </cell>
          <cell r="C158" t="str">
            <v>전원부 설치(신설, 재사용)</v>
          </cell>
          <cell r="D158" t="str">
            <v>AVR - 2KVA</v>
          </cell>
          <cell r="E158" t="str">
            <v>식</v>
          </cell>
          <cell r="F158">
            <v>0</v>
          </cell>
          <cell r="G158">
            <v>17307</v>
          </cell>
          <cell r="H158">
            <v>0</v>
          </cell>
          <cell r="I158">
            <v>576905</v>
          </cell>
          <cell r="J158">
            <v>0</v>
          </cell>
          <cell r="K158">
            <v>0</v>
          </cell>
          <cell r="L158">
            <v>0</v>
          </cell>
          <cell r="M158">
            <v>0</v>
          </cell>
          <cell r="N158" t="str">
            <v>[CCTV 제 14 호표]</v>
          </cell>
        </row>
        <row r="159">
          <cell r="A159" t="str">
            <v>59</v>
          </cell>
          <cell r="B159">
            <v>15</v>
          </cell>
          <cell r="C159" t="str">
            <v>전원부 철거(재사용)</v>
          </cell>
          <cell r="D159" t="str">
            <v>AVR - 1KVA</v>
          </cell>
          <cell r="E159" t="str">
            <v>식</v>
          </cell>
          <cell r="F159">
            <v>0</v>
          </cell>
          <cell r="G159">
            <v>1079</v>
          </cell>
          <cell r="H159">
            <v>0</v>
          </cell>
          <cell r="I159">
            <v>35983</v>
          </cell>
          <cell r="J159">
            <v>0</v>
          </cell>
          <cell r="K159">
            <v>0</v>
          </cell>
          <cell r="L159">
            <v>0</v>
          </cell>
          <cell r="M159">
            <v>0</v>
          </cell>
          <cell r="N159" t="str">
            <v>[CCTV 제 15 호표]</v>
          </cell>
        </row>
        <row r="160">
          <cell r="A160" t="str">
            <v>59</v>
          </cell>
          <cell r="B160">
            <v>16</v>
          </cell>
          <cell r="C160" t="str">
            <v>전원부 설치(신설, 재사용)</v>
          </cell>
          <cell r="D160" t="str">
            <v>써지보호기(40KA)/누전차단기(30A)</v>
          </cell>
          <cell r="E160" t="str">
            <v>식</v>
          </cell>
          <cell r="F160">
            <v>6</v>
          </cell>
          <cell r="G160">
            <v>2862</v>
          </cell>
          <cell r="H160">
            <v>17172</v>
          </cell>
          <cell r="I160">
            <v>95431</v>
          </cell>
          <cell r="J160">
            <v>572586</v>
          </cell>
          <cell r="K160">
            <v>0</v>
          </cell>
          <cell r="L160">
            <v>0</v>
          </cell>
          <cell r="M160">
            <v>589758</v>
          </cell>
          <cell r="N160" t="str">
            <v>[CCTV 제 16 호표]</v>
          </cell>
        </row>
        <row r="161">
          <cell r="A161" t="str">
            <v>59</v>
          </cell>
          <cell r="B161">
            <v>17</v>
          </cell>
          <cell r="C161" t="str">
            <v>전원부 철거(재사용)</v>
          </cell>
          <cell r="D161" t="str">
            <v>써지보호기(40KA)/누전차단기(30A)</v>
          </cell>
          <cell r="E161" t="str">
            <v>식</v>
          </cell>
          <cell r="F161">
            <v>0</v>
          </cell>
          <cell r="G161">
            <v>2263</v>
          </cell>
          <cell r="H161">
            <v>0</v>
          </cell>
          <cell r="I161">
            <v>75437</v>
          </cell>
          <cell r="J161">
            <v>0</v>
          </cell>
          <cell r="K161">
            <v>0</v>
          </cell>
          <cell r="L161">
            <v>0</v>
          </cell>
          <cell r="M161">
            <v>0</v>
          </cell>
          <cell r="N161" t="str">
            <v>[CCTV 제 17 호표]</v>
          </cell>
        </row>
        <row r="162">
          <cell r="A162" t="str">
            <v>59</v>
          </cell>
          <cell r="B162">
            <v>18</v>
          </cell>
          <cell r="C162" t="str">
            <v>케이블 포설 및 연결</v>
          </cell>
          <cell r="D162" t="str">
            <v>TYPE A : 12m</v>
          </cell>
          <cell r="E162" t="str">
            <v>식</v>
          </cell>
          <cell r="F162">
            <v>0</v>
          </cell>
          <cell r="G162">
            <v>79223</v>
          </cell>
          <cell r="H162">
            <v>0</v>
          </cell>
          <cell r="I162">
            <v>565221</v>
          </cell>
          <cell r="J162">
            <v>0</v>
          </cell>
          <cell r="K162">
            <v>0</v>
          </cell>
          <cell r="L162">
            <v>0</v>
          </cell>
          <cell r="M162">
            <v>0</v>
          </cell>
          <cell r="N162" t="str">
            <v>[CCTV 제 18 호표]</v>
          </cell>
        </row>
        <row r="163">
          <cell r="A163" t="str">
            <v>59</v>
          </cell>
          <cell r="B163">
            <v>19</v>
          </cell>
          <cell r="C163" t="str">
            <v>케이블 포설 및 연결</v>
          </cell>
          <cell r="D163" t="str">
            <v>TYPE A : 15m</v>
          </cell>
          <cell r="E163" t="str">
            <v>식</v>
          </cell>
          <cell r="F163">
            <v>6</v>
          </cell>
          <cell r="G163">
            <v>93190</v>
          </cell>
          <cell r="H163">
            <v>559140</v>
          </cell>
          <cell r="I163">
            <v>565221</v>
          </cell>
          <cell r="J163">
            <v>3391326</v>
          </cell>
          <cell r="K163">
            <v>0</v>
          </cell>
          <cell r="L163">
            <v>0</v>
          </cell>
          <cell r="M163">
            <v>3950466</v>
          </cell>
          <cell r="N163" t="str">
            <v>[CCTV 제 19 호표]</v>
          </cell>
        </row>
        <row r="164">
          <cell r="A164" t="str">
            <v>59</v>
          </cell>
          <cell r="B164">
            <v>20</v>
          </cell>
          <cell r="C164" t="str">
            <v>케이블 포설 및 연결</v>
          </cell>
          <cell r="D164" t="str">
            <v>TYPE A : 15M, VDS 복합형</v>
          </cell>
          <cell r="E164" t="str">
            <v>식</v>
          </cell>
          <cell r="F164">
            <v>0</v>
          </cell>
          <cell r="G164">
            <v>93190</v>
          </cell>
          <cell r="H164">
            <v>0</v>
          </cell>
          <cell r="I164">
            <v>565221</v>
          </cell>
          <cell r="J164">
            <v>0</v>
          </cell>
          <cell r="K164">
            <v>0</v>
          </cell>
          <cell r="L164">
            <v>0</v>
          </cell>
          <cell r="M164">
            <v>0</v>
          </cell>
          <cell r="N164" t="str">
            <v>[CCTV 제 20 호표]</v>
          </cell>
        </row>
        <row r="165">
          <cell r="A165" t="str">
            <v>59</v>
          </cell>
          <cell r="B165">
            <v>21</v>
          </cell>
          <cell r="C165" t="str">
            <v>케이블 철거(불용)</v>
          </cell>
          <cell r="D165" t="str">
            <v>TYPE A : 12m, 15m</v>
          </cell>
          <cell r="E165" t="str">
            <v>식</v>
          </cell>
          <cell r="F165">
            <v>0</v>
          </cell>
          <cell r="G165">
            <v>5104</v>
          </cell>
          <cell r="H165">
            <v>0</v>
          </cell>
          <cell r="I165">
            <v>170140</v>
          </cell>
          <cell r="J165">
            <v>0</v>
          </cell>
          <cell r="K165">
            <v>0</v>
          </cell>
          <cell r="L165">
            <v>0</v>
          </cell>
          <cell r="M165">
            <v>0</v>
          </cell>
          <cell r="N165" t="str">
            <v>[CCTV 제 21 호표]</v>
          </cell>
        </row>
        <row r="166">
          <cell r="A166" t="str">
            <v>59</v>
          </cell>
          <cell r="B166">
            <v>22</v>
          </cell>
          <cell r="C166" t="str">
            <v>송수신 제어신호 및 영상시험</v>
          </cell>
          <cell r="D166">
            <v>0</v>
          </cell>
          <cell r="E166" t="str">
            <v>식</v>
          </cell>
          <cell r="F166">
            <v>6</v>
          </cell>
          <cell r="G166">
            <v>7318</v>
          </cell>
          <cell r="H166">
            <v>43908</v>
          </cell>
          <cell r="I166">
            <v>243938</v>
          </cell>
          <cell r="J166">
            <v>1463628</v>
          </cell>
          <cell r="K166">
            <v>0</v>
          </cell>
          <cell r="L166">
            <v>0</v>
          </cell>
          <cell r="M166">
            <v>1507536</v>
          </cell>
          <cell r="N166" t="str">
            <v>[CCTV 제 22 호표]</v>
          </cell>
        </row>
        <row r="167">
          <cell r="A167" t="str">
            <v>59</v>
          </cell>
          <cell r="B167">
            <v>23</v>
          </cell>
          <cell r="C167" t="str">
            <v>종합시험</v>
          </cell>
          <cell r="D167" t="str">
            <v>기능검사</v>
          </cell>
          <cell r="E167" t="str">
            <v>식</v>
          </cell>
          <cell r="F167">
            <v>1</v>
          </cell>
          <cell r="G167">
            <v>6148</v>
          </cell>
          <cell r="H167">
            <v>6148</v>
          </cell>
          <cell r="I167">
            <v>204961</v>
          </cell>
          <cell r="J167">
            <v>204961</v>
          </cell>
          <cell r="K167">
            <v>0</v>
          </cell>
          <cell r="L167">
            <v>0</v>
          </cell>
          <cell r="M167">
            <v>211109</v>
          </cell>
          <cell r="N167" t="str">
            <v>[CCTV 제 23 호표]</v>
          </cell>
        </row>
        <row r="168">
          <cell r="A168" t="str">
            <v>국도59호선</v>
          </cell>
          <cell r="C168" t="str">
            <v>합 계</v>
          </cell>
          <cell r="H168">
            <v>750568</v>
          </cell>
          <cell r="J168">
            <v>9773017</v>
          </cell>
          <cell r="L168">
            <v>0</v>
          </cell>
          <cell r="M168">
            <v>10523585</v>
          </cell>
        </row>
        <row r="169">
          <cell r="C169" t="str">
            <v>8. 현장설비 내역서</v>
          </cell>
        </row>
        <row r="170">
          <cell r="C170" t="str">
            <v>경기장</v>
          </cell>
        </row>
        <row r="171">
          <cell r="C171" t="str">
            <v>공종명</v>
          </cell>
          <cell r="D171" t="str">
            <v>규격</v>
          </cell>
          <cell r="E171" t="str">
            <v>단위</v>
          </cell>
          <cell r="F171" t="str">
            <v>수량</v>
          </cell>
          <cell r="G171" t="str">
            <v>재료비</v>
          </cell>
          <cell r="I171" t="str">
            <v>노무비</v>
          </cell>
          <cell r="K171" t="str">
            <v>경   비</v>
          </cell>
          <cell r="M171" t="str">
            <v>계</v>
          </cell>
          <cell r="N171" t="str">
            <v>비 고</v>
          </cell>
        </row>
        <row r="172">
          <cell r="G172" t="str">
            <v>단가</v>
          </cell>
          <cell r="H172" t="str">
            <v>금액</v>
          </cell>
          <cell r="I172" t="str">
            <v>단가</v>
          </cell>
          <cell r="J172" t="str">
            <v>금액</v>
          </cell>
          <cell r="K172" t="str">
            <v>단가</v>
          </cell>
          <cell r="L172" t="str">
            <v>금액</v>
          </cell>
        </row>
        <row r="173">
          <cell r="A173" t="str">
            <v>CL</v>
          </cell>
          <cell r="B173">
            <v>1</v>
          </cell>
          <cell r="C173" t="str">
            <v>카메라부 설치(신설, 재사용)</v>
          </cell>
          <cell r="D173" t="str">
            <v>1/3"이상, 200만 화소 이상, HD-SDI(재사용 130만 화소)</v>
          </cell>
          <cell r="E173" t="str">
            <v>식</v>
          </cell>
          <cell r="F173">
            <v>31</v>
          </cell>
          <cell r="G173">
            <v>9944</v>
          </cell>
          <cell r="H173">
            <v>308264</v>
          </cell>
          <cell r="I173">
            <v>331472</v>
          </cell>
          <cell r="J173">
            <v>10275632</v>
          </cell>
          <cell r="K173">
            <v>0</v>
          </cell>
          <cell r="L173">
            <v>0</v>
          </cell>
          <cell r="M173">
            <v>10583896</v>
          </cell>
          <cell r="N173" t="str">
            <v>[CCTV 제 1 호표]</v>
          </cell>
        </row>
        <row r="174">
          <cell r="A174" t="str">
            <v>CL</v>
          </cell>
          <cell r="B174">
            <v>2</v>
          </cell>
          <cell r="C174" t="str">
            <v>카메라부 철거(재사용)</v>
          </cell>
          <cell r="D174" t="str">
            <v>1/3"이상, 130만 화소 이상, HD-SDI</v>
          </cell>
          <cell r="E174" t="str">
            <v>식</v>
          </cell>
          <cell r="F174">
            <v>0</v>
          </cell>
          <cell r="G174">
            <v>7403</v>
          </cell>
          <cell r="H174">
            <v>0</v>
          </cell>
          <cell r="I174">
            <v>246785</v>
          </cell>
          <cell r="J174">
            <v>0</v>
          </cell>
          <cell r="K174">
            <v>0</v>
          </cell>
          <cell r="L174">
            <v>0</v>
          </cell>
          <cell r="M174">
            <v>0</v>
          </cell>
          <cell r="N174" t="str">
            <v>[CCTV 제 2 호표]</v>
          </cell>
        </row>
        <row r="175">
          <cell r="A175" t="str">
            <v>CL</v>
          </cell>
          <cell r="B175">
            <v>3</v>
          </cell>
          <cell r="C175" t="str">
            <v>스피드돔 카메라 설치(신설)</v>
          </cell>
          <cell r="D175" t="str">
            <v>1/3"이상, 200만 화소(20배줌), HD-SDI, 브라켓포함</v>
          </cell>
          <cell r="E175" t="str">
            <v>식</v>
          </cell>
          <cell r="F175">
            <v>0</v>
          </cell>
          <cell r="G175">
            <v>4059</v>
          </cell>
          <cell r="H175">
            <v>0</v>
          </cell>
          <cell r="I175">
            <v>135328</v>
          </cell>
          <cell r="J175">
            <v>0</v>
          </cell>
          <cell r="K175">
            <v>0</v>
          </cell>
          <cell r="L175">
            <v>0</v>
          </cell>
          <cell r="M175">
            <v>0</v>
          </cell>
          <cell r="N175" t="str">
            <v>[CCTV 제 3 호표]</v>
          </cell>
        </row>
        <row r="176">
          <cell r="A176" t="str">
            <v>CL</v>
          </cell>
          <cell r="B176">
            <v>4</v>
          </cell>
          <cell r="C176" t="str">
            <v>스피드돔 카메라 철거(불용)</v>
          </cell>
          <cell r="D176" t="str">
            <v>1/3"이상, 41만 화소</v>
          </cell>
          <cell r="E176" t="str">
            <v>식</v>
          </cell>
          <cell r="F176">
            <v>0</v>
          </cell>
          <cell r="G176">
            <v>1820</v>
          </cell>
          <cell r="H176">
            <v>0</v>
          </cell>
          <cell r="I176">
            <v>60671</v>
          </cell>
          <cell r="J176">
            <v>0</v>
          </cell>
          <cell r="K176">
            <v>0</v>
          </cell>
          <cell r="L176">
            <v>0</v>
          </cell>
          <cell r="M176">
            <v>0</v>
          </cell>
          <cell r="N176" t="str">
            <v>[CCTV 제 4 호표]</v>
          </cell>
        </row>
        <row r="177">
          <cell r="A177" t="str">
            <v>CL</v>
          </cell>
          <cell r="B177">
            <v>5</v>
          </cell>
          <cell r="C177" t="str">
            <v>제어함체 설치(신설)</v>
          </cell>
          <cell r="D177" t="str">
            <v>단독형(높이 : 1000H)</v>
          </cell>
          <cell r="E177" t="str">
            <v>식</v>
          </cell>
          <cell r="F177">
            <v>31</v>
          </cell>
          <cell r="G177">
            <v>4317</v>
          </cell>
          <cell r="H177">
            <v>133827</v>
          </cell>
          <cell r="I177">
            <v>143933</v>
          </cell>
          <cell r="J177">
            <v>4461923</v>
          </cell>
          <cell r="K177">
            <v>0</v>
          </cell>
          <cell r="L177">
            <v>0</v>
          </cell>
          <cell r="M177">
            <v>4595750</v>
          </cell>
          <cell r="N177" t="str">
            <v>[CCTV 제 5 호표]</v>
          </cell>
        </row>
        <row r="178">
          <cell r="A178" t="str">
            <v>CL</v>
          </cell>
          <cell r="B178">
            <v>6</v>
          </cell>
          <cell r="C178" t="str">
            <v>제어함체 설치(신설)</v>
          </cell>
          <cell r="D178" t="str">
            <v>복합형(높이 : 1200H)</v>
          </cell>
          <cell r="E178" t="str">
            <v>식</v>
          </cell>
          <cell r="F178">
            <v>0</v>
          </cell>
          <cell r="G178">
            <v>4317</v>
          </cell>
          <cell r="H178">
            <v>0</v>
          </cell>
          <cell r="I178">
            <v>143933</v>
          </cell>
          <cell r="J178">
            <v>0</v>
          </cell>
          <cell r="K178">
            <v>0</v>
          </cell>
          <cell r="L178">
            <v>0</v>
          </cell>
          <cell r="M178">
            <v>0</v>
          </cell>
          <cell r="N178" t="str">
            <v>[CCTV 제 6 호표]</v>
          </cell>
        </row>
        <row r="179">
          <cell r="A179" t="str">
            <v>CL</v>
          </cell>
          <cell r="B179">
            <v>7</v>
          </cell>
          <cell r="C179" t="str">
            <v>제어함체 설치(재사용)</v>
          </cell>
          <cell r="D179" t="str">
            <v>단독형(높이 : 1000H)-(시건장치/고무패킹/쎈서/휀)</v>
          </cell>
          <cell r="E179" t="str">
            <v>식</v>
          </cell>
          <cell r="F179">
            <v>0</v>
          </cell>
          <cell r="G179">
            <v>259067</v>
          </cell>
          <cell r="H179">
            <v>0</v>
          </cell>
          <cell r="I179">
            <v>143933</v>
          </cell>
          <cell r="J179">
            <v>0</v>
          </cell>
          <cell r="K179">
            <v>0</v>
          </cell>
          <cell r="L179">
            <v>0</v>
          </cell>
          <cell r="M179">
            <v>0</v>
          </cell>
          <cell r="N179" t="str">
            <v>[CCTV 제 7 호표]</v>
          </cell>
        </row>
        <row r="180">
          <cell r="A180" t="str">
            <v>CL</v>
          </cell>
          <cell r="B180">
            <v>8</v>
          </cell>
          <cell r="C180" t="str">
            <v>제어함체 철거(재사용)</v>
          </cell>
          <cell r="D180" t="str">
            <v>단독형(높이 : 1000H)</v>
          </cell>
          <cell r="E180" t="str">
            <v>식</v>
          </cell>
          <cell r="F180">
            <v>0</v>
          </cell>
          <cell r="G180">
            <v>3454</v>
          </cell>
          <cell r="H180">
            <v>0</v>
          </cell>
          <cell r="I180">
            <v>115146</v>
          </cell>
          <cell r="J180">
            <v>0</v>
          </cell>
          <cell r="K180">
            <v>0</v>
          </cell>
          <cell r="L180">
            <v>0</v>
          </cell>
          <cell r="M180">
            <v>0</v>
          </cell>
          <cell r="N180" t="str">
            <v>[CCTV 제 8 호표]</v>
          </cell>
        </row>
        <row r="181">
          <cell r="A181" t="str">
            <v>CL</v>
          </cell>
          <cell r="B181">
            <v>9</v>
          </cell>
          <cell r="C181" t="str">
            <v>제어부 설치(신설, 재사용)</v>
          </cell>
          <cell r="D181" t="str">
            <v>TCP/IP, Perset기능 포함(단독)</v>
          </cell>
          <cell r="E181" t="str">
            <v>식</v>
          </cell>
          <cell r="F181">
            <v>31</v>
          </cell>
          <cell r="G181">
            <v>2878</v>
          </cell>
          <cell r="H181">
            <v>89218</v>
          </cell>
          <cell r="I181">
            <v>95938</v>
          </cell>
          <cell r="J181">
            <v>2974078</v>
          </cell>
          <cell r="K181">
            <v>0</v>
          </cell>
          <cell r="L181">
            <v>0</v>
          </cell>
          <cell r="M181">
            <v>3063296</v>
          </cell>
          <cell r="N181" t="str">
            <v>[CCTV 제 9 호표]</v>
          </cell>
        </row>
        <row r="182">
          <cell r="A182" t="str">
            <v>CL</v>
          </cell>
          <cell r="B182">
            <v>10</v>
          </cell>
          <cell r="C182" t="str">
            <v>제어부 철거(재사용)</v>
          </cell>
          <cell r="D182" t="str">
            <v>TCP/IP, Perset기능 포함</v>
          </cell>
          <cell r="E182" t="str">
            <v>식</v>
          </cell>
          <cell r="F182">
            <v>0</v>
          </cell>
          <cell r="G182">
            <v>2238</v>
          </cell>
          <cell r="H182">
            <v>0</v>
          </cell>
          <cell r="I182">
            <v>74618</v>
          </cell>
          <cell r="J182">
            <v>0</v>
          </cell>
          <cell r="K182">
            <v>0</v>
          </cell>
          <cell r="L182">
            <v>0</v>
          </cell>
          <cell r="M182">
            <v>0</v>
          </cell>
          <cell r="N182" t="str">
            <v>[CCTV 제 10 호표]</v>
          </cell>
        </row>
        <row r="183">
          <cell r="A183" t="str">
            <v>CL</v>
          </cell>
          <cell r="B183">
            <v>11</v>
          </cell>
          <cell r="C183" t="str">
            <v>인코더 설치(신설, 재사용)</v>
          </cell>
          <cell r="D183" t="str">
            <v>HD-SDI/D1급 겸용, H.264, 자막기능 포함</v>
          </cell>
          <cell r="E183" t="str">
            <v>식</v>
          </cell>
          <cell r="F183">
            <v>31</v>
          </cell>
          <cell r="G183">
            <v>2158</v>
          </cell>
          <cell r="H183">
            <v>66898</v>
          </cell>
          <cell r="I183">
            <v>71966</v>
          </cell>
          <cell r="J183">
            <v>2230946</v>
          </cell>
          <cell r="K183">
            <v>0</v>
          </cell>
          <cell r="L183">
            <v>0</v>
          </cell>
          <cell r="M183">
            <v>2297844</v>
          </cell>
          <cell r="N183" t="str">
            <v>[CCTV 제 11 호표]</v>
          </cell>
        </row>
        <row r="184">
          <cell r="A184" t="str">
            <v>CL</v>
          </cell>
          <cell r="B184">
            <v>12</v>
          </cell>
          <cell r="C184" t="str">
            <v>인코더 철거(재사용)</v>
          </cell>
          <cell r="D184" t="str">
            <v>HD-SDI/D1급 겸용, H.264, 자막기능 포함</v>
          </cell>
          <cell r="E184" t="str">
            <v>식</v>
          </cell>
          <cell r="F184">
            <v>0</v>
          </cell>
          <cell r="G184">
            <v>1727</v>
          </cell>
          <cell r="H184">
            <v>0</v>
          </cell>
          <cell r="I184">
            <v>57572</v>
          </cell>
          <cell r="J184">
            <v>0</v>
          </cell>
          <cell r="K184">
            <v>0</v>
          </cell>
          <cell r="L184">
            <v>0</v>
          </cell>
          <cell r="M184">
            <v>0</v>
          </cell>
          <cell r="N184" t="str">
            <v>[CCTV 제 12 호표]</v>
          </cell>
        </row>
        <row r="185">
          <cell r="A185" t="str">
            <v>CL</v>
          </cell>
          <cell r="B185">
            <v>13</v>
          </cell>
          <cell r="C185" t="str">
            <v>전원부 설치(신설, 재사용)</v>
          </cell>
          <cell r="D185" t="str">
            <v>AVR - 1KVA</v>
          </cell>
          <cell r="E185" t="str">
            <v>식</v>
          </cell>
          <cell r="F185">
            <v>31</v>
          </cell>
          <cell r="G185">
            <v>1403</v>
          </cell>
          <cell r="H185">
            <v>43493</v>
          </cell>
          <cell r="I185">
            <v>46777</v>
          </cell>
          <cell r="J185">
            <v>1450087</v>
          </cell>
          <cell r="K185">
            <v>0</v>
          </cell>
          <cell r="L185">
            <v>0</v>
          </cell>
          <cell r="M185">
            <v>1493580</v>
          </cell>
          <cell r="N185" t="str">
            <v>[CCTV 제 13 호표]</v>
          </cell>
        </row>
        <row r="186">
          <cell r="A186" t="str">
            <v>CL</v>
          </cell>
          <cell r="B186">
            <v>14</v>
          </cell>
          <cell r="C186" t="str">
            <v>전원부 설치(신설, 재사용)</v>
          </cell>
          <cell r="D186" t="str">
            <v>AVR - 2KVA</v>
          </cell>
          <cell r="E186" t="str">
            <v>식</v>
          </cell>
          <cell r="F186">
            <v>0</v>
          </cell>
          <cell r="G186">
            <v>17307</v>
          </cell>
          <cell r="H186">
            <v>0</v>
          </cell>
          <cell r="I186">
            <v>576905</v>
          </cell>
          <cell r="J186">
            <v>0</v>
          </cell>
          <cell r="K186">
            <v>0</v>
          </cell>
          <cell r="L186">
            <v>0</v>
          </cell>
          <cell r="M186">
            <v>0</v>
          </cell>
          <cell r="N186" t="str">
            <v>[CCTV 제 14 호표]</v>
          </cell>
        </row>
        <row r="187">
          <cell r="A187" t="str">
            <v>CL</v>
          </cell>
          <cell r="B187">
            <v>15</v>
          </cell>
          <cell r="C187" t="str">
            <v>전원부 철거(재사용)</v>
          </cell>
          <cell r="D187" t="str">
            <v>AVR - 1KVA</v>
          </cell>
          <cell r="E187" t="str">
            <v>식</v>
          </cell>
          <cell r="F187">
            <v>0</v>
          </cell>
          <cell r="G187">
            <v>1079</v>
          </cell>
          <cell r="H187">
            <v>0</v>
          </cell>
          <cell r="I187">
            <v>35983</v>
          </cell>
          <cell r="J187">
            <v>0</v>
          </cell>
          <cell r="K187">
            <v>0</v>
          </cell>
          <cell r="L187">
            <v>0</v>
          </cell>
          <cell r="M187">
            <v>0</v>
          </cell>
          <cell r="N187" t="str">
            <v>[CCTV 제 15 호표]</v>
          </cell>
        </row>
        <row r="188">
          <cell r="A188" t="str">
            <v>CL</v>
          </cell>
          <cell r="B188">
            <v>16</v>
          </cell>
          <cell r="C188" t="str">
            <v>전원부 설치(신설, 재사용)</v>
          </cell>
          <cell r="D188" t="str">
            <v>써지보호기(40KA)/누전차단기(30A)</v>
          </cell>
          <cell r="E188" t="str">
            <v>식</v>
          </cell>
          <cell r="F188">
            <v>31</v>
          </cell>
          <cell r="G188">
            <v>2862</v>
          </cell>
          <cell r="H188">
            <v>88722</v>
          </cell>
          <cell r="I188">
            <v>95431</v>
          </cell>
          <cell r="J188">
            <v>2958361</v>
          </cell>
          <cell r="K188">
            <v>0</v>
          </cell>
          <cell r="L188">
            <v>0</v>
          </cell>
          <cell r="M188">
            <v>3047083</v>
          </cell>
          <cell r="N188" t="str">
            <v>[CCTV 제 16 호표]</v>
          </cell>
        </row>
        <row r="189">
          <cell r="A189" t="str">
            <v>CL</v>
          </cell>
          <cell r="B189">
            <v>17</v>
          </cell>
          <cell r="C189" t="str">
            <v>전원부 철거(재사용)</v>
          </cell>
          <cell r="D189" t="str">
            <v>써지보호기(40KA)/누전차단기(30A)</v>
          </cell>
          <cell r="E189" t="str">
            <v>식</v>
          </cell>
          <cell r="F189">
            <v>0</v>
          </cell>
          <cell r="G189">
            <v>2263</v>
          </cell>
          <cell r="H189">
            <v>0</v>
          </cell>
          <cell r="I189">
            <v>75437</v>
          </cell>
          <cell r="J189">
            <v>0</v>
          </cell>
          <cell r="K189">
            <v>0</v>
          </cell>
          <cell r="L189">
            <v>0</v>
          </cell>
          <cell r="M189">
            <v>0</v>
          </cell>
          <cell r="N189" t="str">
            <v>[CCTV 제 17 호표]</v>
          </cell>
        </row>
        <row r="190">
          <cell r="A190" t="str">
            <v>CL</v>
          </cell>
          <cell r="B190">
            <v>18</v>
          </cell>
          <cell r="C190" t="str">
            <v>케이블 포설 및 연결</v>
          </cell>
          <cell r="D190" t="str">
            <v>TYPE A : 12m</v>
          </cell>
          <cell r="E190" t="str">
            <v>식</v>
          </cell>
          <cell r="F190">
            <v>31</v>
          </cell>
          <cell r="G190">
            <v>79223</v>
          </cell>
          <cell r="H190">
            <v>2455913</v>
          </cell>
          <cell r="I190">
            <v>565221</v>
          </cell>
          <cell r="J190">
            <v>17521851</v>
          </cell>
          <cell r="K190">
            <v>0</v>
          </cell>
          <cell r="L190">
            <v>0</v>
          </cell>
          <cell r="M190">
            <v>19977764</v>
          </cell>
          <cell r="N190" t="str">
            <v>[CCTV 제 18 호표]</v>
          </cell>
        </row>
        <row r="191">
          <cell r="A191" t="str">
            <v>CL</v>
          </cell>
          <cell r="B191">
            <v>19</v>
          </cell>
          <cell r="C191" t="str">
            <v>케이블 포설 및 연결</v>
          </cell>
          <cell r="D191" t="str">
            <v>TYPE A : 15m</v>
          </cell>
          <cell r="E191" t="str">
            <v>식</v>
          </cell>
          <cell r="F191">
            <v>0</v>
          </cell>
          <cell r="G191">
            <v>93190</v>
          </cell>
          <cell r="H191">
            <v>0</v>
          </cell>
          <cell r="I191">
            <v>565221</v>
          </cell>
          <cell r="J191">
            <v>0</v>
          </cell>
          <cell r="K191">
            <v>0</v>
          </cell>
          <cell r="L191">
            <v>0</v>
          </cell>
          <cell r="M191">
            <v>0</v>
          </cell>
          <cell r="N191" t="str">
            <v>[CCTV 제 19 호표]</v>
          </cell>
        </row>
        <row r="192">
          <cell r="A192" t="str">
            <v>CL</v>
          </cell>
          <cell r="B192">
            <v>20</v>
          </cell>
          <cell r="C192" t="str">
            <v>케이블 포설 및 연결</v>
          </cell>
          <cell r="D192" t="str">
            <v>TYPE A : 15M, VDS 복합형</v>
          </cell>
          <cell r="E192" t="str">
            <v>식</v>
          </cell>
          <cell r="F192">
            <v>0</v>
          </cell>
          <cell r="G192">
            <v>93190</v>
          </cell>
          <cell r="H192">
            <v>0</v>
          </cell>
          <cell r="I192">
            <v>565221</v>
          </cell>
          <cell r="J192">
            <v>0</v>
          </cell>
          <cell r="K192">
            <v>0</v>
          </cell>
          <cell r="L192">
            <v>0</v>
          </cell>
          <cell r="M192">
            <v>0</v>
          </cell>
          <cell r="N192" t="str">
            <v>[CCTV 제 20 호표]</v>
          </cell>
        </row>
        <row r="193">
          <cell r="A193" t="str">
            <v>CL</v>
          </cell>
          <cell r="B193">
            <v>21</v>
          </cell>
          <cell r="C193" t="str">
            <v>케이블 철거(불용)</v>
          </cell>
          <cell r="D193" t="str">
            <v>TYPE A : 12m, 15m</v>
          </cell>
          <cell r="E193" t="str">
            <v>식</v>
          </cell>
          <cell r="F193">
            <v>0</v>
          </cell>
          <cell r="G193">
            <v>5104</v>
          </cell>
          <cell r="H193">
            <v>0</v>
          </cell>
          <cell r="I193">
            <v>170140</v>
          </cell>
          <cell r="J193">
            <v>0</v>
          </cell>
          <cell r="K193">
            <v>0</v>
          </cell>
          <cell r="L193">
            <v>0</v>
          </cell>
          <cell r="M193">
            <v>0</v>
          </cell>
          <cell r="N193" t="str">
            <v>[CCTV 제 21 호표]</v>
          </cell>
        </row>
        <row r="194">
          <cell r="A194" t="str">
            <v>CL</v>
          </cell>
          <cell r="B194">
            <v>22</v>
          </cell>
          <cell r="C194" t="str">
            <v>송수신 제어신호 및 영상시험</v>
          </cell>
          <cell r="D194">
            <v>0</v>
          </cell>
          <cell r="E194" t="str">
            <v>식</v>
          </cell>
          <cell r="F194">
            <v>31</v>
          </cell>
          <cell r="G194">
            <v>7318</v>
          </cell>
          <cell r="H194">
            <v>226858</v>
          </cell>
          <cell r="I194">
            <v>243938</v>
          </cell>
          <cell r="J194">
            <v>7562078</v>
          </cell>
          <cell r="K194">
            <v>0</v>
          </cell>
          <cell r="L194">
            <v>0</v>
          </cell>
          <cell r="M194">
            <v>7788936</v>
          </cell>
          <cell r="N194" t="str">
            <v>[CCTV 제 22 호표]</v>
          </cell>
        </row>
        <row r="195">
          <cell r="A195" t="str">
            <v>CL</v>
          </cell>
          <cell r="B195">
            <v>23</v>
          </cell>
          <cell r="C195" t="str">
            <v>종합시험</v>
          </cell>
          <cell r="D195" t="str">
            <v>기능검사</v>
          </cell>
          <cell r="E195" t="str">
            <v>식</v>
          </cell>
          <cell r="F195">
            <v>1</v>
          </cell>
          <cell r="G195">
            <v>6148</v>
          </cell>
          <cell r="H195">
            <v>6148</v>
          </cell>
          <cell r="I195">
            <v>204961</v>
          </cell>
          <cell r="J195">
            <v>204961</v>
          </cell>
          <cell r="K195">
            <v>0</v>
          </cell>
          <cell r="L195">
            <v>0</v>
          </cell>
          <cell r="M195">
            <v>211109</v>
          </cell>
          <cell r="N195" t="str">
            <v>[CCTV 제 23 호표]</v>
          </cell>
        </row>
        <row r="196">
          <cell r="A196" t="str">
            <v>경기장</v>
          </cell>
          <cell r="C196" t="str">
            <v>합 계</v>
          </cell>
          <cell r="H196">
            <v>3419341</v>
          </cell>
          <cell r="J196">
            <v>49639917</v>
          </cell>
          <cell r="L196">
            <v>0</v>
          </cell>
          <cell r="M196">
            <v>53059258</v>
          </cell>
        </row>
      </sheetData>
      <sheetData sheetId="8" refreshError="1"/>
      <sheetData sheetId="9" refreshError="1">
        <row r="1">
          <cell r="C1" t="str">
            <v>9. 전기 및 접지 내역서</v>
          </cell>
        </row>
        <row r="2">
          <cell r="C2" t="str">
            <v>국도6호선</v>
          </cell>
        </row>
        <row r="3">
          <cell r="C3" t="str">
            <v>공종명</v>
          </cell>
          <cell r="D3" t="str">
            <v>규격</v>
          </cell>
          <cell r="E3" t="str">
            <v>단위</v>
          </cell>
          <cell r="F3" t="str">
            <v>수량</v>
          </cell>
          <cell r="G3" t="str">
            <v>재료비</v>
          </cell>
          <cell r="I3" t="str">
            <v>노무비</v>
          </cell>
          <cell r="K3" t="str">
            <v>경   비</v>
          </cell>
          <cell r="M3" t="str">
            <v>계</v>
          </cell>
          <cell r="N3" t="str">
            <v>비 고</v>
          </cell>
        </row>
        <row r="4">
          <cell r="G4" t="str">
            <v>단가</v>
          </cell>
          <cell r="H4" t="str">
            <v>금액</v>
          </cell>
          <cell r="I4" t="str">
            <v>단가</v>
          </cell>
          <cell r="J4" t="str">
            <v>금액</v>
          </cell>
          <cell r="K4" t="str">
            <v>단가</v>
          </cell>
          <cell r="L4" t="str">
            <v>금액</v>
          </cell>
        </row>
        <row r="5">
          <cell r="A5" t="str">
            <v>06</v>
          </cell>
          <cell r="B5">
            <v>1</v>
          </cell>
          <cell r="C5" t="str">
            <v>전원케이블 포설</v>
          </cell>
          <cell r="D5" t="str">
            <v>CV 6.0㎟/2C</v>
          </cell>
          <cell r="E5" t="str">
            <v>10m</v>
          </cell>
          <cell r="F5">
            <v>604</v>
          </cell>
          <cell r="G5">
            <v>17907</v>
          </cell>
          <cell r="H5">
            <v>10815828</v>
          </cell>
          <cell r="I5">
            <v>37976</v>
          </cell>
          <cell r="J5">
            <v>22937504</v>
          </cell>
          <cell r="K5">
            <v>0</v>
          </cell>
          <cell r="L5">
            <v>0</v>
          </cell>
          <cell r="M5">
            <v>33753332</v>
          </cell>
          <cell r="N5" t="str">
            <v>[전기 제 1 호표]</v>
          </cell>
        </row>
        <row r="6">
          <cell r="A6" t="str">
            <v>06</v>
          </cell>
          <cell r="B6">
            <v>2</v>
          </cell>
          <cell r="C6" t="str">
            <v>GV 케이블 설치 (피뢰용)</v>
          </cell>
          <cell r="D6" t="str">
            <v>GV 70㎟ 이하</v>
          </cell>
          <cell r="E6" t="str">
            <v>10m</v>
          </cell>
          <cell r="F6">
            <v>604</v>
          </cell>
          <cell r="G6">
            <v>63030</v>
          </cell>
          <cell r="H6">
            <v>38070120</v>
          </cell>
          <cell r="I6">
            <v>40687</v>
          </cell>
          <cell r="J6">
            <v>24574948</v>
          </cell>
          <cell r="K6">
            <v>0</v>
          </cell>
          <cell r="L6">
            <v>0</v>
          </cell>
          <cell r="M6">
            <v>62645068</v>
          </cell>
          <cell r="N6" t="str">
            <v>[전기 제 2 호표]</v>
          </cell>
        </row>
        <row r="7">
          <cell r="A7" t="str">
            <v>06</v>
          </cell>
          <cell r="B7">
            <v>3</v>
          </cell>
          <cell r="C7" t="str">
            <v>GV 케이블 설치 (폴 및 함체용)</v>
          </cell>
          <cell r="D7" t="str">
            <v>GV 25㎟ 이하</v>
          </cell>
          <cell r="E7" t="str">
            <v>10m</v>
          </cell>
          <cell r="F7">
            <v>155.39999999999998</v>
          </cell>
          <cell r="G7">
            <v>28813</v>
          </cell>
          <cell r="H7">
            <v>4477540</v>
          </cell>
          <cell r="I7">
            <v>40686</v>
          </cell>
          <cell r="J7">
            <v>6322604</v>
          </cell>
          <cell r="K7">
            <v>0</v>
          </cell>
          <cell r="L7">
            <v>0</v>
          </cell>
          <cell r="M7">
            <v>10800144</v>
          </cell>
          <cell r="N7" t="str">
            <v>[전기 제 3 호표]</v>
          </cell>
        </row>
        <row r="8">
          <cell r="A8" t="str">
            <v>06</v>
          </cell>
          <cell r="B8">
            <v>4</v>
          </cell>
          <cell r="C8" t="str">
            <v>피뢰침 설치(신설)</v>
          </cell>
          <cell r="D8" t="str">
            <v>15m 이하</v>
          </cell>
          <cell r="E8" t="str">
            <v>개소</v>
          </cell>
          <cell r="F8">
            <v>29</v>
          </cell>
          <cell r="G8">
            <v>454740</v>
          </cell>
          <cell r="H8">
            <v>13187460</v>
          </cell>
          <cell r="I8">
            <v>902864</v>
          </cell>
          <cell r="J8">
            <v>26183056</v>
          </cell>
          <cell r="K8">
            <v>0</v>
          </cell>
          <cell r="L8">
            <v>0</v>
          </cell>
          <cell r="M8">
            <v>39370516</v>
          </cell>
          <cell r="N8" t="str">
            <v>[전기 제 4 호표]</v>
          </cell>
        </row>
        <row r="9">
          <cell r="A9" t="str">
            <v>06</v>
          </cell>
          <cell r="B9">
            <v>5</v>
          </cell>
          <cell r="C9" t="str">
            <v>피뢰침 설치(재사용)</v>
          </cell>
          <cell r="D9" t="str">
            <v>15m 이하</v>
          </cell>
          <cell r="E9" t="str">
            <v>개소</v>
          </cell>
          <cell r="F9">
            <v>8</v>
          </cell>
          <cell r="G9">
            <v>4740</v>
          </cell>
          <cell r="H9">
            <v>37920</v>
          </cell>
          <cell r="I9">
            <v>902864</v>
          </cell>
          <cell r="J9">
            <v>7222912</v>
          </cell>
          <cell r="K9">
            <v>0</v>
          </cell>
          <cell r="L9">
            <v>0</v>
          </cell>
          <cell r="M9">
            <v>7260832</v>
          </cell>
          <cell r="N9" t="str">
            <v>[전기 제 5 호표]</v>
          </cell>
        </row>
        <row r="10">
          <cell r="A10" t="str">
            <v>06</v>
          </cell>
          <cell r="B10">
            <v>6</v>
          </cell>
          <cell r="C10" t="str">
            <v>피뢰침 철거(재사용)</v>
          </cell>
          <cell r="D10" t="str">
            <v>15m 이하</v>
          </cell>
          <cell r="E10" t="str">
            <v>개소</v>
          </cell>
          <cell r="F10">
            <v>8</v>
          </cell>
          <cell r="G10">
            <v>3792</v>
          </cell>
          <cell r="H10">
            <v>30336</v>
          </cell>
          <cell r="I10">
            <v>722291</v>
          </cell>
          <cell r="J10">
            <v>5778328</v>
          </cell>
          <cell r="K10">
            <v>0</v>
          </cell>
          <cell r="L10">
            <v>0</v>
          </cell>
          <cell r="M10">
            <v>5808664</v>
          </cell>
          <cell r="N10" t="str">
            <v>[전기 제 6 호표]</v>
          </cell>
        </row>
        <row r="11">
          <cell r="A11" t="str">
            <v>06</v>
          </cell>
          <cell r="B11">
            <v>7</v>
          </cell>
          <cell r="C11" t="str">
            <v>통합접지(대지비저항300Ω)</v>
          </cell>
          <cell r="D11" t="str">
            <v>10Ω/탄소접지봉, S</v>
          </cell>
          <cell r="E11" t="str">
            <v>개소</v>
          </cell>
          <cell r="F11">
            <v>37</v>
          </cell>
          <cell r="G11">
            <v>2131588</v>
          </cell>
          <cell r="H11">
            <v>78868756</v>
          </cell>
          <cell r="I11">
            <v>762461</v>
          </cell>
          <cell r="J11">
            <v>28211057</v>
          </cell>
          <cell r="K11">
            <v>0</v>
          </cell>
          <cell r="L11">
            <v>0</v>
          </cell>
          <cell r="M11">
            <v>107079813</v>
          </cell>
          <cell r="N11" t="str">
            <v>[전기 제 7 호표]</v>
          </cell>
        </row>
        <row r="12">
          <cell r="A12" t="str">
            <v>06</v>
          </cell>
          <cell r="B12">
            <v>8</v>
          </cell>
          <cell r="C12" t="str">
            <v>적산전력계함 설치(신설)</v>
          </cell>
          <cell r="D12" t="str">
            <v>220V 1P2W 60A</v>
          </cell>
          <cell r="E12" t="str">
            <v>개소</v>
          </cell>
          <cell r="F12">
            <v>29</v>
          </cell>
          <cell r="G12">
            <v>42128</v>
          </cell>
          <cell r="H12">
            <v>1221712</v>
          </cell>
          <cell r="I12">
            <v>37602</v>
          </cell>
          <cell r="J12">
            <v>1090458</v>
          </cell>
          <cell r="K12">
            <v>0</v>
          </cell>
          <cell r="L12">
            <v>0</v>
          </cell>
          <cell r="M12">
            <v>2312170</v>
          </cell>
          <cell r="N12" t="str">
            <v>[전기 제 8 호표]</v>
          </cell>
        </row>
        <row r="13">
          <cell r="A13" t="str">
            <v>06</v>
          </cell>
          <cell r="B13">
            <v>9</v>
          </cell>
          <cell r="C13" t="str">
            <v>적산전력계함 설치(재사용)</v>
          </cell>
          <cell r="D13" t="str">
            <v>220V 1P2W 60A</v>
          </cell>
          <cell r="E13" t="str">
            <v>개소</v>
          </cell>
          <cell r="F13">
            <v>8</v>
          </cell>
          <cell r="G13">
            <v>1128</v>
          </cell>
          <cell r="H13">
            <v>9024</v>
          </cell>
          <cell r="I13">
            <v>37602</v>
          </cell>
          <cell r="J13">
            <v>300816</v>
          </cell>
          <cell r="K13">
            <v>0</v>
          </cell>
          <cell r="L13">
            <v>0</v>
          </cell>
          <cell r="M13">
            <v>309840</v>
          </cell>
          <cell r="N13" t="str">
            <v>[전기 제 9 호표]</v>
          </cell>
        </row>
        <row r="14">
          <cell r="A14" t="str">
            <v>06</v>
          </cell>
          <cell r="B14">
            <v>10</v>
          </cell>
          <cell r="C14" t="str">
            <v>적산전력계함 철거(재사용)</v>
          </cell>
          <cell r="D14" t="str">
            <v>220V 1P2W 60A</v>
          </cell>
          <cell r="E14" t="str">
            <v>개소</v>
          </cell>
          <cell r="F14">
            <v>8</v>
          </cell>
          <cell r="G14">
            <v>846</v>
          </cell>
          <cell r="H14">
            <v>6768</v>
          </cell>
          <cell r="I14">
            <v>28201</v>
          </cell>
          <cell r="J14">
            <v>225608</v>
          </cell>
          <cell r="K14">
            <v>0</v>
          </cell>
          <cell r="L14">
            <v>0</v>
          </cell>
          <cell r="M14">
            <v>232376</v>
          </cell>
          <cell r="N14" t="str">
            <v>[전기 제 10 호표]</v>
          </cell>
        </row>
        <row r="21">
          <cell r="A21" t="str">
            <v>국도6호선</v>
          </cell>
          <cell r="C21" t="str">
            <v>합 계</v>
          </cell>
          <cell r="H21">
            <v>146725464</v>
          </cell>
          <cell r="J21">
            <v>122847291</v>
          </cell>
          <cell r="L21">
            <v>0</v>
          </cell>
          <cell r="M21">
            <v>269572755</v>
          </cell>
        </row>
        <row r="22">
          <cell r="C22" t="str">
            <v>9. 전기 및 접지 내역서</v>
          </cell>
        </row>
        <row r="23">
          <cell r="C23" t="str">
            <v>국도7호선</v>
          </cell>
        </row>
        <row r="24">
          <cell r="C24" t="str">
            <v>공종명</v>
          </cell>
          <cell r="D24" t="str">
            <v>규격</v>
          </cell>
          <cell r="E24" t="str">
            <v>단위</v>
          </cell>
          <cell r="F24" t="str">
            <v>수량</v>
          </cell>
          <cell r="G24" t="str">
            <v>재료비</v>
          </cell>
          <cell r="I24" t="str">
            <v>노무비</v>
          </cell>
          <cell r="K24" t="str">
            <v>경   비</v>
          </cell>
          <cell r="M24" t="str">
            <v>계</v>
          </cell>
          <cell r="N24" t="str">
            <v>비 고</v>
          </cell>
        </row>
        <row r="25">
          <cell r="G25" t="str">
            <v>단가</v>
          </cell>
          <cell r="H25" t="str">
            <v>금액</v>
          </cell>
          <cell r="I25" t="str">
            <v>단가</v>
          </cell>
          <cell r="J25" t="str">
            <v>금액</v>
          </cell>
          <cell r="K25" t="str">
            <v>단가</v>
          </cell>
          <cell r="L25" t="str">
            <v>금액</v>
          </cell>
        </row>
        <row r="26">
          <cell r="A26" t="str">
            <v>07</v>
          </cell>
          <cell r="B26">
            <v>1</v>
          </cell>
          <cell r="C26" t="str">
            <v>전원케이블 포설</v>
          </cell>
          <cell r="D26" t="str">
            <v>CV 6.0㎟/2C</v>
          </cell>
          <cell r="E26" t="str">
            <v>10m</v>
          </cell>
          <cell r="F26">
            <v>17</v>
          </cell>
          <cell r="G26">
            <v>17907</v>
          </cell>
          <cell r="H26">
            <v>304419</v>
          </cell>
          <cell r="I26">
            <v>37976</v>
          </cell>
          <cell r="J26">
            <v>645592</v>
          </cell>
          <cell r="K26">
            <v>0</v>
          </cell>
          <cell r="L26">
            <v>0</v>
          </cell>
          <cell r="M26">
            <v>950011</v>
          </cell>
          <cell r="N26" t="str">
            <v>[전기 제 1 호표]</v>
          </cell>
        </row>
        <row r="27">
          <cell r="A27" t="str">
            <v>07</v>
          </cell>
          <cell r="B27">
            <v>2</v>
          </cell>
          <cell r="C27" t="str">
            <v>GV 케이블 설치 (피뢰용)</v>
          </cell>
          <cell r="D27" t="str">
            <v>GV 70㎟ 이하</v>
          </cell>
          <cell r="E27" t="str">
            <v>10m</v>
          </cell>
          <cell r="F27">
            <v>17</v>
          </cell>
          <cell r="G27">
            <v>63030</v>
          </cell>
          <cell r="H27">
            <v>1071510</v>
          </cell>
          <cell r="I27">
            <v>40687</v>
          </cell>
          <cell r="J27">
            <v>691679</v>
          </cell>
          <cell r="K27">
            <v>0</v>
          </cell>
          <cell r="L27">
            <v>0</v>
          </cell>
          <cell r="M27">
            <v>1763189</v>
          </cell>
          <cell r="N27" t="str">
            <v>[전기 제 2 호표]</v>
          </cell>
        </row>
        <row r="28">
          <cell r="A28" t="str">
            <v>07</v>
          </cell>
          <cell r="B28">
            <v>3</v>
          </cell>
          <cell r="C28" t="str">
            <v>GV 케이블 설치 (폴 및 함체용)</v>
          </cell>
          <cell r="D28" t="str">
            <v>GV 25㎟ 이하</v>
          </cell>
          <cell r="E28" t="str">
            <v>10m</v>
          </cell>
          <cell r="F28">
            <v>4.2</v>
          </cell>
          <cell r="G28">
            <v>28813</v>
          </cell>
          <cell r="H28">
            <v>121014</v>
          </cell>
          <cell r="I28">
            <v>40686</v>
          </cell>
          <cell r="J28">
            <v>170881</v>
          </cell>
          <cell r="K28">
            <v>0</v>
          </cell>
          <cell r="L28">
            <v>0</v>
          </cell>
          <cell r="M28">
            <v>291895</v>
          </cell>
          <cell r="N28" t="str">
            <v>[전기 제 3 호표]</v>
          </cell>
        </row>
        <row r="29">
          <cell r="A29" t="str">
            <v>07</v>
          </cell>
          <cell r="B29">
            <v>4</v>
          </cell>
          <cell r="C29" t="str">
            <v>피뢰침 설치(신설)</v>
          </cell>
          <cell r="D29" t="str">
            <v>15m 이하</v>
          </cell>
          <cell r="E29" t="str">
            <v>개소</v>
          </cell>
          <cell r="F29">
            <v>1</v>
          </cell>
          <cell r="G29">
            <v>454740</v>
          </cell>
          <cell r="H29">
            <v>454740</v>
          </cell>
          <cell r="I29">
            <v>902864</v>
          </cell>
          <cell r="J29">
            <v>902864</v>
          </cell>
          <cell r="K29">
            <v>0</v>
          </cell>
          <cell r="L29">
            <v>0</v>
          </cell>
          <cell r="M29">
            <v>1357604</v>
          </cell>
          <cell r="N29" t="str">
            <v>[전기 제 4 호표]</v>
          </cell>
        </row>
        <row r="30">
          <cell r="A30" t="str">
            <v>07</v>
          </cell>
          <cell r="B30">
            <v>5</v>
          </cell>
          <cell r="C30" t="str">
            <v>피뢰침 설치(재사용)</v>
          </cell>
          <cell r="D30" t="str">
            <v>15m 이하</v>
          </cell>
          <cell r="E30" t="str">
            <v>개소</v>
          </cell>
          <cell r="F30">
            <v>0</v>
          </cell>
          <cell r="G30">
            <v>4740</v>
          </cell>
          <cell r="H30">
            <v>0</v>
          </cell>
          <cell r="I30">
            <v>902864</v>
          </cell>
          <cell r="J30">
            <v>0</v>
          </cell>
          <cell r="K30">
            <v>0</v>
          </cell>
          <cell r="L30">
            <v>0</v>
          </cell>
          <cell r="M30">
            <v>0</v>
          </cell>
          <cell r="N30" t="str">
            <v>[전기 제 5 호표]</v>
          </cell>
        </row>
        <row r="31">
          <cell r="A31" t="str">
            <v>07</v>
          </cell>
          <cell r="B31">
            <v>6</v>
          </cell>
          <cell r="C31" t="str">
            <v>피뢰침 철거(재사용)</v>
          </cell>
          <cell r="D31" t="str">
            <v>15m 이하</v>
          </cell>
          <cell r="E31" t="str">
            <v>개소</v>
          </cell>
          <cell r="F31">
            <v>0</v>
          </cell>
          <cell r="G31">
            <v>3792</v>
          </cell>
          <cell r="H31">
            <v>0</v>
          </cell>
          <cell r="I31">
            <v>722291</v>
          </cell>
          <cell r="J31">
            <v>0</v>
          </cell>
          <cell r="K31">
            <v>0</v>
          </cell>
          <cell r="L31">
            <v>0</v>
          </cell>
          <cell r="M31">
            <v>0</v>
          </cell>
          <cell r="N31" t="str">
            <v>[전기 제 6 호표]</v>
          </cell>
        </row>
        <row r="32">
          <cell r="A32" t="str">
            <v>07</v>
          </cell>
          <cell r="B32">
            <v>7</v>
          </cell>
          <cell r="C32" t="str">
            <v>통합접지(대지비저항300Ω)</v>
          </cell>
          <cell r="D32" t="str">
            <v>10Ω/탄소접지봉, S</v>
          </cell>
          <cell r="E32" t="str">
            <v>개소</v>
          </cell>
          <cell r="F32">
            <v>1</v>
          </cell>
          <cell r="G32">
            <v>2131588</v>
          </cell>
          <cell r="H32">
            <v>2131588</v>
          </cell>
          <cell r="I32">
            <v>762461</v>
          </cell>
          <cell r="J32">
            <v>762461</v>
          </cell>
          <cell r="K32">
            <v>0</v>
          </cell>
          <cell r="L32">
            <v>0</v>
          </cell>
          <cell r="M32">
            <v>2894049</v>
          </cell>
          <cell r="N32" t="str">
            <v>[전기 제 7 호표]</v>
          </cell>
        </row>
        <row r="33">
          <cell r="A33" t="str">
            <v>07</v>
          </cell>
          <cell r="B33">
            <v>8</v>
          </cell>
          <cell r="C33" t="str">
            <v>적산전력계함 설치(신설)</v>
          </cell>
          <cell r="D33" t="str">
            <v>220V 1P2W 60A</v>
          </cell>
          <cell r="E33" t="str">
            <v>개소</v>
          </cell>
          <cell r="F33">
            <v>1</v>
          </cell>
          <cell r="G33">
            <v>42128</v>
          </cell>
          <cell r="H33">
            <v>42128</v>
          </cell>
          <cell r="I33">
            <v>37602</v>
          </cell>
          <cell r="J33">
            <v>37602</v>
          </cell>
          <cell r="K33">
            <v>0</v>
          </cell>
          <cell r="L33">
            <v>0</v>
          </cell>
          <cell r="M33">
            <v>79730</v>
          </cell>
          <cell r="N33" t="str">
            <v>[전기 제 8 호표]</v>
          </cell>
        </row>
        <row r="34">
          <cell r="A34" t="str">
            <v>07</v>
          </cell>
          <cell r="B34">
            <v>9</v>
          </cell>
          <cell r="C34" t="str">
            <v>적산전력계함 설치(재사용)</v>
          </cell>
          <cell r="D34" t="str">
            <v>220V 1P2W 60A</v>
          </cell>
          <cell r="E34" t="str">
            <v>개소</v>
          </cell>
          <cell r="F34">
            <v>0</v>
          </cell>
          <cell r="G34">
            <v>1128</v>
          </cell>
          <cell r="H34">
            <v>0</v>
          </cell>
          <cell r="I34">
            <v>37602</v>
          </cell>
          <cell r="J34">
            <v>0</v>
          </cell>
          <cell r="K34">
            <v>0</v>
          </cell>
          <cell r="L34">
            <v>0</v>
          </cell>
          <cell r="M34">
            <v>0</v>
          </cell>
          <cell r="N34" t="str">
            <v>[전기 제 9 호표]</v>
          </cell>
        </row>
        <row r="35">
          <cell r="A35" t="str">
            <v>07</v>
          </cell>
          <cell r="B35">
            <v>10</v>
          </cell>
          <cell r="C35" t="str">
            <v>적산전력계함 철거(재사용)</v>
          </cell>
          <cell r="D35" t="str">
            <v>220V 1P2W 60A</v>
          </cell>
          <cell r="E35" t="str">
            <v>개소</v>
          </cell>
          <cell r="F35">
            <v>0</v>
          </cell>
          <cell r="G35">
            <v>846</v>
          </cell>
          <cell r="H35">
            <v>0</v>
          </cell>
          <cell r="I35">
            <v>28201</v>
          </cell>
          <cell r="J35">
            <v>0</v>
          </cell>
          <cell r="K35">
            <v>0</v>
          </cell>
          <cell r="L35">
            <v>0</v>
          </cell>
          <cell r="M35">
            <v>0</v>
          </cell>
          <cell r="N35" t="str">
            <v>[전기 제 10 호표]</v>
          </cell>
        </row>
        <row r="42">
          <cell r="A42" t="str">
            <v>국도7호선</v>
          </cell>
          <cell r="C42" t="str">
            <v>합 계</v>
          </cell>
          <cell r="H42">
            <v>4125399</v>
          </cell>
          <cell r="J42">
            <v>3211079</v>
          </cell>
          <cell r="L42">
            <v>0</v>
          </cell>
          <cell r="M42">
            <v>7336478</v>
          </cell>
        </row>
        <row r="43">
          <cell r="C43" t="str">
            <v>9. 전기 및 접지 내역서</v>
          </cell>
        </row>
        <row r="44">
          <cell r="C44" t="str">
            <v>국도31호선</v>
          </cell>
        </row>
        <row r="45">
          <cell r="C45" t="str">
            <v>공종명</v>
          </cell>
          <cell r="D45" t="str">
            <v>규격</v>
          </cell>
          <cell r="E45" t="str">
            <v>단위</v>
          </cell>
          <cell r="F45" t="str">
            <v>수량</v>
          </cell>
          <cell r="G45" t="str">
            <v>재료비</v>
          </cell>
          <cell r="I45" t="str">
            <v>노무비</v>
          </cell>
          <cell r="K45" t="str">
            <v>경   비</v>
          </cell>
          <cell r="M45" t="str">
            <v>계</v>
          </cell>
          <cell r="N45" t="str">
            <v>비 고</v>
          </cell>
        </row>
        <row r="46">
          <cell r="G46" t="str">
            <v>단가</v>
          </cell>
          <cell r="H46" t="str">
            <v>금액</v>
          </cell>
          <cell r="I46" t="str">
            <v>단가</v>
          </cell>
          <cell r="J46" t="str">
            <v>금액</v>
          </cell>
          <cell r="K46" t="str">
            <v>단가</v>
          </cell>
          <cell r="L46" t="str">
            <v>금액</v>
          </cell>
        </row>
        <row r="47">
          <cell r="A47" t="str">
            <v>31</v>
          </cell>
          <cell r="B47">
            <v>1</v>
          </cell>
          <cell r="C47" t="str">
            <v>전원케이블 포설</v>
          </cell>
          <cell r="D47" t="str">
            <v>CV 6.0㎟/2C</v>
          </cell>
          <cell r="E47" t="str">
            <v>10m</v>
          </cell>
          <cell r="F47">
            <v>34</v>
          </cell>
          <cell r="G47">
            <v>17907</v>
          </cell>
          <cell r="H47">
            <v>608838</v>
          </cell>
          <cell r="I47">
            <v>37976</v>
          </cell>
          <cell r="J47">
            <v>1291184</v>
          </cell>
          <cell r="K47">
            <v>0</v>
          </cell>
          <cell r="L47">
            <v>0</v>
          </cell>
          <cell r="M47">
            <v>1900022</v>
          </cell>
          <cell r="N47" t="str">
            <v>[전기 제 1 호표]</v>
          </cell>
        </row>
        <row r="48">
          <cell r="A48" t="str">
            <v>31</v>
          </cell>
          <cell r="B48">
            <v>2</v>
          </cell>
          <cell r="C48" t="str">
            <v>GV 케이블 설치 (피뢰용)</v>
          </cell>
          <cell r="D48" t="str">
            <v>GV 70㎟ 이하</v>
          </cell>
          <cell r="E48" t="str">
            <v>10m</v>
          </cell>
          <cell r="F48">
            <v>34</v>
          </cell>
          <cell r="G48">
            <v>63030</v>
          </cell>
          <cell r="H48">
            <v>2143020</v>
          </cell>
          <cell r="I48">
            <v>40687</v>
          </cell>
          <cell r="J48">
            <v>1383358</v>
          </cell>
          <cell r="K48">
            <v>0</v>
          </cell>
          <cell r="L48">
            <v>0</v>
          </cell>
          <cell r="M48">
            <v>3526378</v>
          </cell>
          <cell r="N48" t="str">
            <v>[전기 제 2 호표]</v>
          </cell>
        </row>
        <row r="49">
          <cell r="A49" t="str">
            <v>31</v>
          </cell>
          <cell r="B49">
            <v>3</v>
          </cell>
          <cell r="C49" t="str">
            <v>GV 케이블 설치 (폴 및 함체용)</v>
          </cell>
          <cell r="D49" t="str">
            <v>GV 25㎟ 이하</v>
          </cell>
          <cell r="E49" t="str">
            <v>10m</v>
          </cell>
          <cell r="F49">
            <v>8.4</v>
          </cell>
          <cell r="G49">
            <v>28813</v>
          </cell>
          <cell r="H49">
            <v>242029</v>
          </cell>
          <cell r="I49">
            <v>40686</v>
          </cell>
          <cell r="J49">
            <v>341762</v>
          </cell>
          <cell r="K49">
            <v>0</v>
          </cell>
          <cell r="L49">
            <v>0</v>
          </cell>
          <cell r="M49">
            <v>583791</v>
          </cell>
          <cell r="N49" t="str">
            <v>[전기 제 3 호표]</v>
          </cell>
        </row>
        <row r="50">
          <cell r="A50" t="str">
            <v>31</v>
          </cell>
          <cell r="B50">
            <v>4</v>
          </cell>
          <cell r="C50" t="str">
            <v>피뢰침 설치(신설)</v>
          </cell>
          <cell r="D50" t="str">
            <v>15m 이하</v>
          </cell>
          <cell r="E50" t="str">
            <v>개소</v>
          </cell>
          <cell r="F50">
            <v>2</v>
          </cell>
          <cell r="G50">
            <v>454740</v>
          </cell>
          <cell r="H50">
            <v>909480</v>
          </cell>
          <cell r="I50">
            <v>902864</v>
          </cell>
          <cell r="J50">
            <v>1805728</v>
          </cell>
          <cell r="K50">
            <v>0</v>
          </cell>
          <cell r="L50">
            <v>0</v>
          </cell>
          <cell r="M50">
            <v>2715208</v>
          </cell>
          <cell r="N50" t="str">
            <v>[전기 제 4 호표]</v>
          </cell>
        </row>
        <row r="51">
          <cell r="A51" t="str">
            <v>31</v>
          </cell>
          <cell r="B51">
            <v>5</v>
          </cell>
          <cell r="C51" t="str">
            <v>피뢰침 설치(재사용)</v>
          </cell>
          <cell r="D51" t="str">
            <v>15m 이하</v>
          </cell>
          <cell r="E51" t="str">
            <v>개소</v>
          </cell>
          <cell r="F51">
            <v>0</v>
          </cell>
          <cell r="G51">
            <v>4740</v>
          </cell>
          <cell r="H51">
            <v>0</v>
          </cell>
          <cell r="I51">
            <v>902864</v>
          </cell>
          <cell r="J51">
            <v>0</v>
          </cell>
          <cell r="K51">
            <v>0</v>
          </cell>
          <cell r="L51">
            <v>0</v>
          </cell>
          <cell r="M51">
            <v>0</v>
          </cell>
          <cell r="N51" t="str">
            <v>[전기 제 5 호표]</v>
          </cell>
        </row>
        <row r="52">
          <cell r="A52" t="str">
            <v>31</v>
          </cell>
          <cell r="B52">
            <v>6</v>
          </cell>
          <cell r="C52" t="str">
            <v>피뢰침 철거(재사용)</v>
          </cell>
          <cell r="D52" t="str">
            <v>15m 이하</v>
          </cell>
          <cell r="E52" t="str">
            <v>개소</v>
          </cell>
          <cell r="F52">
            <v>0</v>
          </cell>
          <cell r="G52">
            <v>3792</v>
          </cell>
          <cell r="H52">
            <v>0</v>
          </cell>
          <cell r="I52">
            <v>722291</v>
          </cell>
          <cell r="J52">
            <v>0</v>
          </cell>
          <cell r="K52">
            <v>0</v>
          </cell>
          <cell r="L52">
            <v>0</v>
          </cell>
          <cell r="M52">
            <v>0</v>
          </cell>
          <cell r="N52" t="str">
            <v>[전기 제 6 호표]</v>
          </cell>
        </row>
        <row r="53">
          <cell r="A53" t="str">
            <v>31</v>
          </cell>
          <cell r="B53">
            <v>7</v>
          </cell>
          <cell r="C53" t="str">
            <v>통합접지(대지비저항300Ω)</v>
          </cell>
          <cell r="D53" t="str">
            <v>10Ω/탄소접지봉, S</v>
          </cell>
          <cell r="E53" t="str">
            <v>개소</v>
          </cell>
          <cell r="F53">
            <v>2</v>
          </cell>
          <cell r="G53">
            <v>2131588</v>
          </cell>
          <cell r="H53">
            <v>4263176</v>
          </cell>
          <cell r="I53">
            <v>762461</v>
          </cell>
          <cell r="J53">
            <v>1524922</v>
          </cell>
          <cell r="K53">
            <v>0</v>
          </cell>
          <cell r="L53">
            <v>0</v>
          </cell>
          <cell r="M53">
            <v>5788098</v>
          </cell>
          <cell r="N53" t="str">
            <v>[전기 제 7 호표]</v>
          </cell>
        </row>
        <row r="54">
          <cell r="A54" t="str">
            <v>31</v>
          </cell>
          <cell r="B54">
            <v>8</v>
          </cell>
          <cell r="C54" t="str">
            <v>적산전력계함 설치(신설)</v>
          </cell>
          <cell r="D54" t="str">
            <v>220V 1P2W 60A</v>
          </cell>
          <cell r="E54" t="str">
            <v>개소</v>
          </cell>
          <cell r="F54">
            <v>2</v>
          </cell>
          <cell r="G54">
            <v>42128</v>
          </cell>
          <cell r="H54">
            <v>84256</v>
          </cell>
          <cell r="I54">
            <v>37602</v>
          </cell>
          <cell r="J54">
            <v>75204</v>
          </cell>
          <cell r="K54">
            <v>0</v>
          </cell>
          <cell r="L54">
            <v>0</v>
          </cell>
          <cell r="M54">
            <v>159460</v>
          </cell>
          <cell r="N54" t="str">
            <v>[전기 제 8 호표]</v>
          </cell>
        </row>
        <row r="55">
          <cell r="A55" t="str">
            <v>31</v>
          </cell>
          <cell r="B55">
            <v>9</v>
          </cell>
          <cell r="C55" t="str">
            <v>적산전력계함 설치(재사용)</v>
          </cell>
          <cell r="D55" t="str">
            <v>220V 1P2W 60A</v>
          </cell>
          <cell r="E55" t="str">
            <v>개소</v>
          </cell>
          <cell r="F55">
            <v>0</v>
          </cell>
          <cell r="G55">
            <v>1128</v>
          </cell>
          <cell r="H55">
            <v>0</v>
          </cell>
          <cell r="I55">
            <v>37602</v>
          </cell>
          <cell r="J55">
            <v>0</v>
          </cell>
          <cell r="K55">
            <v>0</v>
          </cell>
          <cell r="L55">
            <v>0</v>
          </cell>
          <cell r="M55">
            <v>0</v>
          </cell>
          <cell r="N55" t="str">
            <v>[전기 제 9 호표]</v>
          </cell>
        </row>
        <row r="56">
          <cell r="A56" t="str">
            <v>31</v>
          </cell>
          <cell r="B56">
            <v>10</v>
          </cell>
          <cell r="C56" t="str">
            <v>적산전력계함 철거(재사용)</v>
          </cell>
          <cell r="D56" t="str">
            <v>220V 1P2W 60A</v>
          </cell>
          <cell r="E56" t="str">
            <v>개소</v>
          </cell>
          <cell r="F56">
            <v>0</v>
          </cell>
          <cell r="G56">
            <v>846</v>
          </cell>
          <cell r="H56">
            <v>0</v>
          </cell>
          <cell r="I56">
            <v>28201</v>
          </cell>
          <cell r="J56">
            <v>0</v>
          </cell>
          <cell r="K56">
            <v>0</v>
          </cell>
          <cell r="L56">
            <v>0</v>
          </cell>
          <cell r="M56">
            <v>0</v>
          </cell>
          <cell r="N56" t="str">
            <v>[전기 제 10 호표]</v>
          </cell>
        </row>
        <row r="63">
          <cell r="A63" t="str">
            <v>국도31호선</v>
          </cell>
          <cell r="C63" t="str">
            <v>합 계</v>
          </cell>
          <cell r="H63">
            <v>8250799</v>
          </cell>
          <cell r="J63">
            <v>6422158</v>
          </cell>
          <cell r="L63">
            <v>0</v>
          </cell>
          <cell r="M63">
            <v>14672957</v>
          </cell>
        </row>
        <row r="64">
          <cell r="C64" t="str">
            <v>9. 전기 및 접지 내역서</v>
          </cell>
        </row>
        <row r="65">
          <cell r="C65" t="str">
            <v>국도35호선</v>
          </cell>
        </row>
        <row r="66">
          <cell r="C66" t="str">
            <v>공종명</v>
          </cell>
          <cell r="D66" t="str">
            <v>규격</v>
          </cell>
          <cell r="E66" t="str">
            <v>단위</v>
          </cell>
          <cell r="F66" t="str">
            <v>수량</v>
          </cell>
          <cell r="G66" t="str">
            <v>재료비</v>
          </cell>
          <cell r="I66" t="str">
            <v>노무비</v>
          </cell>
          <cell r="K66" t="str">
            <v>경   비</v>
          </cell>
          <cell r="M66" t="str">
            <v>계</v>
          </cell>
          <cell r="N66" t="str">
            <v>비 고</v>
          </cell>
        </row>
        <row r="67">
          <cell r="G67" t="str">
            <v>단가</v>
          </cell>
          <cell r="H67" t="str">
            <v>금액</v>
          </cell>
          <cell r="I67" t="str">
            <v>단가</v>
          </cell>
          <cell r="J67" t="str">
            <v>금액</v>
          </cell>
          <cell r="K67" t="str">
            <v>단가</v>
          </cell>
          <cell r="L67" t="str">
            <v>금액</v>
          </cell>
        </row>
        <row r="68">
          <cell r="A68" t="str">
            <v>35</v>
          </cell>
          <cell r="B68">
            <v>1</v>
          </cell>
          <cell r="C68" t="str">
            <v>전원케이블 포설</v>
          </cell>
          <cell r="D68" t="str">
            <v>CV 6.0㎟/2C</v>
          </cell>
          <cell r="E68" t="str">
            <v>10m</v>
          </cell>
          <cell r="F68">
            <v>34</v>
          </cell>
          <cell r="G68">
            <v>17907</v>
          </cell>
          <cell r="H68">
            <v>608838</v>
          </cell>
          <cell r="I68">
            <v>37976</v>
          </cell>
          <cell r="J68">
            <v>1291184</v>
          </cell>
          <cell r="K68">
            <v>0</v>
          </cell>
          <cell r="L68">
            <v>0</v>
          </cell>
          <cell r="M68">
            <v>1900022</v>
          </cell>
          <cell r="N68" t="str">
            <v>[전기 제 1 호표]</v>
          </cell>
        </row>
        <row r="69">
          <cell r="A69" t="str">
            <v>35</v>
          </cell>
          <cell r="B69">
            <v>2</v>
          </cell>
          <cell r="C69" t="str">
            <v>GV 케이블 설치 (피뢰용)</v>
          </cell>
          <cell r="D69" t="str">
            <v>GV 70㎟ 이하</v>
          </cell>
          <cell r="E69" t="str">
            <v>10m</v>
          </cell>
          <cell r="F69">
            <v>34</v>
          </cell>
          <cell r="G69">
            <v>63030</v>
          </cell>
          <cell r="H69">
            <v>2143020</v>
          </cell>
          <cell r="I69">
            <v>40687</v>
          </cell>
          <cell r="J69">
            <v>1383358</v>
          </cell>
          <cell r="K69">
            <v>0</v>
          </cell>
          <cell r="L69">
            <v>0</v>
          </cell>
          <cell r="M69">
            <v>3526378</v>
          </cell>
          <cell r="N69" t="str">
            <v>[전기 제 2 호표]</v>
          </cell>
        </row>
        <row r="70">
          <cell r="A70" t="str">
            <v>35</v>
          </cell>
          <cell r="B70">
            <v>3</v>
          </cell>
          <cell r="C70" t="str">
            <v>GV 케이블 설치 (폴 및 함체용)</v>
          </cell>
          <cell r="D70" t="str">
            <v>GV 25㎟ 이하</v>
          </cell>
          <cell r="E70" t="str">
            <v>10m</v>
          </cell>
          <cell r="F70">
            <v>8.4</v>
          </cell>
          <cell r="G70">
            <v>28813</v>
          </cell>
          <cell r="H70">
            <v>242029</v>
          </cell>
          <cell r="I70">
            <v>40686</v>
          </cell>
          <cell r="J70">
            <v>341762</v>
          </cell>
          <cell r="K70">
            <v>0</v>
          </cell>
          <cell r="L70">
            <v>0</v>
          </cell>
          <cell r="M70">
            <v>583791</v>
          </cell>
          <cell r="N70" t="str">
            <v>[전기 제 3 호표]</v>
          </cell>
        </row>
        <row r="71">
          <cell r="A71" t="str">
            <v>35</v>
          </cell>
          <cell r="B71">
            <v>4</v>
          </cell>
          <cell r="C71" t="str">
            <v>피뢰침 설치(신설)</v>
          </cell>
          <cell r="D71" t="str">
            <v>15m 이하</v>
          </cell>
          <cell r="E71" t="str">
            <v>개소</v>
          </cell>
          <cell r="F71">
            <v>2</v>
          </cell>
          <cell r="G71">
            <v>454740</v>
          </cell>
          <cell r="H71">
            <v>909480</v>
          </cell>
          <cell r="I71">
            <v>902864</v>
          </cell>
          <cell r="J71">
            <v>1805728</v>
          </cell>
          <cell r="K71">
            <v>0</v>
          </cell>
          <cell r="L71">
            <v>0</v>
          </cell>
          <cell r="M71">
            <v>2715208</v>
          </cell>
          <cell r="N71" t="str">
            <v>[전기 제 4 호표]</v>
          </cell>
        </row>
        <row r="72">
          <cell r="A72" t="str">
            <v>35</v>
          </cell>
          <cell r="B72">
            <v>5</v>
          </cell>
          <cell r="C72" t="str">
            <v>피뢰침 설치(재사용)</v>
          </cell>
          <cell r="D72" t="str">
            <v>15m 이하</v>
          </cell>
          <cell r="E72" t="str">
            <v>개소</v>
          </cell>
          <cell r="F72">
            <v>0</v>
          </cell>
          <cell r="G72">
            <v>4740</v>
          </cell>
          <cell r="H72">
            <v>0</v>
          </cell>
          <cell r="I72">
            <v>902864</v>
          </cell>
          <cell r="J72">
            <v>0</v>
          </cell>
          <cell r="K72">
            <v>0</v>
          </cell>
          <cell r="L72">
            <v>0</v>
          </cell>
          <cell r="M72">
            <v>0</v>
          </cell>
          <cell r="N72" t="str">
            <v>[전기 제 5 호표]</v>
          </cell>
        </row>
        <row r="73">
          <cell r="A73" t="str">
            <v>35</v>
          </cell>
          <cell r="B73">
            <v>6</v>
          </cell>
          <cell r="C73" t="str">
            <v>피뢰침 철거(재사용)</v>
          </cell>
          <cell r="D73" t="str">
            <v>15m 이하</v>
          </cell>
          <cell r="E73" t="str">
            <v>개소</v>
          </cell>
          <cell r="F73">
            <v>0</v>
          </cell>
          <cell r="G73">
            <v>3792</v>
          </cell>
          <cell r="H73">
            <v>0</v>
          </cell>
          <cell r="I73">
            <v>722291</v>
          </cell>
          <cell r="J73">
            <v>0</v>
          </cell>
          <cell r="K73">
            <v>0</v>
          </cell>
          <cell r="L73">
            <v>0</v>
          </cell>
          <cell r="M73">
            <v>0</v>
          </cell>
          <cell r="N73" t="str">
            <v>[전기 제 6 호표]</v>
          </cell>
        </row>
        <row r="74">
          <cell r="A74" t="str">
            <v>35</v>
          </cell>
          <cell r="B74">
            <v>7</v>
          </cell>
          <cell r="C74" t="str">
            <v>통합접지(대지비저항300Ω)</v>
          </cell>
          <cell r="D74" t="str">
            <v>10Ω/탄소접지봉, S</v>
          </cell>
          <cell r="E74" t="str">
            <v>개소</v>
          </cell>
          <cell r="F74">
            <v>2</v>
          </cell>
          <cell r="G74">
            <v>2131588</v>
          </cell>
          <cell r="H74">
            <v>4263176</v>
          </cell>
          <cell r="I74">
            <v>762461</v>
          </cell>
          <cell r="J74">
            <v>1524922</v>
          </cell>
          <cell r="K74">
            <v>0</v>
          </cell>
          <cell r="L74">
            <v>0</v>
          </cell>
          <cell r="M74">
            <v>5788098</v>
          </cell>
          <cell r="N74" t="str">
            <v>[전기 제 7 호표]</v>
          </cell>
        </row>
        <row r="75">
          <cell r="A75" t="str">
            <v>35</v>
          </cell>
          <cell r="B75">
            <v>8</v>
          </cell>
          <cell r="C75" t="str">
            <v>적산전력계함 설치(신설)</v>
          </cell>
          <cell r="D75" t="str">
            <v>220V 1P2W 60A</v>
          </cell>
          <cell r="E75" t="str">
            <v>개소</v>
          </cell>
          <cell r="F75">
            <v>2</v>
          </cell>
          <cell r="G75">
            <v>42128</v>
          </cell>
          <cell r="H75">
            <v>84256</v>
          </cell>
          <cell r="I75">
            <v>37602</v>
          </cell>
          <cell r="J75">
            <v>75204</v>
          </cell>
          <cell r="K75">
            <v>0</v>
          </cell>
          <cell r="L75">
            <v>0</v>
          </cell>
          <cell r="M75">
            <v>159460</v>
          </cell>
          <cell r="N75" t="str">
            <v>[전기 제 8 호표]</v>
          </cell>
        </row>
        <row r="76">
          <cell r="A76" t="str">
            <v>35</v>
          </cell>
          <cell r="B76">
            <v>9</v>
          </cell>
          <cell r="C76" t="str">
            <v>적산전력계함 설치(재사용)</v>
          </cell>
          <cell r="D76" t="str">
            <v>220V 1P2W 60A</v>
          </cell>
          <cell r="E76" t="str">
            <v>개소</v>
          </cell>
          <cell r="F76">
            <v>0</v>
          </cell>
          <cell r="G76">
            <v>1128</v>
          </cell>
          <cell r="H76">
            <v>0</v>
          </cell>
          <cell r="I76">
            <v>37602</v>
          </cell>
          <cell r="J76">
            <v>0</v>
          </cell>
          <cell r="K76">
            <v>0</v>
          </cell>
          <cell r="L76">
            <v>0</v>
          </cell>
          <cell r="M76">
            <v>0</v>
          </cell>
          <cell r="N76" t="str">
            <v>[전기 제 9 호표]</v>
          </cell>
        </row>
        <row r="77">
          <cell r="A77" t="str">
            <v>35</v>
          </cell>
          <cell r="B77">
            <v>10</v>
          </cell>
          <cell r="C77" t="str">
            <v>적산전력계함 철거(재사용)</v>
          </cell>
          <cell r="D77" t="str">
            <v>220V 1P2W 60A</v>
          </cell>
          <cell r="E77" t="str">
            <v>개소</v>
          </cell>
          <cell r="F77">
            <v>0</v>
          </cell>
          <cell r="G77">
            <v>846</v>
          </cell>
          <cell r="H77">
            <v>0</v>
          </cell>
          <cell r="I77">
            <v>28201</v>
          </cell>
          <cell r="J77">
            <v>0</v>
          </cell>
          <cell r="K77">
            <v>0</v>
          </cell>
          <cell r="L77">
            <v>0</v>
          </cell>
          <cell r="M77">
            <v>0</v>
          </cell>
          <cell r="N77" t="str">
            <v>[전기 제 10 호표]</v>
          </cell>
        </row>
        <row r="84">
          <cell r="A84" t="str">
            <v>국도35호선</v>
          </cell>
          <cell r="C84" t="str">
            <v>합 계</v>
          </cell>
          <cell r="H84">
            <v>8250799</v>
          </cell>
          <cell r="J84">
            <v>6422158</v>
          </cell>
          <cell r="L84">
            <v>0</v>
          </cell>
          <cell r="M84">
            <v>14672957</v>
          </cell>
        </row>
        <row r="85">
          <cell r="C85" t="str">
            <v>9. 전기 및 접지 내역서</v>
          </cell>
        </row>
        <row r="86">
          <cell r="C86" t="str">
            <v>국도38호선</v>
          </cell>
        </row>
        <row r="87">
          <cell r="C87" t="str">
            <v>공종명</v>
          </cell>
          <cell r="D87" t="str">
            <v>규격</v>
          </cell>
          <cell r="E87" t="str">
            <v>단위</v>
          </cell>
          <cell r="F87" t="str">
            <v>수량</v>
          </cell>
          <cell r="G87" t="str">
            <v>재료비</v>
          </cell>
          <cell r="I87" t="str">
            <v>노무비</v>
          </cell>
          <cell r="K87" t="str">
            <v>경   비</v>
          </cell>
          <cell r="M87" t="str">
            <v>계</v>
          </cell>
          <cell r="N87" t="str">
            <v>비 고</v>
          </cell>
        </row>
        <row r="88">
          <cell r="G88" t="str">
            <v>단가</v>
          </cell>
          <cell r="H88" t="str">
            <v>금액</v>
          </cell>
          <cell r="I88" t="str">
            <v>단가</v>
          </cell>
          <cell r="J88" t="str">
            <v>금액</v>
          </cell>
          <cell r="K88" t="str">
            <v>단가</v>
          </cell>
          <cell r="L88" t="str">
            <v>금액</v>
          </cell>
        </row>
        <row r="89">
          <cell r="A89" t="str">
            <v>38</v>
          </cell>
          <cell r="B89">
            <v>1</v>
          </cell>
          <cell r="C89" t="str">
            <v>전원케이블 포설</v>
          </cell>
          <cell r="D89" t="str">
            <v>CV 6.0㎟/2C</v>
          </cell>
          <cell r="E89" t="str">
            <v>10m</v>
          </cell>
          <cell r="F89">
            <v>274</v>
          </cell>
          <cell r="G89">
            <v>17907</v>
          </cell>
          <cell r="H89">
            <v>4906518</v>
          </cell>
          <cell r="I89">
            <v>37976</v>
          </cell>
          <cell r="J89">
            <v>10405424</v>
          </cell>
          <cell r="K89">
            <v>0</v>
          </cell>
          <cell r="L89">
            <v>0</v>
          </cell>
          <cell r="M89">
            <v>15311942</v>
          </cell>
          <cell r="N89" t="str">
            <v>[전기 제 1 호표]</v>
          </cell>
        </row>
        <row r="90">
          <cell r="A90" t="str">
            <v>38</v>
          </cell>
          <cell r="B90">
            <v>2</v>
          </cell>
          <cell r="C90" t="str">
            <v>GV 케이블 설치 (피뢰용)</v>
          </cell>
          <cell r="D90" t="str">
            <v>GV 70㎟ 이하</v>
          </cell>
          <cell r="E90" t="str">
            <v>10m</v>
          </cell>
          <cell r="F90">
            <v>274</v>
          </cell>
          <cell r="G90">
            <v>63030</v>
          </cell>
          <cell r="H90">
            <v>17270220</v>
          </cell>
          <cell r="I90">
            <v>40687</v>
          </cell>
          <cell r="J90">
            <v>11148238</v>
          </cell>
          <cell r="K90">
            <v>0</v>
          </cell>
          <cell r="L90">
            <v>0</v>
          </cell>
          <cell r="M90">
            <v>28418458</v>
          </cell>
          <cell r="N90" t="str">
            <v>[전기 제 2 호표]</v>
          </cell>
        </row>
        <row r="91">
          <cell r="A91" t="str">
            <v>38</v>
          </cell>
          <cell r="B91">
            <v>3</v>
          </cell>
          <cell r="C91" t="str">
            <v>GV 케이블 설치 (폴 및 함체용)</v>
          </cell>
          <cell r="D91" t="str">
            <v>GV 25㎟ 이하</v>
          </cell>
          <cell r="E91" t="str">
            <v>10m</v>
          </cell>
          <cell r="F91">
            <v>71.40000000000002</v>
          </cell>
          <cell r="G91">
            <v>28813</v>
          </cell>
          <cell r="H91">
            <v>2057248</v>
          </cell>
          <cell r="I91">
            <v>40686</v>
          </cell>
          <cell r="J91">
            <v>2904980</v>
          </cell>
          <cell r="K91">
            <v>0</v>
          </cell>
          <cell r="L91">
            <v>0</v>
          </cell>
          <cell r="M91">
            <v>4962228</v>
          </cell>
          <cell r="N91" t="str">
            <v>[전기 제 3 호표]</v>
          </cell>
        </row>
        <row r="92">
          <cell r="A92" t="str">
            <v>38</v>
          </cell>
          <cell r="B92">
            <v>4</v>
          </cell>
          <cell r="C92" t="str">
            <v>피뢰침 설치(신설)</v>
          </cell>
          <cell r="D92" t="str">
            <v>15m 이하</v>
          </cell>
          <cell r="E92" t="str">
            <v>개소</v>
          </cell>
          <cell r="F92">
            <v>12</v>
          </cell>
          <cell r="G92">
            <v>454740</v>
          </cell>
          <cell r="H92">
            <v>5456880</v>
          </cell>
          <cell r="I92">
            <v>902864</v>
          </cell>
          <cell r="J92">
            <v>10834368</v>
          </cell>
          <cell r="K92">
            <v>0</v>
          </cell>
          <cell r="L92">
            <v>0</v>
          </cell>
          <cell r="M92">
            <v>16291248</v>
          </cell>
          <cell r="N92" t="str">
            <v>[전기 제 4 호표]</v>
          </cell>
        </row>
        <row r="93">
          <cell r="A93" t="str">
            <v>38</v>
          </cell>
          <cell r="B93">
            <v>5</v>
          </cell>
          <cell r="C93" t="str">
            <v>피뢰침 설치(재사용)</v>
          </cell>
          <cell r="D93" t="str">
            <v>15m 이하</v>
          </cell>
          <cell r="E93" t="str">
            <v>개소</v>
          </cell>
          <cell r="F93">
            <v>5</v>
          </cell>
          <cell r="G93">
            <v>4740</v>
          </cell>
          <cell r="H93">
            <v>23700</v>
          </cell>
          <cell r="I93">
            <v>902864</v>
          </cell>
          <cell r="J93">
            <v>4514320</v>
          </cell>
          <cell r="K93">
            <v>0</v>
          </cell>
          <cell r="L93">
            <v>0</v>
          </cell>
          <cell r="M93">
            <v>4538020</v>
          </cell>
          <cell r="N93" t="str">
            <v>[전기 제 5 호표]</v>
          </cell>
        </row>
        <row r="94">
          <cell r="A94" t="str">
            <v>38</v>
          </cell>
          <cell r="B94">
            <v>6</v>
          </cell>
          <cell r="C94" t="str">
            <v>피뢰침 철거(재사용)</v>
          </cell>
          <cell r="D94" t="str">
            <v>15m 이하</v>
          </cell>
          <cell r="E94" t="str">
            <v>개소</v>
          </cell>
          <cell r="F94">
            <v>5</v>
          </cell>
          <cell r="G94">
            <v>3792</v>
          </cell>
          <cell r="H94">
            <v>18960</v>
          </cell>
          <cell r="I94">
            <v>722291</v>
          </cell>
          <cell r="J94">
            <v>3611455</v>
          </cell>
          <cell r="K94">
            <v>0</v>
          </cell>
          <cell r="L94">
            <v>0</v>
          </cell>
          <cell r="M94">
            <v>3630415</v>
          </cell>
          <cell r="N94" t="str">
            <v>[전기 제 6 호표]</v>
          </cell>
        </row>
        <row r="95">
          <cell r="A95" t="str">
            <v>38</v>
          </cell>
          <cell r="B95">
            <v>7</v>
          </cell>
          <cell r="C95" t="str">
            <v>통합접지(대지비저항300Ω)</v>
          </cell>
          <cell r="D95" t="str">
            <v>10Ω/탄소접지봉, S</v>
          </cell>
          <cell r="E95" t="str">
            <v>개소</v>
          </cell>
          <cell r="F95">
            <v>17</v>
          </cell>
          <cell r="G95">
            <v>2131588</v>
          </cell>
          <cell r="H95">
            <v>36236996</v>
          </cell>
          <cell r="I95">
            <v>762461</v>
          </cell>
          <cell r="J95">
            <v>12961837</v>
          </cell>
          <cell r="K95">
            <v>0</v>
          </cell>
          <cell r="L95">
            <v>0</v>
          </cell>
          <cell r="M95">
            <v>49198833</v>
          </cell>
          <cell r="N95" t="str">
            <v>[전기 제 7 호표]</v>
          </cell>
        </row>
        <row r="96">
          <cell r="A96" t="str">
            <v>38</v>
          </cell>
          <cell r="B96">
            <v>8</v>
          </cell>
          <cell r="C96" t="str">
            <v>적산전력계함 설치(신설)</v>
          </cell>
          <cell r="D96" t="str">
            <v>220V 1P2W 60A</v>
          </cell>
          <cell r="E96" t="str">
            <v>개소</v>
          </cell>
          <cell r="F96">
            <v>12</v>
          </cell>
          <cell r="G96">
            <v>42128</v>
          </cell>
          <cell r="H96">
            <v>505536</v>
          </cell>
          <cell r="I96">
            <v>37602</v>
          </cell>
          <cell r="J96">
            <v>451224</v>
          </cell>
          <cell r="K96">
            <v>0</v>
          </cell>
          <cell r="L96">
            <v>0</v>
          </cell>
          <cell r="M96">
            <v>956760</v>
          </cell>
          <cell r="N96" t="str">
            <v>[전기 제 8 호표]</v>
          </cell>
        </row>
        <row r="97">
          <cell r="A97" t="str">
            <v>38</v>
          </cell>
          <cell r="B97">
            <v>9</v>
          </cell>
          <cell r="C97" t="str">
            <v>적산전력계함 설치(재사용)</v>
          </cell>
          <cell r="D97" t="str">
            <v>220V 1P2W 60A</v>
          </cell>
          <cell r="E97" t="str">
            <v>개소</v>
          </cell>
          <cell r="F97">
            <v>5</v>
          </cell>
          <cell r="G97">
            <v>1128</v>
          </cell>
          <cell r="H97">
            <v>5640</v>
          </cell>
          <cell r="I97">
            <v>37602</v>
          </cell>
          <cell r="J97">
            <v>188010</v>
          </cell>
          <cell r="K97">
            <v>0</v>
          </cell>
          <cell r="L97">
            <v>0</v>
          </cell>
          <cell r="M97">
            <v>193650</v>
          </cell>
          <cell r="N97" t="str">
            <v>[전기 제 9 호표]</v>
          </cell>
        </row>
        <row r="98">
          <cell r="A98" t="str">
            <v>38</v>
          </cell>
          <cell r="B98">
            <v>10</v>
          </cell>
          <cell r="C98" t="str">
            <v>적산전력계함 철거(재사용)</v>
          </cell>
          <cell r="D98" t="str">
            <v>220V 1P2W 60A</v>
          </cell>
          <cell r="E98" t="str">
            <v>개소</v>
          </cell>
          <cell r="F98">
            <v>5</v>
          </cell>
          <cell r="G98">
            <v>846</v>
          </cell>
          <cell r="H98">
            <v>4230</v>
          </cell>
          <cell r="I98">
            <v>28201</v>
          </cell>
          <cell r="J98">
            <v>141005</v>
          </cell>
          <cell r="K98">
            <v>0</v>
          </cell>
          <cell r="L98">
            <v>0</v>
          </cell>
          <cell r="M98">
            <v>145235</v>
          </cell>
          <cell r="N98" t="str">
            <v>[전기 제 10 호표]</v>
          </cell>
        </row>
        <row r="105">
          <cell r="A105" t="str">
            <v>국도38호선</v>
          </cell>
          <cell r="C105" t="str">
            <v>합 계</v>
          </cell>
          <cell r="H105">
            <v>66485928</v>
          </cell>
          <cell r="J105">
            <v>57160861</v>
          </cell>
          <cell r="L105">
            <v>0</v>
          </cell>
          <cell r="M105">
            <v>123646789</v>
          </cell>
        </row>
        <row r="106">
          <cell r="C106" t="str">
            <v>9. 전기 및 접지 내역서</v>
          </cell>
        </row>
        <row r="107">
          <cell r="C107" t="str">
            <v>국도59호선</v>
          </cell>
        </row>
        <row r="108">
          <cell r="C108" t="str">
            <v>공종명</v>
          </cell>
          <cell r="D108" t="str">
            <v>규격</v>
          </cell>
          <cell r="E108" t="str">
            <v>단위</v>
          </cell>
          <cell r="F108" t="str">
            <v>수량</v>
          </cell>
          <cell r="G108" t="str">
            <v>재료비</v>
          </cell>
          <cell r="I108" t="str">
            <v>노무비</v>
          </cell>
          <cell r="K108" t="str">
            <v>경   비</v>
          </cell>
          <cell r="M108" t="str">
            <v>계</v>
          </cell>
          <cell r="N108" t="str">
            <v>비 고</v>
          </cell>
        </row>
        <row r="109">
          <cell r="G109" t="str">
            <v>단가</v>
          </cell>
          <cell r="H109" t="str">
            <v>금액</v>
          </cell>
          <cell r="I109" t="str">
            <v>단가</v>
          </cell>
          <cell r="J109" t="str">
            <v>금액</v>
          </cell>
          <cell r="K109" t="str">
            <v>단가</v>
          </cell>
          <cell r="L109" t="str">
            <v>금액</v>
          </cell>
        </row>
        <row r="110">
          <cell r="A110" t="str">
            <v>59</v>
          </cell>
          <cell r="B110">
            <v>1</v>
          </cell>
          <cell r="C110" t="str">
            <v>전원케이블 포설</v>
          </cell>
          <cell r="D110" t="str">
            <v>CV 6.0㎟/2C</v>
          </cell>
          <cell r="E110" t="str">
            <v>10m</v>
          </cell>
          <cell r="F110">
            <v>102</v>
          </cell>
          <cell r="G110">
            <v>17907</v>
          </cell>
          <cell r="H110">
            <v>1826514</v>
          </cell>
          <cell r="I110">
            <v>37976</v>
          </cell>
          <cell r="J110">
            <v>3873552</v>
          </cell>
          <cell r="K110">
            <v>0</v>
          </cell>
          <cell r="L110">
            <v>0</v>
          </cell>
          <cell r="M110">
            <v>5700066</v>
          </cell>
          <cell r="N110" t="str">
            <v>[전기 제 1 호표]</v>
          </cell>
        </row>
        <row r="111">
          <cell r="A111" t="str">
            <v>59</v>
          </cell>
          <cell r="B111">
            <v>2</v>
          </cell>
          <cell r="C111" t="str">
            <v>GV 케이블 설치 (피뢰용)</v>
          </cell>
          <cell r="D111" t="str">
            <v>GV 70㎟ 이하</v>
          </cell>
          <cell r="E111" t="str">
            <v>10m</v>
          </cell>
          <cell r="F111">
            <v>102</v>
          </cell>
          <cell r="G111">
            <v>63030</v>
          </cell>
          <cell r="H111">
            <v>6429060</v>
          </cell>
          <cell r="I111">
            <v>40687</v>
          </cell>
          <cell r="J111">
            <v>4150074</v>
          </cell>
          <cell r="K111">
            <v>0</v>
          </cell>
          <cell r="L111">
            <v>0</v>
          </cell>
          <cell r="M111">
            <v>10579134</v>
          </cell>
          <cell r="N111" t="str">
            <v>[전기 제 2 호표]</v>
          </cell>
        </row>
        <row r="112">
          <cell r="A112" t="str">
            <v>59</v>
          </cell>
          <cell r="B112">
            <v>3</v>
          </cell>
          <cell r="C112" t="str">
            <v>GV 케이블 설치 (폴 및 함체용)</v>
          </cell>
          <cell r="D112" t="str">
            <v>GV 25㎟ 이하</v>
          </cell>
          <cell r="E112" t="str">
            <v>10m</v>
          </cell>
          <cell r="F112">
            <v>25.2</v>
          </cell>
          <cell r="G112">
            <v>28813</v>
          </cell>
          <cell r="H112">
            <v>726087</v>
          </cell>
          <cell r="I112">
            <v>40686</v>
          </cell>
          <cell r="J112">
            <v>1025287</v>
          </cell>
          <cell r="K112">
            <v>0</v>
          </cell>
          <cell r="L112">
            <v>0</v>
          </cell>
          <cell r="M112">
            <v>1751374</v>
          </cell>
          <cell r="N112" t="str">
            <v>[전기 제 3 호표]</v>
          </cell>
        </row>
        <row r="113">
          <cell r="A113" t="str">
            <v>59</v>
          </cell>
          <cell r="B113">
            <v>4</v>
          </cell>
          <cell r="C113" t="str">
            <v>피뢰침 설치(신설)</v>
          </cell>
          <cell r="D113" t="str">
            <v>15m 이하</v>
          </cell>
          <cell r="E113" t="str">
            <v>개소</v>
          </cell>
          <cell r="F113">
            <v>6</v>
          </cell>
          <cell r="G113">
            <v>454740</v>
          </cell>
          <cell r="H113">
            <v>2728440</v>
          </cell>
          <cell r="I113">
            <v>902864</v>
          </cell>
          <cell r="J113">
            <v>5417184</v>
          </cell>
          <cell r="K113">
            <v>0</v>
          </cell>
          <cell r="L113">
            <v>0</v>
          </cell>
          <cell r="M113">
            <v>8145624</v>
          </cell>
          <cell r="N113" t="str">
            <v>[전기 제 4 호표]</v>
          </cell>
        </row>
        <row r="114">
          <cell r="A114" t="str">
            <v>59</v>
          </cell>
          <cell r="B114">
            <v>5</v>
          </cell>
          <cell r="C114" t="str">
            <v>피뢰침 설치(재사용)</v>
          </cell>
          <cell r="D114" t="str">
            <v>15m 이하</v>
          </cell>
          <cell r="E114" t="str">
            <v>개소</v>
          </cell>
          <cell r="F114">
            <v>0</v>
          </cell>
          <cell r="G114">
            <v>4740</v>
          </cell>
          <cell r="H114">
            <v>0</v>
          </cell>
          <cell r="I114">
            <v>902864</v>
          </cell>
          <cell r="J114">
            <v>0</v>
          </cell>
          <cell r="K114">
            <v>0</v>
          </cell>
          <cell r="L114">
            <v>0</v>
          </cell>
          <cell r="M114">
            <v>0</v>
          </cell>
          <cell r="N114" t="str">
            <v>[전기 제 5 호표]</v>
          </cell>
        </row>
        <row r="115">
          <cell r="A115" t="str">
            <v>59</v>
          </cell>
          <cell r="B115">
            <v>6</v>
          </cell>
          <cell r="C115" t="str">
            <v>피뢰침 철거(재사용)</v>
          </cell>
          <cell r="D115" t="str">
            <v>15m 이하</v>
          </cell>
          <cell r="E115" t="str">
            <v>개소</v>
          </cell>
          <cell r="F115">
            <v>0</v>
          </cell>
          <cell r="G115">
            <v>3792</v>
          </cell>
          <cell r="H115">
            <v>0</v>
          </cell>
          <cell r="I115">
            <v>722291</v>
          </cell>
          <cell r="J115">
            <v>0</v>
          </cell>
          <cell r="K115">
            <v>0</v>
          </cell>
          <cell r="L115">
            <v>0</v>
          </cell>
          <cell r="M115">
            <v>0</v>
          </cell>
          <cell r="N115" t="str">
            <v>[전기 제 6 호표]</v>
          </cell>
        </row>
        <row r="116">
          <cell r="A116" t="str">
            <v>59</v>
          </cell>
          <cell r="B116">
            <v>7</v>
          </cell>
          <cell r="C116" t="str">
            <v>통합접지(대지비저항300Ω)</v>
          </cell>
          <cell r="D116" t="str">
            <v>10Ω/탄소접지봉, S</v>
          </cell>
          <cell r="E116" t="str">
            <v>개소</v>
          </cell>
          <cell r="F116">
            <v>6</v>
          </cell>
          <cell r="G116">
            <v>2131588</v>
          </cell>
          <cell r="H116">
            <v>12789528</v>
          </cell>
          <cell r="I116">
            <v>762461</v>
          </cell>
          <cell r="J116">
            <v>4574766</v>
          </cell>
          <cell r="K116">
            <v>0</v>
          </cell>
          <cell r="L116">
            <v>0</v>
          </cell>
          <cell r="M116">
            <v>17364294</v>
          </cell>
          <cell r="N116" t="str">
            <v>[전기 제 7 호표]</v>
          </cell>
        </row>
        <row r="117">
          <cell r="A117" t="str">
            <v>59</v>
          </cell>
          <cell r="B117">
            <v>8</v>
          </cell>
          <cell r="C117" t="str">
            <v>적산전력계함 설치(신설)</v>
          </cell>
          <cell r="D117" t="str">
            <v>220V 1P2W 60A</v>
          </cell>
          <cell r="E117" t="str">
            <v>개소</v>
          </cell>
          <cell r="F117">
            <v>6</v>
          </cell>
          <cell r="G117">
            <v>42128</v>
          </cell>
          <cell r="H117">
            <v>252768</v>
          </cell>
          <cell r="I117">
            <v>37602</v>
          </cell>
          <cell r="J117">
            <v>225612</v>
          </cell>
          <cell r="K117">
            <v>0</v>
          </cell>
          <cell r="L117">
            <v>0</v>
          </cell>
          <cell r="M117">
            <v>478380</v>
          </cell>
          <cell r="N117" t="str">
            <v>[전기 제 8 호표]</v>
          </cell>
        </row>
        <row r="118">
          <cell r="A118" t="str">
            <v>59</v>
          </cell>
          <cell r="B118">
            <v>9</v>
          </cell>
          <cell r="C118" t="str">
            <v>적산전력계함 설치(재사용)</v>
          </cell>
          <cell r="D118" t="str">
            <v>220V 1P2W 60A</v>
          </cell>
          <cell r="E118" t="str">
            <v>개소</v>
          </cell>
          <cell r="F118">
            <v>0</v>
          </cell>
          <cell r="G118">
            <v>1128</v>
          </cell>
          <cell r="H118">
            <v>0</v>
          </cell>
          <cell r="I118">
            <v>37602</v>
          </cell>
          <cell r="J118">
            <v>0</v>
          </cell>
          <cell r="K118">
            <v>0</v>
          </cell>
          <cell r="L118">
            <v>0</v>
          </cell>
          <cell r="M118">
            <v>0</v>
          </cell>
          <cell r="N118" t="str">
            <v>[전기 제 9 호표]</v>
          </cell>
        </row>
        <row r="119">
          <cell r="A119" t="str">
            <v>59</v>
          </cell>
          <cell r="B119">
            <v>10</v>
          </cell>
          <cell r="C119" t="str">
            <v>적산전력계함 철거(재사용)</v>
          </cell>
          <cell r="D119" t="str">
            <v>220V 1P2W 60A</v>
          </cell>
          <cell r="E119" t="str">
            <v>개소</v>
          </cell>
          <cell r="F119">
            <v>0</v>
          </cell>
          <cell r="G119">
            <v>846</v>
          </cell>
          <cell r="H119">
            <v>0</v>
          </cell>
          <cell r="I119">
            <v>28201</v>
          </cell>
          <cell r="J119">
            <v>0</v>
          </cell>
          <cell r="K119">
            <v>0</v>
          </cell>
          <cell r="L119">
            <v>0</v>
          </cell>
          <cell r="M119">
            <v>0</v>
          </cell>
          <cell r="N119" t="str">
            <v>[전기 제 10 호표]</v>
          </cell>
        </row>
        <row r="126">
          <cell r="A126" t="str">
            <v>국도59호선</v>
          </cell>
          <cell r="C126" t="str">
            <v>합 계</v>
          </cell>
          <cell r="H126">
            <v>24752397</v>
          </cell>
          <cell r="J126">
            <v>19266475</v>
          </cell>
          <cell r="L126">
            <v>0</v>
          </cell>
          <cell r="M126">
            <v>44018872</v>
          </cell>
        </row>
        <row r="127">
          <cell r="C127" t="str">
            <v>9. 전기 및 접지 내역서</v>
          </cell>
        </row>
        <row r="128">
          <cell r="C128" t="str">
            <v>경기장</v>
          </cell>
        </row>
        <row r="129">
          <cell r="C129" t="str">
            <v>공종명</v>
          </cell>
          <cell r="D129" t="str">
            <v>규격</v>
          </cell>
          <cell r="E129" t="str">
            <v>단위</v>
          </cell>
          <cell r="F129" t="str">
            <v>수량</v>
          </cell>
          <cell r="G129" t="str">
            <v>재료비</v>
          </cell>
          <cell r="I129" t="str">
            <v>노무비</v>
          </cell>
          <cell r="K129" t="str">
            <v>경   비</v>
          </cell>
          <cell r="M129" t="str">
            <v>계</v>
          </cell>
          <cell r="N129" t="str">
            <v>비 고</v>
          </cell>
        </row>
        <row r="130">
          <cell r="G130" t="str">
            <v>단가</v>
          </cell>
          <cell r="H130" t="str">
            <v>금액</v>
          </cell>
          <cell r="I130" t="str">
            <v>단가</v>
          </cell>
          <cell r="J130" t="str">
            <v>금액</v>
          </cell>
          <cell r="K130" t="str">
            <v>단가</v>
          </cell>
          <cell r="L130" t="str">
            <v>금액</v>
          </cell>
        </row>
        <row r="131">
          <cell r="A131" t="str">
            <v>CL</v>
          </cell>
          <cell r="B131">
            <v>1</v>
          </cell>
          <cell r="C131" t="str">
            <v>전원케이블 포설</v>
          </cell>
          <cell r="D131" t="str">
            <v>CV 6.0㎟/2C</v>
          </cell>
          <cell r="E131" t="str">
            <v>10m</v>
          </cell>
          <cell r="F131">
            <v>434</v>
          </cell>
          <cell r="G131">
            <v>17907</v>
          </cell>
          <cell r="H131">
            <v>7771638</v>
          </cell>
          <cell r="I131">
            <v>37976</v>
          </cell>
          <cell r="J131">
            <v>16481584</v>
          </cell>
          <cell r="K131">
            <v>0</v>
          </cell>
          <cell r="L131">
            <v>0</v>
          </cell>
          <cell r="M131">
            <v>24253222</v>
          </cell>
          <cell r="N131" t="str">
            <v>[전기 제 1 호표]</v>
          </cell>
        </row>
        <row r="132">
          <cell r="A132" t="str">
            <v>CL</v>
          </cell>
          <cell r="B132">
            <v>2</v>
          </cell>
          <cell r="C132" t="str">
            <v>GV 케이블 설치 (피뢰용)</v>
          </cell>
          <cell r="D132" t="str">
            <v>GV 70㎟ 이하</v>
          </cell>
          <cell r="E132" t="str">
            <v>10m</v>
          </cell>
          <cell r="F132">
            <v>0</v>
          </cell>
          <cell r="G132">
            <v>63030</v>
          </cell>
          <cell r="H132">
            <v>0</v>
          </cell>
          <cell r="I132">
            <v>40687</v>
          </cell>
          <cell r="J132">
            <v>0</v>
          </cell>
          <cell r="K132">
            <v>0</v>
          </cell>
          <cell r="L132">
            <v>0</v>
          </cell>
          <cell r="M132">
            <v>0</v>
          </cell>
          <cell r="N132" t="str">
            <v>[전기 제 2 호표]</v>
          </cell>
        </row>
        <row r="133">
          <cell r="A133" t="str">
            <v>CL</v>
          </cell>
          <cell r="B133">
            <v>3</v>
          </cell>
          <cell r="C133" t="str">
            <v>GV 케이블 설치 (폴 및 함체용)</v>
          </cell>
          <cell r="D133" t="str">
            <v>GV 25㎟ 이하</v>
          </cell>
          <cell r="E133" t="str">
            <v>10m</v>
          </cell>
          <cell r="F133">
            <v>0</v>
          </cell>
          <cell r="G133">
            <v>28813</v>
          </cell>
          <cell r="H133">
            <v>0</v>
          </cell>
          <cell r="I133">
            <v>40686</v>
          </cell>
          <cell r="J133">
            <v>0</v>
          </cell>
          <cell r="K133">
            <v>0</v>
          </cell>
          <cell r="L133">
            <v>0</v>
          </cell>
          <cell r="M133">
            <v>0</v>
          </cell>
          <cell r="N133" t="str">
            <v>[전기 제 3 호표]</v>
          </cell>
        </row>
        <row r="134">
          <cell r="A134" t="str">
            <v>CL</v>
          </cell>
          <cell r="B134">
            <v>4</v>
          </cell>
          <cell r="C134" t="str">
            <v>피뢰침 설치(신설)</v>
          </cell>
          <cell r="D134" t="str">
            <v>15m 이하</v>
          </cell>
          <cell r="E134" t="str">
            <v>개소</v>
          </cell>
          <cell r="F134">
            <v>0</v>
          </cell>
          <cell r="G134">
            <v>454740</v>
          </cell>
          <cell r="H134">
            <v>0</v>
          </cell>
          <cell r="I134">
            <v>902864</v>
          </cell>
          <cell r="J134">
            <v>0</v>
          </cell>
          <cell r="K134">
            <v>0</v>
          </cell>
          <cell r="L134">
            <v>0</v>
          </cell>
          <cell r="M134">
            <v>0</v>
          </cell>
          <cell r="N134" t="str">
            <v>[전기 제 4 호표]</v>
          </cell>
        </row>
        <row r="135">
          <cell r="A135" t="str">
            <v>CL</v>
          </cell>
          <cell r="B135">
            <v>5</v>
          </cell>
          <cell r="C135" t="str">
            <v>피뢰침 설치(재사용)</v>
          </cell>
          <cell r="D135" t="str">
            <v>15m 이하</v>
          </cell>
          <cell r="E135" t="str">
            <v>개소</v>
          </cell>
          <cell r="F135">
            <v>0</v>
          </cell>
          <cell r="G135">
            <v>4740</v>
          </cell>
          <cell r="H135">
            <v>0</v>
          </cell>
          <cell r="I135">
            <v>902864</v>
          </cell>
          <cell r="J135">
            <v>0</v>
          </cell>
          <cell r="K135">
            <v>0</v>
          </cell>
          <cell r="L135">
            <v>0</v>
          </cell>
          <cell r="M135">
            <v>0</v>
          </cell>
          <cell r="N135" t="str">
            <v>[전기 제 5 호표]</v>
          </cell>
        </row>
        <row r="136">
          <cell r="A136" t="str">
            <v>CL</v>
          </cell>
          <cell r="B136">
            <v>6</v>
          </cell>
          <cell r="C136" t="str">
            <v>피뢰침 철거(재사용)</v>
          </cell>
          <cell r="D136" t="str">
            <v>15m 이하</v>
          </cell>
          <cell r="E136" t="str">
            <v>개소</v>
          </cell>
          <cell r="F136">
            <v>0</v>
          </cell>
          <cell r="G136">
            <v>3792</v>
          </cell>
          <cell r="H136">
            <v>0</v>
          </cell>
          <cell r="I136">
            <v>722291</v>
          </cell>
          <cell r="J136">
            <v>0</v>
          </cell>
          <cell r="K136">
            <v>0</v>
          </cell>
          <cell r="L136">
            <v>0</v>
          </cell>
          <cell r="M136">
            <v>0</v>
          </cell>
          <cell r="N136" t="str">
            <v>[전기 제 6 호표]</v>
          </cell>
        </row>
        <row r="137">
          <cell r="A137" t="str">
            <v>CL</v>
          </cell>
          <cell r="B137">
            <v>7</v>
          </cell>
          <cell r="C137" t="str">
            <v>통합접지(대지비저항300Ω)</v>
          </cell>
          <cell r="D137" t="str">
            <v>10Ω/탄소접지봉, S</v>
          </cell>
          <cell r="E137" t="str">
            <v>개소</v>
          </cell>
          <cell r="F137">
            <v>0</v>
          </cell>
          <cell r="G137">
            <v>2131588</v>
          </cell>
          <cell r="H137">
            <v>0</v>
          </cell>
          <cell r="I137">
            <v>762461</v>
          </cell>
          <cell r="J137">
            <v>0</v>
          </cell>
          <cell r="K137">
            <v>0</v>
          </cell>
          <cell r="L137">
            <v>0</v>
          </cell>
          <cell r="M137">
            <v>0</v>
          </cell>
          <cell r="N137" t="str">
            <v>[전기 제 7 호표]</v>
          </cell>
        </row>
        <row r="138">
          <cell r="A138" t="str">
            <v>CL</v>
          </cell>
          <cell r="B138">
            <v>8</v>
          </cell>
          <cell r="C138" t="str">
            <v>적산전력계함 설치(신설)</v>
          </cell>
          <cell r="D138" t="str">
            <v>220V 1P2W 60A</v>
          </cell>
          <cell r="E138" t="str">
            <v>개소</v>
          </cell>
          <cell r="F138">
            <v>31</v>
          </cell>
          <cell r="G138">
            <v>42128</v>
          </cell>
          <cell r="H138">
            <v>1305968</v>
          </cell>
          <cell r="I138">
            <v>37602</v>
          </cell>
          <cell r="J138">
            <v>1165662</v>
          </cell>
          <cell r="K138">
            <v>0</v>
          </cell>
          <cell r="L138">
            <v>0</v>
          </cell>
          <cell r="M138">
            <v>2471630</v>
          </cell>
          <cell r="N138" t="str">
            <v>[전기 제 8 호표]</v>
          </cell>
        </row>
        <row r="139">
          <cell r="A139" t="str">
            <v>CL</v>
          </cell>
          <cell r="B139">
            <v>9</v>
          </cell>
          <cell r="C139" t="str">
            <v>적산전력계함 설치(재사용)</v>
          </cell>
          <cell r="D139" t="str">
            <v>220V 1P2W 60A</v>
          </cell>
          <cell r="E139" t="str">
            <v>개소</v>
          </cell>
          <cell r="F139">
            <v>0</v>
          </cell>
          <cell r="G139">
            <v>1128</v>
          </cell>
          <cell r="H139">
            <v>0</v>
          </cell>
          <cell r="I139">
            <v>37602</v>
          </cell>
          <cell r="J139">
            <v>0</v>
          </cell>
          <cell r="K139">
            <v>0</v>
          </cell>
          <cell r="L139">
            <v>0</v>
          </cell>
          <cell r="M139">
            <v>0</v>
          </cell>
          <cell r="N139" t="str">
            <v>[전기 제 9 호표]</v>
          </cell>
        </row>
        <row r="140">
          <cell r="A140" t="str">
            <v>CL</v>
          </cell>
          <cell r="B140">
            <v>10</v>
          </cell>
          <cell r="C140" t="str">
            <v>적산전력계함 철거(재사용)</v>
          </cell>
          <cell r="D140" t="str">
            <v>220V 1P2W 60A</v>
          </cell>
          <cell r="E140" t="str">
            <v>개소</v>
          </cell>
          <cell r="F140">
            <v>0</v>
          </cell>
          <cell r="G140">
            <v>846</v>
          </cell>
          <cell r="H140">
            <v>0</v>
          </cell>
          <cell r="I140">
            <v>28201</v>
          </cell>
          <cell r="J140">
            <v>0</v>
          </cell>
          <cell r="K140">
            <v>0</v>
          </cell>
          <cell r="L140">
            <v>0</v>
          </cell>
          <cell r="M140">
            <v>0</v>
          </cell>
          <cell r="N140" t="str">
            <v>[전기 제 10 호표]</v>
          </cell>
        </row>
        <row r="147">
          <cell r="A147" t="str">
            <v>경기장</v>
          </cell>
          <cell r="C147" t="str">
            <v>합 계</v>
          </cell>
          <cell r="H147">
            <v>9077606</v>
          </cell>
          <cell r="J147">
            <v>17647246</v>
          </cell>
          <cell r="L147">
            <v>0</v>
          </cell>
          <cell r="M147">
            <v>26724852</v>
          </cell>
        </row>
      </sheetData>
      <sheetData sheetId="10" refreshError="1"/>
      <sheetData sheetId="11" refreshError="1">
        <row r="1">
          <cell r="C1" t="str">
            <v>10. 구조물 내역서</v>
          </cell>
        </row>
        <row r="2">
          <cell r="C2" t="str">
            <v>국도6호선</v>
          </cell>
        </row>
        <row r="3">
          <cell r="C3" t="str">
            <v>공종명</v>
          </cell>
          <cell r="D3" t="str">
            <v>규격</v>
          </cell>
          <cell r="E3" t="str">
            <v>단위</v>
          </cell>
          <cell r="F3" t="str">
            <v>수량</v>
          </cell>
          <cell r="G3" t="str">
            <v>재료비</v>
          </cell>
          <cell r="I3" t="str">
            <v>노무비</v>
          </cell>
          <cell r="K3" t="str">
            <v>경   비</v>
          </cell>
          <cell r="M3" t="str">
            <v>계</v>
          </cell>
          <cell r="N3" t="str">
            <v>비 고</v>
          </cell>
        </row>
        <row r="4">
          <cell r="G4" t="str">
            <v>단가</v>
          </cell>
          <cell r="H4" t="str">
            <v>금액</v>
          </cell>
          <cell r="I4" t="str">
            <v>단가</v>
          </cell>
          <cell r="J4" t="str">
            <v>금액</v>
          </cell>
          <cell r="K4" t="str">
            <v>단가</v>
          </cell>
          <cell r="L4" t="str">
            <v>금액</v>
          </cell>
        </row>
        <row r="5">
          <cell r="A5" t="str">
            <v>06</v>
          </cell>
          <cell r="B5">
            <v>1</v>
          </cell>
          <cell r="C5" t="str">
            <v>기초대설치 토공사</v>
          </cell>
          <cell r="D5" t="str">
            <v>역T-A, 사리도</v>
          </cell>
          <cell r="E5" t="str">
            <v>개소</v>
          </cell>
          <cell r="F5">
            <v>7</v>
          </cell>
          <cell r="G5">
            <v>47418</v>
          </cell>
          <cell r="H5">
            <v>331926</v>
          </cell>
          <cell r="I5">
            <v>655659</v>
          </cell>
          <cell r="J5">
            <v>4589613</v>
          </cell>
          <cell r="K5">
            <v>24523</v>
          </cell>
          <cell r="L5">
            <v>171661</v>
          </cell>
          <cell r="M5">
            <v>5093200</v>
          </cell>
          <cell r="N5" t="str">
            <v>[토목 제 1 호표]</v>
          </cell>
        </row>
        <row r="6">
          <cell r="A6" t="str">
            <v>06</v>
          </cell>
          <cell r="B6">
            <v>2</v>
          </cell>
          <cell r="C6" t="str">
            <v>기초대설치 토공사</v>
          </cell>
          <cell r="D6" t="str">
            <v>역T-B, 사리도</v>
          </cell>
          <cell r="E6" t="str">
            <v>개소</v>
          </cell>
          <cell r="F6">
            <v>30</v>
          </cell>
          <cell r="G6">
            <v>51088</v>
          </cell>
          <cell r="H6">
            <v>1532640</v>
          </cell>
          <cell r="I6">
            <v>664226</v>
          </cell>
          <cell r="J6">
            <v>19926780</v>
          </cell>
          <cell r="K6">
            <v>26393</v>
          </cell>
          <cell r="L6">
            <v>791790</v>
          </cell>
          <cell r="M6">
            <v>22251210</v>
          </cell>
          <cell r="N6" t="str">
            <v>[토목 제 2 호표]</v>
          </cell>
        </row>
        <row r="7">
          <cell r="A7" t="str">
            <v>06</v>
          </cell>
          <cell r="B7">
            <v>3</v>
          </cell>
          <cell r="C7" t="str">
            <v>기초구조물 설치공사</v>
          </cell>
          <cell r="D7" t="str">
            <v>역T-A</v>
          </cell>
          <cell r="E7" t="str">
            <v>EA</v>
          </cell>
          <cell r="F7">
            <v>7</v>
          </cell>
          <cell r="G7">
            <v>1652811</v>
          </cell>
          <cell r="H7">
            <v>11569677</v>
          </cell>
          <cell r="I7">
            <v>1276036</v>
          </cell>
          <cell r="J7">
            <v>8932252</v>
          </cell>
          <cell r="K7">
            <v>1922</v>
          </cell>
          <cell r="L7">
            <v>13454</v>
          </cell>
          <cell r="M7">
            <v>20515383</v>
          </cell>
          <cell r="N7" t="str">
            <v>[토목 제 3 호표]</v>
          </cell>
        </row>
        <row r="8">
          <cell r="A8" t="str">
            <v>06</v>
          </cell>
          <cell r="B8">
            <v>4</v>
          </cell>
          <cell r="C8" t="str">
            <v>기초구조물 설치공사</v>
          </cell>
          <cell r="D8" t="str">
            <v>역T-B</v>
          </cell>
          <cell r="E8" t="str">
            <v>EA</v>
          </cell>
          <cell r="F8">
            <v>30</v>
          </cell>
          <cell r="G8">
            <v>2030353</v>
          </cell>
          <cell r="H8">
            <v>60910590</v>
          </cell>
          <cell r="I8">
            <v>1421185</v>
          </cell>
          <cell r="J8">
            <v>42635550</v>
          </cell>
          <cell r="K8">
            <v>2100</v>
          </cell>
          <cell r="L8">
            <v>63000</v>
          </cell>
          <cell r="M8">
            <v>103609140</v>
          </cell>
          <cell r="N8" t="str">
            <v>[토목 제 4 호표]</v>
          </cell>
        </row>
        <row r="9">
          <cell r="A9" t="str">
            <v>06</v>
          </cell>
          <cell r="B9">
            <v>5</v>
          </cell>
          <cell r="C9" t="str">
            <v>철주설치</v>
          </cell>
          <cell r="D9" t="str">
            <v>CCTV(15), pole 15m</v>
          </cell>
          <cell r="E9" t="str">
            <v>본</v>
          </cell>
          <cell r="F9">
            <v>26</v>
          </cell>
          <cell r="G9">
            <v>7340340</v>
          </cell>
          <cell r="H9">
            <v>190848840</v>
          </cell>
          <cell r="I9">
            <v>1281846</v>
          </cell>
          <cell r="J9">
            <v>33327996</v>
          </cell>
          <cell r="K9">
            <v>99449</v>
          </cell>
          <cell r="L9">
            <v>2585674</v>
          </cell>
          <cell r="M9">
            <v>226762510</v>
          </cell>
          <cell r="N9" t="str">
            <v>[토목 제 5 호표]</v>
          </cell>
        </row>
        <row r="10">
          <cell r="A10" t="str">
            <v>06</v>
          </cell>
          <cell r="B10">
            <v>6</v>
          </cell>
          <cell r="C10" t="str">
            <v>철주설치</v>
          </cell>
          <cell r="D10" t="str">
            <v>CCTV(15)+VDS(A-5), pole 15m</v>
          </cell>
          <cell r="E10" t="str">
            <v>본</v>
          </cell>
          <cell r="F10">
            <v>3</v>
          </cell>
          <cell r="G10">
            <v>8395187</v>
          </cell>
          <cell r="H10">
            <v>25185561</v>
          </cell>
          <cell r="I10">
            <v>1443403</v>
          </cell>
          <cell r="J10">
            <v>4330209</v>
          </cell>
          <cell r="K10">
            <v>99449</v>
          </cell>
          <cell r="L10">
            <v>298347</v>
          </cell>
          <cell r="M10">
            <v>29814117</v>
          </cell>
          <cell r="N10" t="str">
            <v>[토목 제 6 호표]</v>
          </cell>
        </row>
        <row r="11">
          <cell r="A11" t="str">
            <v>06</v>
          </cell>
          <cell r="B11">
            <v>7</v>
          </cell>
          <cell r="C11" t="str">
            <v>철주설치(재사용)</v>
          </cell>
          <cell r="D11" t="str">
            <v>CCTV(15), pole 15m</v>
          </cell>
          <cell r="E11" t="str">
            <v>본</v>
          </cell>
          <cell r="F11">
            <v>1</v>
          </cell>
          <cell r="G11">
            <v>90340</v>
          </cell>
          <cell r="H11">
            <v>90340</v>
          </cell>
          <cell r="I11">
            <v>1281846</v>
          </cell>
          <cell r="J11">
            <v>1281846</v>
          </cell>
          <cell r="K11">
            <v>99449</v>
          </cell>
          <cell r="L11">
            <v>99449</v>
          </cell>
          <cell r="M11">
            <v>1471635</v>
          </cell>
          <cell r="N11" t="str">
            <v>[토목 제 7 호표]</v>
          </cell>
        </row>
        <row r="12">
          <cell r="A12" t="str">
            <v>06</v>
          </cell>
          <cell r="B12">
            <v>8</v>
          </cell>
          <cell r="C12" t="str">
            <v>철주설치(재사용)</v>
          </cell>
          <cell r="D12" t="str">
            <v>WEB Cam, pole 12m</v>
          </cell>
          <cell r="E12" t="str">
            <v>본</v>
          </cell>
          <cell r="F12">
            <v>7</v>
          </cell>
          <cell r="G12">
            <v>81980</v>
          </cell>
          <cell r="H12">
            <v>573860</v>
          </cell>
          <cell r="I12">
            <v>975832</v>
          </cell>
          <cell r="J12">
            <v>6830824</v>
          </cell>
          <cell r="K12">
            <v>99449</v>
          </cell>
          <cell r="L12">
            <v>696143</v>
          </cell>
          <cell r="M12">
            <v>8100827</v>
          </cell>
          <cell r="N12" t="str">
            <v>[토목 제 8 호표]</v>
          </cell>
        </row>
        <row r="13">
          <cell r="A13" t="str">
            <v>06</v>
          </cell>
          <cell r="B13">
            <v>9</v>
          </cell>
          <cell r="C13" t="str">
            <v>철주철거(재사용)</v>
          </cell>
          <cell r="D13" t="str">
            <v>CCTV(15), pole 15m</v>
          </cell>
          <cell r="E13" t="str">
            <v>본</v>
          </cell>
          <cell r="F13">
            <v>1</v>
          </cell>
          <cell r="G13">
            <v>53638</v>
          </cell>
          <cell r="H13">
            <v>53638</v>
          </cell>
          <cell r="I13">
            <v>1027553</v>
          </cell>
          <cell r="J13">
            <v>1027553</v>
          </cell>
          <cell r="K13">
            <v>99449</v>
          </cell>
          <cell r="L13">
            <v>99449</v>
          </cell>
          <cell r="M13">
            <v>1180640</v>
          </cell>
          <cell r="N13" t="str">
            <v>[토목 제 9 호표]</v>
          </cell>
        </row>
        <row r="14">
          <cell r="A14" t="str">
            <v>06</v>
          </cell>
          <cell r="B14">
            <v>10</v>
          </cell>
          <cell r="C14" t="str">
            <v>철주철거(재사용)</v>
          </cell>
          <cell r="D14" t="str">
            <v>WEB Cam, pole 12m</v>
          </cell>
          <cell r="E14" t="str">
            <v>본</v>
          </cell>
          <cell r="F14">
            <v>7</v>
          </cell>
          <cell r="G14">
            <v>46255</v>
          </cell>
          <cell r="H14">
            <v>323785</v>
          </cell>
          <cell r="I14">
            <v>781432</v>
          </cell>
          <cell r="J14">
            <v>5470024</v>
          </cell>
          <cell r="K14">
            <v>99449</v>
          </cell>
          <cell r="L14">
            <v>696143</v>
          </cell>
          <cell r="M14">
            <v>6489952</v>
          </cell>
          <cell r="N14" t="str">
            <v>[토목 제 10 호표]</v>
          </cell>
        </row>
        <row r="15">
          <cell r="A15" t="str">
            <v>06</v>
          </cell>
          <cell r="B15">
            <v>11</v>
          </cell>
          <cell r="C15" t="str">
            <v>ARM 설치</v>
          </cell>
          <cell r="D15" t="str">
            <v>VDS ARM (A-5)</v>
          </cell>
          <cell r="E15" t="str">
            <v>본</v>
          </cell>
          <cell r="F15">
            <v>3</v>
          </cell>
          <cell r="G15">
            <v>1111405</v>
          </cell>
          <cell r="H15">
            <v>3334215</v>
          </cell>
          <cell r="I15">
            <v>577431</v>
          </cell>
          <cell r="J15">
            <v>1732293</v>
          </cell>
          <cell r="K15">
            <v>192608</v>
          </cell>
          <cell r="L15">
            <v>577824</v>
          </cell>
          <cell r="M15">
            <v>5644332</v>
          </cell>
          <cell r="N15" t="str">
            <v>[토목 제 11 호표]</v>
          </cell>
        </row>
        <row r="16">
          <cell r="A16" t="str">
            <v>06</v>
          </cell>
          <cell r="B16">
            <v>12</v>
          </cell>
          <cell r="C16" t="str">
            <v>유지보수용 안전발판 설치</v>
          </cell>
          <cell r="D16" t="str">
            <v>700x2000㎜ + 550x900㎜x2ea, ㄷ Type</v>
          </cell>
          <cell r="E16" t="str">
            <v>개소</v>
          </cell>
          <cell r="F16">
            <v>16</v>
          </cell>
          <cell r="G16">
            <v>1130263</v>
          </cell>
          <cell r="H16">
            <v>18084208</v>
          </cell>
          <cell r="I16">
            <v>184786</v>
          </cell>
          <cell r="J16">
            <v>2956576</v>
          </cell>
          <cell r="K16">
            <v>0</v>
          </cell>
          <cell r="L16">
            <v>0</v>
          </cell>
          <cell r="M16">
            <v>21040784</v>
          </cell>
          <cell r="N16" t="str">
            <v>[토목 제 12 호표]</v>
          </cell>
        </row>
        <row r="17">
          <cell r="A17" t="str">
            <v>06</v>
          </cell>
          <cell r="B17">
            <v>13</v>
          </cell>
          <cell r="C17" t="str">
            <v>가드레일 설치</v>
          </cell>
          <cell r="D17" t="str">
            <v>2W 2x3</v>
          </cell>
          <cell r="E17" t="str">
            <v>개소</v>
          </cell>
          <cell r="F17">
            <v>8</v>
          </cell>
          <cell r="G17">
            <v>1713102</v>
          </cell>
          <cell r="H17">
            <v>13704816</v>
          </cell>
          <cell r="I17">
            <v>468405</v>
          </cell>
          <cell r="J17">
            <v>3747240</v>
          </cell>
          <cell r="K17">
            <v>0</v>
          </cell>
          <cell r="L17">
            <v>0</v>
          </cell>
          <cell r="M17">
            <v>17452056</v>
          </cell>
          <cell r="N17" t="str">
            <v>[토목 제 13 호표]</v>
          </cell>
        </row>
        <row r="18">
          <cell r="A18" t="str">
            <v>06</v>
          </cell>
          <cell r="B18">
            <v>20</v>
          </cell>
          <cell r="C18" t="str">
            <v>가드레일 설치</v>
          </cell>
          <cell r="D18" t="str">
            <v>3W 1x3</v>
          </cell>
          <cell r="E18" t="str">
            <v>개소</v>
          </cell>
          <cell r="F18">
            <v>13</v>
          </cell>
          <cell r="G18">
            <v>1010302</v>
          </cell>
          <cell r="H18">
            <v>13133926</v>
          </cell>
          <cell r="I18">
            <v>468405</v>
          </cell>
          <cell r="J18">
            <v>6089265</v>
          </cell>
          <cell r="K18">
            <v>0</v>
          </cell>
          <cell r="L18">
            <v>0</v>
          </cell>
          <cell r="M18">
            <v>19223191</v>
          </cell>
          <cell r="N18" t="str">
            <v>[토목 제 20 호표]</v>
          </cell>
        </row>
        <row r="19">
          <cell r="A19" t="str">
            <v>06</v>
          </cell>
          <cell r="B19">
            <v>14</v>
          </cell>
          <cell r="C19" t="str">
            <v>기초철거 및 복구공사</v>
          </cell>
          <cell r="D19" t="str">
            <v>역T-A, 사리도</v>
          </cell>
          <cell r="E19" t="str">
            <v>개소</v>
          </cell>
          <cell r="F19">
            <v>7</v>
          </cell>
          <cell r="G19">
            <v>160546</v>
          </cell>
          <cell r="H19">
            <v>1123822</v>
          </cell>
          <cell r="I19">
            <v>550135</v>
          </cell>
          <cell r="J19">
            <v>3850945</v>
          </cell>
          <cell r="K19">
            <v>54349</v>
          </cell>
          <cell r="L19">
            <v>380443</v>
          </cell>
          <cell r="M19">
            <v>5355210</v>
          </cell>
          <cell r="N19" t="str">
            <v>[토목 제 14 호표]</v>
          </cell>
        </row>
        <row r="20">
          <cell r="A20" t="str">
            <v>06</v>
          </cell>
          <cell r="B20">
            <v>15</v>
          </cell>
          <cell r="C20" t="str">
            <v>기초철거 및 복구공사</v>
          </cell>
          <cell r="D20" t="str">
            <v>역T-B, 사리도</v>
          </cell>
          <cell r="E20" t="str">
            <v>개소</v>
          </cell>
          <cell r="F20">
            <v>1</v>
          </cell>
          <cell r="G20">
            <v>163885</v>
          </cell>
          <cell r="H20">
            <v>163885</v>
          </cell>
          <cell r="I20">
            <v>564383</v>
          </cell>
          <cell r="J20">
            <v>564383</v>
          </cell>
          <cell r="K20">
            <v>63812</v>
          </cell>
          <cell r="L20">
            <v>63812</v>
          </cell>
          <cell r="M20">
            <v>792080</v>
          </cell>
          <cell r="N20" t="str">
            <v>[토목 제 15 호표]</v>
          </cell>
        </row>
        <row r="21">
          <cell r="A21" t="str">
            <v>06</v>
          </cell>
          <cell r="B21">
            <v>16</v>
          </cell>
          <cell r="C21" t="str">
            <v>철거자재 운반</v>
          </cell>
          <cell r="D21">
            <v>0</v>
          </cell>
          <cell r="E21" t="str">
            <v>TON</v>
          </cell>
          <cell r="F21">
            <v>3.6246000000000009</v>
          </cell>
          <cell r="G21">
            <v>8536</v>
          </cell>
          <cell r="H21">
            <v>30939</v>
          </cell>
          <cell r="I21">
            <v>11083</v>
          </cell>
          <cell r="J21">
            <v>40171</v>
          </cell>
          <cell r="K21">
            <v>34200</v>
          </cell>
          <cell r="L21">
            <v>123961</v>
          </cell>
          <cell r="M21">
            <v>195071</v>
          </cell>
          <cell r="N21" t="str">
            <v>[토목 제 16 호표]</v>
          </cell>
        </row>
        <row r="22">
          <cell r="A22" t="str">
            <v>06</v>
          </cell>
          <cell r="B22">
            <v>17</v>
          </cell>
          <cell r="C22" t="str">
            <v>현장폐기물처리</v>
          </cell>
          <cell r="D22" t="str">
            <v>현장내 소운반</v>
          </cell>
          <cell r="E22" t="str">
            <v>㎥</v>
          </cell>
          <cell r="F22">
            <v>23.184000000000005</v>
          </cell>
          <cell r="G22">
            <v>5138</v>
          </cell>
          <cell r="H22">
            <v>119119</v>
          </cell>
          <cell r="I22">
            <v>7924</v>
          </cell>
          <cell r="J22">
            <v>183710</v>
          </cell>
          <cell r="K22">
            <v>2712</v>
          </cell>
          <cell r="L22">
            <v>62875</v>
          </cell>
          <cell r="M22">
            <v>365704</v>
          </cell>
          <cell r="N22" t="str">
            <v>[토목 제 17 호표]</v>
          </cell>
        </row>
        <row r="27">
          <cell r="A27" t="str">
            <v>국도6호선</v>
          </cell>
          <cell r="C27" t="str">
            <v>합 계</v>
          </cell>
          <cell r="H27">
            <v>341115787</v>
          </cell>
          <cell r="J27">
            <v>147517230</v>
          </cell>
          <cell r="L27">
            <v>6724025</v>
          </cell>
          <cell r="M27">
            <v>495357042</v>
          </cell>
        </row>
        <row r="28">
          <cell r="C28" t="str">
            <v>10. 구조물 내역서</v>
          </cell>
        </row>
        <row r="29">
          <cell r="C29" t="str">
            <v>국도7호선</v>
          </cell>
        </row>
        <row r="30">
          <cell r="C30" t="str">
            <v>공종명</v>
          </cell>
          <cell r="D30" t="str">
            <v>규격</v>
          </cell>
          <cell r="E30" t="str">
            <v>단위</v>
          </cell>
          <cell r="F30" t="str">
            <v>수량</v>
          </cell>
          <cell r="G30" t="str">
            <v>재료비</v>
          </cell>
          <cell r="I30" t="str">
            <v>노무비</v>
          </cell>
          <cell r="K30" t="str">
            <v>경   비</v>
          </cell>
          <cell r="M30" t="str">
            <v>계</v>
          </cell>
          <cell r="N30" t="str">
            <v>비 고</v>
          </cell>
        </row>
        <row r="31">
          <cell r="G31" t="str">
            <v>단가</v>
          </cell>
          <cell r="H31" t="str">
            <v>금액</v>
          </cell>
          <cell r="I31" t="str">
            <v>단가</v>
          </cell>
          <cell r="J31" t="str">
            <v>금액</v>
          </cell>
          <cell r="K31" t="str">
            <v>단가</v>
          </cell>
          <cell r="L31" t="str">
            <v>금액</v>
          </cell>
        </row>
        <row r="32">
          <cell r="A32" t="str">
            <v>07</v>
          </cell>
          <cell r="B32">
            <v>1</v>
          </cell>
          <cell r="C32" t="str">
            <v>기초대설치 토공사</v>
          </cell>
          <cell r="D32" t="str">
            <v>역T-A, 사리도</v>
          </cell>
          <cell r="E32" t="str">
            <v>개소</v>
          </cell>
          <cell r="F32">
            <v>0</v>
          </cell>
          <cell r="G32">
            <v>47418</v>
          </cell>
          <cell r="H32">
            <v>0</v>
          </cell>
          <cell r="I32">
            <v>655659</v>
          </cell>
          <cell r="J32">
            <v>0</v>
          </cell>
          <cell r="K32">
            <v>24523</v>
          </cell>
          <cell r="L32">
            <v>0</v>
          </cell>
          <cell r="M32">
            <v>0</v>
          </cell>
          <cell r="N32" t="str">
            <v>[토목 제 1 호표]</v>
          </cell>
        </row>
        <row r="33">
          <cell r="A33" t="str">
            <v>07</v>
          </cell>
          <cell r="B33">
            <v>2</v>
          </cell>
          <cell r="C33" t="str">
            <v>기초대설치 토공사</v>
          </cell>
          <cell r="D33" t="str">
            <v>역T-B, 사리도</v>
          </cell>
          <cell r="E33" t="str">
            <v>개소</v>
          </cell>
          <cell r="F33">
            <v>1</v>
          </cell>
          <cell r="G33">
            <v>51088</v>
          </cell>
          <cell r="H33">
            <v>51088</v>
          </cell>
          <cell r="I33">
            <v>664226</v>
          </cell>
          <cell r="J33">
            <v>664226</v>
          </cell>
          <cell r="K33">
            <v>26393</v>
          </cell>
          <cell r="L33">
            <v>26393</v>
          </cell>
          <cell r="M33">
            <v>741707</v>
          </cell>
          <cell r="N33" t="str">
            <v>[토목 제 2 호표]</v>
          </cell>
        </row>
        <row r="34">
          <cell r="A34" t="str">
            <v>07</v>
          </cell>
          <cell r="B34">
            <v>3</v>
          </cell>
          <cell r="C34" t="str">
            <v>기초구조물 설치공사</v>
          </cell>
          <cell r="D34" t="str">
            <v>역T-A</v>
          </cell>
          <cell r="E34" t="str">
            <v>EA</v>
          </cell>
          <cell r="F34">
            <v>0</v>
          </cell>
          <cell r="G34">
            <v>1652811</v>
          </cell>
          <cell r="H34">
            <v>0</v>
          </cell>
          <cell r="I34">
            <v>1276036</v>
          </cell>
          <cell r="J34">
            <v>0</v>
          </cell>
          <cell r="K34">
            <v>1922</v>
          </cell>
          <cell r="L34">
            <v>0</v>
          </cell>
          <cell r="M34">
            <v>0</v>
          </cell>
          <cell r="N34" t="str">
            <v>[토목 제 3 호표]</v>
          </cell>
        </row>
        <row r="35">
          <cell r="A35" t="str">
            <v>07</v>
          </cell>
          <cell r="B35">
            <v>4</v>
          </cell>
          <cell r="C35" t="str">
            <v>기초구조물 설치공사</v>
          </cell>
          <cell r="D35" t="str">
            <v>역T-B</v>
          </cell>
          <cell r="E35" t="str">
            <v>EA</v>
          </cell>
          <cell r="F35">
            <v>1</v>
          </cell>
          <cell r="G35">
            <v>2030353</v>
          </cell>
          <cell r="H35">
            <v>2030353</v>
          </cell>
          <cell r="I35">
            <v>1421185</v>
          </cell>
          <cell r="J35">
            <v>1421185</v>
          </cell>
          <cell r="K35">
            <v>2100</v>
          </cell>
          <cell r="L35">
            <v>2100</v>
          </cell>
          <cell r="M35">
            <v>3453638</v>
          </cell>
          <cell r="N35" t="str">
            <v>[토목 제 4 호표]</v>
          </cell>
        </row>
        <row r="36">
          <cell r="A36" t="str">
            <v>07</v>
          </cell>
          <cell r="B36">
            <v>5</v>
          </cell>
          <cell r="C36" t="str">
            <v>철주설치</v>
          </cell>
          <cell r="D36" t="str">
            <v>CCTV(15), pole 15m</v>
          </cell>
          <cell r="E36" t="str">
            <v>본</v>
          </cell>
          <cell r="F36">
            <v>0</v>
          </cell>
          <cell r="G36">
            <v>7340340</v>
          </cell>
          <cell r="H36">
            <v>0</v>
          </cell>
          <cell r="I36">
            <v>1281846</v>
          </cell>
          <cell r="J36">
            <v>0</v>
          </cell>
          <cell r="K36">
            <v>99449</v>
          </cell>
          <cell r="L36">
            <v>0</v>
          </cell>
          <cell r="M36">
            <v>0</v>
          </cell>
          <cell r="N36" t="str">
            <v>[토목 제 5 호표]</v>
          </cell>
        </row>
        <row r="37">
          <cell r="A37" t="str">
            <v>07</v>
          </cell>
          <cell r="B37">
            <v>6</v>
          </cell>
          <cell r="C37" t="str">
            <v>철주설치</v>
          </cell>
          <cell r="D37" t="str">
            <v>CCTV(15)+VDS(A-5), pole 15m</v>
          </cell>
          <cell r="E37" t="str">
            <v>본</v>
          </cell>
          <cell r="F37">
            <v>1</v>
          </cell>
          <cell r="G37">
            <v>8395187</v>
          </cell>
          <cell r="H37">
            <v>8395187</v>
          </cell>
          <cell r="I37">
            <v>1443403</v>
          </cell>
          <cell r="J37">
            <v>1443403</v>
          </cell>
          <cell r="K37">
            <v>99449</v>
          </cell>
          <cell r="L37">
            <v>99449</v>
          </cell>
          <cell r="M37">
            <v>9938039</v>
          </cell>
          <cell r="N37" t="str">
            <v>[토목 제 6 호표]</v>
          </cell>
        </row>
        <row r="38">
          <cell r="A38" t="str">
            <v>07</v>
          </cell>
          <cell r="B38">
            <v>7</v>
          </cell>
          <cell r="C38" t="str">
            <v>철주설치(재사용)</v>
          </cell>
          <cell r="D38" t="str">
            <v>CCTV(15), pole 15m</v>
          </cell>
          <cell r="E38" t="str">
            <v>본</v>
          </cell>
          <cell r="F38">
            <v>0</v>
          </cell>
          <cell r="G38">
            <v>90340</v>
          </cell>
          <cell r="H38">
            <v>0</v>
          </cell>
          <cell r="I38">
            <v>1281846</v>
          </cell>
          <cell r="J38">
            <v>0</v>
          </cell>
          <cell r="K38">
            <v>99449</v>
          </cell>
          <cell r="L38">
            <v>0</v>
          </cell>
          <cell r="M38">
            <v>0</v>
          </cell>
          <cell r="N38" t="str">
            <v>[토목 제 7 호표]</v>
          </cell>
        </row>
        <row r="39">
          <cell r="A39" t="str">
            <v>07</v>
          </cell>
          <cell r="B39">
            <v>8</v>
          </cell>
          <cell r="C39" t="str">
            <v>철주설치(재사용)</v>
          </cell>
          <cell r="D39" t="str">
            <v>WEB Cam, pole 12m</v>
          </cell>
          <cell r="E39" t="str">
            <v>본</v>
          </cell>
          <cell r="F39">
            <v>0</v>
          </cell>
          <cell r="G39">
            <v>81980</v>
          </cell>
          <cell r="H39">
            <v>0</v>
          </cell>
          <cell r="I39">
            <v>975832</v>
          </cell>
          <cell r="J39">
            <v>0</v>
          </cell>
          <cell r="K39">
            <v>99449</v>
          </cell>
          <cell r="L39">
            <v>0</v>
          </cell>
          <cell r="M39">
            <v>0</v>
          </cell>
          <cell r="N39" t="str">
            <v>[토목 제 8 호표]</v>
          </cell>
        </row>
        <row r="40">
          <cell r="A40" t="str">
            <v>07</v>
          </cell>
          <cell r="B40">
            <v>9</v>
          </cell>
          <cell r="C40" t="str">
            <v>철주철거(재사용)</v>
          </cell>
          <cell r="D40" t="str">
            <v>CCTV(15), pole 15m</v>
          </cell>
          <cell r="E40" t="str">
            <v>본</v>
          </cell>
          <cell r="F40">
            <v>0</v>
          </cell>
          <cell r="G40">
            <v>53638</v>
          </cell>
          <cell r="H40">
            <v>0</v>
          </cell>
          <cell r="I40">
            <v>1027553</v>
          </cell>
          <cell r="J40">
            <v>0</v>
          </cell>
          <cell r="K40">
            <v>99449</v>
          </cell>
          <cell r="L40">
            <v>0</v>
          </cell>
          <cell r="M40">
            <v>0</v>
          </cell>
          <cell r="N40" t="str">
            <v>[토목 제 9 호표]</v>
          </cell>
        </row>
        <row r="41">
          <cell r="A41" t="str">
            <v>07</v>
          </cell>
          <cell r="B41">
            <v>10</v>
          </cell>
          <cell r="C41" t="str">
            <v>철주철거(재사용)</v>
          </cell>
          <cell r="D41" t="str">
            <v>WEB Cam, pole 12m</v>
          </cell>
          <cell r="E41" t="str">
            <v>본</v>
          </cell>
          <cell r="F41">
            <v>0</v>
          </cell>
          <cell r="G41">
            <v>46255</v>
          </cell>
          <cell r="H41">
            <v>0</v>
          </cell>
          <cell r="I41">
            <v>781432</v>
          </cell>
          <cell r="J41">
            <v>0</v>
          </cell>
          <cell r="K41">
            <v>99449</v>
          </cell>
          <cell r="L41">
            <v>0</v>
          </cell>
          <cell r="M41">
            <v>0</v>
          </cell>
          <cell r="N41" t="str">
            <v>[토목 제 10 호표]</v>
          </cell>
        </row>
        <row r="42">
          <cell r="A42" t="str">
            <v>07</v>
          </cell>
          <cell r="B42">
            <v>11</v>
          </cell>
          <cell r="C42" t="str">
            <v>ARM 설치</v>
          </cell>
          <cell r="D42" t="str">
            <v>VDS ARM (A-5)</v>
          </cell>
          <cell r="E42" t="str">
            <v>본</v>
          </cell>
          <cell r="F42">
            <v>1</v>
          </cell>
          <cell r="G42">
            <v>1111405</v>
          </cell>
          <cell r="H42">
            <v>1111405</v>
          </cell>
          <cell r="I42">
            <v>577431</v>
          </cell>
          <cell r="J42">
            <v>577431</v>
          </cell>
          <cell r="K42">
            <v>192608</v>
          </cell>
          <cell r="L42">
            <v>192608</v>
          </cell>
          <cell r="M42">
            <v>1881444</v>
          </cell>
          <cell r="N42" t="str">
            <v>[토목 제 11 호표]</v>
          </cell>
        </row>
        <row r="43">
          <cell r="A43" t="str">
            <v>07</v>
          </cell>
          <cell r="B43">
            <v>12</v>
          </cell>
          <cell r="C43" t="str">
            <v>유지보수용 안전발판 설치</v>
          </cell>
          <cell r="D43" t="str">
            <v>700x2000㎜ + 550x900㎜x2ea, ㄷ Type</v>
          </cell>
          <cell r="E43" t="str">
            <v>개소</v>
          </cell>
          <cell r="F43">
            <v>1</v>
          </cell>
          <cell r="G43">
            <v>1130263</v>
          </cell>
          <cell r="H43">
            <v>1130263</v>
          </cell>
          <cell r="I43">
            <v>184786</v>
          </cell>
          <cell r="J43">
            <v>184786</v>
          </cell>
          <cell r="K43">
            <v>0</v>
          </cell>
          <cell r="L43">
            <v>0</v>
          </cell>
          <cell r="M43">
            <v>1315049</v>
          </cell>
          <cell r="N43" t="str">
            <v>[토목 제 12 호표]</v>
          </cell>
        </row>
        <row r="44">
          <cell r="A44" t="str">
            <v>07</v>
          </cell>
          <cell r="B44">
            <v>13</v>
          </cell>
          <cell r="C44" t="str">
            <v>가드레일 설치</v>
          </cell>
          <cell r="D44" t="str">
            <v>2W 2x3</v>
          </cell>
          <cell r="E44" t="str">
            <v>개소</v>
          </cell>
          <cell r="F44">
            <v>0</v>
          </cell>
          <cell r="G44">
            <v>1713102</v>
          </cell>
          <cell r="H44">
            <v>0</v>
          </cell>
          <cell r="I44">
            <v>468405</v>
          </cell>
          <cell r="J44">
            <v>0</v>
          </cell>
          <cell r="K44">
            <v>0</v>
          </cell>
          <cell r="L44">
            <v>0</v>
          </cell>
          <cell r="M44">
            <v>0</v>
          </cell>
          <cell r="N44" t="str">
            <v>[토목 제 13 호표]</v>
          </cell>
        </row>
        <row r="45">
          <cell r="A45" t="str">
            <v>07</v>
          </cell>
          <cell r="B45">
            <v>20</v>
          </cell>
          <cell r="C45" t="str">
            <v>가드레일 설치</v>
          </cell>
          <cell r="D45" t="str">
            <v>3W 1x3</v>
          </cell>
          <cell r="E45" t="str">
            <v>개소</v>
          </cell>
          <cell r="F45">
            <v>1</v>
          </cell>
          <cell r="G45">
            <v>1010302</v>
          </cell>
          <cell r="H45">
            <v>1010302</v>
          </cell>
          <cell r="I45">
            <v>468405</v>
          </cell>
          <cell r="J45">
            <v>468405</v>
          </cell>
          <cell r="K45">
            <v>0</v>
          </cell>
          <cell r="L45">
            <v>0</v>
          </cell>
          <cell r="M45">
            <v>1478707</v>
          </cell>
          <cell r="N45" t="str">
            <v>[토목 제 20 호표]</v>
          </cell>
        </row>
        <row r="46">
          <cell r="A46" t="str">
            <v>07</v>
          </cell>
          <cell r="B46">
            <v>14</v>
          </cell>
          <cell r="C46" t="str">
            <v>기초철거 및 복구공사</v>
          </cell>
          <cell r="D46" t="str">
            <v>역T-A, 사리도</v>
          </cell>
          <cell r="E46" t="str">
            <v>개소</v>
          </cell>
          <cell r="F46">
            <v>0</v>
          </cell>
          <cell r="G46">
            <v>160546</v>
          </cell>
          <cell r="H46">
            <v>0</v>
          </cell>
          <cell r="I46">
            <v>550135</v>
          </cell>
          <cell r="J46">
            <v>0</v>
          </cell>
          <cell r="K46">
            <v>54349</v>
          </cell>
          <cell r="L46">
            <v>0</v>
          </cell>
          <cell r="M46">
            <v>0</v>
          </cell>
          <cell r="N46" t="str">
            <v>[토목 제 14 호표]</v>
          </cell>
        </row>
        <row r="47">
          <cell r="A47" t="str">
            <v>07</v>
          </cell>
          <cell r="B47">
            <v>15</v>
          </cell>
          <cell r="C47" t="str">
            <v>기초철거 및 복구공사</v>
          </cell>
          <cell r="D47" t="str">
            <v>역T-B, 사리도</v>
          </cell>
          <cell r="E47" t="str">
            <v>개소</v>
          </cell>
          <cell r="F47">
            <v>0</v>
          </cell>
          <cell r="G47">
            <v>163885</v>
          </cell>
          <cell r="H47">
            <v>0</v>
          </cell>
          <cell r="I47">
            <v>564383</v>
          </cell>
          <cell r="J47">
            <v>0</v>
          </cell>
          <cell r="K47">
            <v>63812</v>
          </cell>
          <cell r="L47">
            <v>0</v>
          </cell>
          <cell r="M47">
            <v>0</v>
          </cell>
          <cell r="N47" t="str">
            <v>[토목 제 15 호표]</v>
          </cell>
        </row>
        <row r="48">
          <cell r="A48" t="str">
            <v>07</v>
          </cell>
          <cell r="B48">
            <v>16</v>
          </cell>
          <cell r="C48" t="str">
            <v>철거자재 운반</v>
          </cell>
          <cell r="D48">
            <v>0</v>
          </cell>
          <cell r="E48" t="str">
            <v>TON</v>
          </cell>
          <cell r="F48">
            <v>0</v>
          </cell>
          <cell r="G48">
            <v>8536</v>
          </cell>
          <cell r="H48">
            <v>0</v>
          </cell>
          <cell r="I48">
            <v>11083</v>
          </cell>
          <cell r="J48">
            <v>0</v>
          </cell>
          <cell r="K48">
            <v>34200</v>
          </cell>
          <cell r="L48">
            <v>0</v>
          </cell>
          <cell r="M48">
            <v>0</v>
          </cell>
          <cell r="N48" t="str">
            <v>[토목 제 16 호표]</v>
          </cell>
        </row>
        <row r="49">
          <cell r="A49" t="str">
            <v>07</v>
          </cell>
          <cell r="B49">
            <v>17</v>
          </cell>
          <cell r="C49" t="str">
            <v>현장폐기물처리</v>
          </cell>
          <cell r="D49" t="str">
            <v>현장내 소운반</v>
          </cell>
          <cell r="E49" t="str">
            <v>㎥</v>
          </cell>
          <cell r="F49">
            <v>0</v>
          </cell>
          <cell r="G49">
            <v>5138</v>
          </cell>
          <cell r="H49">
            <v>0</v>
          </cell>
          <cell r="I49">
            <v>7924</v>
          </cell>
          <cell r="J49">
            <v>0</v>
          </cell>
          <cell r="K49">
            <v>2712</v>
          </cell>
          <cell r="L49">
            <v>0</v>
          </cell>
          <cell r="M49">
            <v>0</v>
          </cell>
          <cell r="N49" t="str">
            <v>[토목 제 17 호표]</v>
          </cell>
        </row>
        <row r="54">
          <cell r="A54" t="str">
            <v>국도7호선</v>
          </cell>
          <cell r="C54" t="str">
            <v>합 계</v>
          </cell>
          <cell r="H54">
            <v>13728598</v>
          </cell>
          <cell r="J54">
            <v>4759436</v>
          </cell>
          <cell r="L54">
            <v>320550</v>
          </cell>
          <cell r="M54">
            <v>18808584</v>
          </cell>
        </row>
        <row r="55">
          <cell r="C55" t="str">
            <v>10. 구조물 내역서</v>
          </cell>
        </row>
        <row r="56">
          <cell r="C56" t="str">
            <v>국도31호선</v>
          </cell>
        </row>
        <row r="57">
          <cell r="C57" t="str">
            <v>공종명</v>
          </cell>
          <cell r="D57" t="str">
            <v>규격</v>
          </cell>
          <cell r="E57" t="str">
            <v>단위</v>
          </cell>
          <cell r="F57" t="str">
            <v>수량</v>
          </cell>
          <cell r="G57" t="str">
            <v>재료비</v>
          </cell>
          <cell r="I57" t="str">
            <v>노무비</v>
          </cell>
          <cell r="K57" t="str">
            <v>경   비</v>
          </cell>
          <cell r="M57" t="str">
            <v>계</v>
          </cell>
          <cell r="N57" t="str">
            <v>비 고</v>
          </cell>
        </row>
        <row r="58">
          <cell r="G58" t="str">
            <v>단가</v>
          </cell>
          <cell r="H58" t="str">
            <v>금액</v>
          </cell>
          <cell r="I58" t="str">
            <v>단가</v>
          </cell>
          <cell r="J58" t="str">
            <v>금액</v>
          </cell>
          <cell r="K58" t="str">
            <v>단가</v>
          </cell>
          <cell r="L58" t="str">
            <v>금액</v>
          </cell>
        </row>
        <row r="59">
          <cell r="A59" t="str">
            <v>31</v>
          </cell>
          <cell r="B59">
            <v>1</v>
          </cell>
          <cell r="C59" t="str">
            <v>기초대설치 토공사</v>
          </cell>
          <cell r="D59" t="str">
            <v>역T-A, 사리도</v>
          </cell>
          <cell r="E59" t="str">
            <v>개소</v>
          </cell>
          <cell r="F59">
            <v>0</v>
          </cell>
          <cell r="G59">
            <v>47418</v>
          </cell>
          <cell r="H59">
            <v>0</v>
          </cell>
          <cell r="I59">
            <v>655659</v>
          </cell>
          <cell r="J59">
            <v>0</v>
          </cell>
          <cell r="K59">
            <v>24523</v>
          </cell>
          <cell r="L59">
            <v>0</v>
          </cell>
          <cell r="M59">
            <v>0</v>
          </cell>
          <cell r="N59" t="str">
            <v>[토목 제 1 호표]</v>
          </cell>
        </row>
        <row r="60">
          <cell r="A60" t="str">
            <v>31</v>
          </cell>
          <cell r="B60">
            <v>2</v>
          </cell>
          <cell r="C60" t="str">
            <v>기초대설치 토공사</v>
          </cell>
          <cell r="D60" t="str">
            <v>역T-B, 사리도</v>
          </cell>
          <cell r="E60" t="str">
            <v>개소</v>
          </cell>
          <cell r="F60">
            <v>2</v>
          </cell>
          <cell r="G60">
            <v>51088</v>
          </cell>
          <cell r="H60">
            <v>102176</v>
          </cell>
          <cell r="I60">
            <v>664226</v>
          </cell>
          <cell r="J60">
            <v>1328452</v>
          </cell>
          <cell r="K60">
            <v>26393</v>
          </cell>
          <cell r="L60">
            <v>52786</v>
          </cell>
          <cell r="M60">
            <v>1483414</v>
          </cell>
          <cell r="N60" t="str">
            <v>[토목 제 2 호표]</v>
          </cell>
        </row>
        <row r="61">
          <cell r="A61" t="str">
            <v>31</v>
          </cell>
          <cell r="B61">
            <v>3</v>
          </cell>
          <cell r="C61" t="str">
            <v>기초구조물 설치공사</v>
          </cell>
          <cell r="D61" t="str">
            <v>역T-A</v>
          </cell>
          <cell r="E61" t="str">
            <v>EA</v>
          </cell>
          <cell r="F61">
            <v>0</v>
          </cell>
          <cell r="G61">
            <v>1652811</v>
          </cell>
          <cell r="H61">
            <v>0</v>
          </cell>
          <cell r="I61">
            <v>1276036</v>
          </cell>
          <cell r="J61">
            <v>0</v>
          </cell>
          <cell r="K61">
            <v>1922</v>
          </cell>
          <cell r="L61">
            <v>0</v>
          </cell>
          <cell r="M61">
            <v>0</v>
          </cell>
          <cell r="N61" t="str">
            <v>[토목 제 3 호표]</v>
          </cell>
        </row>
        <row r="62">
          <cell r="A62" t="str">
            <v>31</v>
          </cell>
          <cell r="B62">
            <v>4</v>
          </cell>
          <cell r="C62" t="str">
            <v>기초구조물 설치공사</v>
          </cell>
          <cell r="D62" t="str">
            <v>역T-B</v>
          </cell>
          <cell r="E62" t="str">
            <v>EA</v>
          </cell>
          <cell r="F62">
            <v>2</v>
          </cell>
          <cell r="G62">
            <v>2030353</v>
          </cell>
          <cell r="H62">
            <v>4060706</v>
          </cell>
          <cell r="I62">
            <v>1421185</v>
          </cell>
          <cell r="J62">
            <v>2842370</v>
          </cell>
          <cell r="K62">
            <v>2100</v>
          </cell>
          <cell r="L62">
            <v>4200</v>
          </cell>
          <cell r="M62">
            <v>6907276</v>
          </cell>
          <cell r="N62" t="str">
            <v>[토목 제 4 호표]</v>
          </cell>
        </row>
        <row r="63">
          <cell r="A63" t="str">
            <v>31</v>
          </cell>
          <cell r="B63">
            <v>5</v>
          </cell>
          <cell r="C63" t="str">
            <v>철주설치</v>
          </cell>
          <cell r="D63" t="str">
            <v>CCTV(15), pole 15m</v>
          </cell>
          <cell r="E63" t="str">
            <v>본</v>
          </cell>
          <cell r="F63">
            <v>1</v>
          </cell>
          <cell r="G63">
            <v>7340340</v>
          </cell>
          <cell r="H63">
            <v>7340340</v>
          </cell>
          <cell r="I63">
            <v>1281846</v>
          </cell>
          <cell r="J63">
            <v>1281846</v>
          </cell>
          <cell r="K63">
            <v>99449</v>
          </cell>
          <cell r="L63">
            <v>99449</v>
          </cell>
          <cell r="M63">
            <v>8721635</v>
          </cell>
          <cell r="N63" t="str">
            <v>[토목 제 5 호표]</v>
          </cell>
        </row>
        <row r="64">
          <cell r="A64" t="str">
            <v>31</v>
          </cell>
          <cell r="B64">
            <v>6</v>
          </cell>
          <cell r="C64" t="str">
            <v>철주설치</v>
          </cell>
          <cell r="D64" t="str">
            <v>CCTV(15)+VDS(A-5), pole 15m</v>
          </cell>
          <cell r="E64" t="str">
            <v>본</v>
          </cell>
          <cell r="F64">
            <v>1</v>
          </cell>
          <cell r="G64">
            <v>8395187</v>
          </cell>
          <cell r="H64">
            <v>8395187</v>
          </cell>
          <cell r="I64">
            <v>1443403</v>
          </cell>
          <cell r="J64">
            <v>1443403</v>
          </cell>
          <cell r="K64">
            <v>99449</v>
          </cell>
          <cell r="L64">
            <v>99449</v>
          </cell>
          <cell r="M64">
            <v>9938039</v>
          </cell>
          <cell r="N64" t="str">
            <v>[토목 제 6 호표]</v>
          </cell>
        </row>
        <row r="65">
          <cell r="A65" t="str">
            <v>31</v>
          </cell>
          <cell r="B65">
            <v>7</v>
          </cell>
          <cell r="C65" t="str">
            <v>철주설치(재사용)</v>
          </cell>
          <cell r="D65" t="str">
            <v>CCTV(15), pole 15m</v>
          </cell>
          <cell r="E65" t="str">
            <v>본</v>
          </cell>
          <cell r="F65">
            <v>0</v>
          </cell>
          <cell r="G65">
            <v>90340</v>
          </cell>
          <cell r="H65">
            <v>0</v>
          </cell>
          <cell r="I65">
            <v>1281846</v>
          </cell>
          <cell r="J65">
            <v>0</v>
          </cell>
          <cell r="K65">
            <v>99449</v>
          </cell>
          <cell r="L65">
            <v>0</v>
          </cell>
          <cell r="M65">
            <v>0</v>
          </cell>
          <cell r="N65" t="str">
            <v>[토목 제 7 호표]</v>
          </cell>
        </row>
        <row r="66">
          <cell r="A66" t="str">
            <v>31</v>
          </cell>
          <cell r="B66">
            <v>8</v>
          </cell>
          <cell r="C66" t="str">
            <v>철주설치(재사용)</v>
          </cell>
          <cell r="D66" t="str">
            <v>WEB Cam, pole 12m</v>
          </cell>
          <cell r="E66" t="str">
            <v>본</v>
          </cell>
          <cell r="F66">
            <v>0</v>
          </cell>
          <cell r="G66">
            <v>81980</v>
          </cell>
          <cell r="H66">
            <v>0</v>
          </cell>
          <cell r="I66">
            <v>975832</v>
          </cell>
          <cell r="J66">
            <v>0</v>
          </cell>
          <cell r="K66">
            <v>99449</v>
          </cell>
          <cell r="L66">
            <v>0</v>
          </cell>
          <cell r="M66">
            <v>0</v>
          </cell>
          <cell r="N66" t="str">
            <v>[토목 제 8 호표]</v>
          </cell>
        </row>
        <row r="67">
          <cell r="A67" t="str">
            <v>31</v>
          </cell>
          <cell r="B67">
            <v>9</v>
          </cell>
          <cell r="C67" t="str">
            <v>철주철거(재사용)</v>
          </cell>
          <cell r="D67" t="str">
            <v>CCTV(15), pole 15m</v>
          </cell>
          <cell r="E67" t="str">
            <v>본</v>
          </cell>
          <cell r="F67">
            <v>0</v>
          </cell>
          <cell r="G67">
            <v>53638</v>
          </cell>
          <cell r="H67">
            <v>0</v>
          </cell>
          <cell r="I67">
            <v>1027553</v>
          </cell>
          <cell r="J67">
            <v>0</v>
          </cell>
          <cell r="K67">
            <v>99449</v>
          </cell>
          <cell r="L67">
            <v>0</v>
          </cell>
          <cell r="M67">
            <v>0</v>
          </cell>
          <cell r="N67" t="str">
            <v>[토목 제 9 호표]</v>
          </cell>
        </row>
        <row r="68">
          <cell r="A68" t="str">
            <v>31</v>
          </cell>
          <cell r="B68">
            <v>10</v>
          </cell>
          <cell r="C68" t="str">
            <v>철주철거(재사용)</v>
          </cell>
          <cell r="D68" t="str">
            <v>WEB Cam, pole 12m</v>
          </cell>
          <cell r="E68" t="str">
            <v>본</v>
          </cell>
          <cell r="F68">
            <v>0</v>
          </cell>
          <cell r="G68">
            <v>46255</v>
          </cell>
          <cell r="H68">
            <v>0</v>
          </cell>
          <cell r="I68">
            <v>781432</v>
          </cell>
          <cell r="J68">
            <v>0</v>
          </cell>
          <cell r="K68">
            <v>99449</v>
          </cell>
          <cell r="L68">
            <v>0</v>
          </cell>
          <cell r="M68">
            <v>0</v>
          </cell>
          <cell r="N68" t="str">
            <v>[토목 제 10 호표]</v>
          </cell>
        </row>
        <row r="69">
          <cell r="A69" t="str">
            <v>31</v>
          </cell>
          <cell r="B69">
            <v>11</v>
          </cell>
          <cell r="C69" t="str">
            <v>ARM 설치</v>
          </cell>
          <cell r="D69" t="str">
            <v>VDS ARM (A-5)</v>
          </cell>
          <cell r="E69" t="str">
            <v>본</v>
          </cell>
          <cell r="F69">
            <v>1</v>
          </cell>
          <cell r="G69">
            <v>1111405</v>
          </cell>
          <cell r="H69">
            <v>1111405</v>
          </cell>
          <cell r="I69">
            <v>577431</v>
          </cell>
          <cell r="J69">
            <v>577431</v>
          </cell>
          <cell r="K69">
            <v>192608</v>
          </cell>
          <cell r="L69">
            <v>192608</v>
          </cell>
          <cell r="M69">
            <v>1881444</v>
          </cell>
          <cell r="N69" t="str">
            <v>[토목 제 11 호표]</v>
          </cell>
        </row>
        <row r="70">
          <cell r="A70" t="str">
            <v>31</v>
          </cell>
          <cell r="B70">
            <v>12</v>
          </cell>
          <cell r="C70" t="str">
            <v>유지보수용 안전발판 설치</v>
          </cell>
          <cell r="D70" t="str">
            <v>700x2000㎜ + 550x900㎜x2ea, ㄷ Type</v>
          </cell>
          <cell r="E70" t="str">
            <v>개소</v>
          </cell>
          <cell r="F70">
            <v>2</v>
          </cell>
          <cell r="G70">
            <v>1130263</v>
          </cell>
          <cell r="H70">
            <v>2260526</v>
          </cell>
          <cell r="I70">
            <v>184786</v>
          </cell>
          <cell r="J70">
            <v>369572</v>
          </cell>
          <cell r="K70">
            <v>0</v>
          </cell>
          <cell r="L70">
            <v>0</v>
          </cell>
          <cell r="M70">
            <v>2630098</v>
          </cell>
          <cell r="N70" t="str">
            <v>[토목 제 12 호표]</v>
          </cell>
        </row>
        <row r="71">
          <cell r="A71" t="str">
            <v>31</v>
          </cell>
          <cell r="B71">
            <v>13</v>
          </cell>
          <cell r="C71" t="str">
            <v>가드레일 설치</v>
          </cell>
          <cell r="D71" t="str">
            <v>2W 2x3</v>
          </cell>
          <cell r="E71" t="str">
            <v>개소</v>
          </cell>
          <cell r="F71">
            <v>2</v>
          </cell>
          <cell r="G71">
            <v>1713102</v>
          </cell>
          <cell r="H71">
            <v>3426204</v>
          </cell>
          <cell r="I71">
            <v>468405</v>
          </cell>
          <cell r="J71">
            <v>936810</v>
          </cell>
          <cell r="K71">
            <v>0</v>
          </cell>
          <cell r="L71">
            <v>0</v>
          </cell>
          <cell r="M71">
            <v>4363014</v>
          </cell>
          <cell r="N71" t="str">
            <v>[토목 제 13 호표]</v>
          </cell>
        </row>
        <row r="72">
          <cell r="A72" t="str">
            <v>31</v>
          </cell>
          <cell r="B72">
            <v>20</v>
          </cell>
          <cell r="C72" t="str">
            <v>가드레일 설치</v>
          </cell>
          <cell r="D72" t="str">
            <v>3W 1x3</v>
          </cell>
          <cell r="E72" t="str">
            <v>개소</v>
          </cell>
          <cell r="F72">
            <v>0</v>
          </cell>
          <cell r="G72">
            <v>1010302</v>
          </cell>
          <cell r="H72">
            <v>0</v>
          </cell>
          <cell r="I72">
            <v>468405</v>
          </cell>
          <cell r="J72">
            <v>0</v>
          </cell>
          <cell r="K72">
            <v>0</v>
          </cell>
          <cell r="L72">
            <v>0</v>
          </cell>
          <cell r="M72">
            <v>0</v>
          </cell>
          <cell r="N72" t="str">
            <v>[토목 제 20 호표]</v>
          </cell>
        </row>
        <row r="73">
          <cell r="A73" t="str">
            <v>31</v>
          </cell>
          <cell r="B73">
            <v>14</v>
          </cell>
          <cell r="C73" t="str">
            <v>기초철거 및 복구공사</v>
          </cell>
          <cell r="D73" t="str">
            <v>역T-A, 사리도</v>
          </cell>
          <cell r="E73" t="str">
            <v>개소</v>
          </cell>
          <cell r="F73">
            <v>0</v>
          </cell>
          <cell r="G73">
            <v>160546</v>
          </cell>
          <cell r="H73">
            <v>0</v>
          </cell>
          <cell r="I73">
            <v>550135</v>
          </cell>
          <cell r="J73">
            <v>0</v>
          </cell>
          <cell r="K73">
            <v>54349</v>
          </cell>
          <cell r="L73">
            <v>0</v>
          </cell>
          <cell r="M73">
            <v>0</v>
          </cell>
          <cell r="N73" t="str">
            <v>[토목 제 14 호표]</v>
          </cell>
        </row>
        <row r="74">
          <cell r="A74" t="str">
            <v>31</v>
          </cell>
          <cell r="B74">
            <v>15</v>
          </cell>
          <cell r="C74" t="str">
            <v>기초철거 및 복구공사</v>
          </cell>
          <cell r="D74" t="str">
            <v>역T-B, 사리도</v>
          </cell>
          <cell r="E74" t="str">
            <v>개소</v>
          </cell>
          <cell r="F74">
            <v>0</v>
          </cell>
          <cell r="G74">
            <v>163885</v>
          </cell>
          <cell r="H74">
            <v>0</v>
          </cell>
          <cell r="I74">
            <v>564383</v>
          </cell>
          <cell r="J74">
            <v>0</v>
          </cell>
          <cell r="K74">
            <v>63812</v>
          </cell>
          <cell r="L74">
            <v>0</v>
          </cell>
          <cell r="M74">
            <v>0</v>
          </cell>
          <cell r="N74" t="str">
            <v>[토목 제 15 호표]</v>
          </cell>
        </row>
        <row r="75">
          <cell r="A75" t="str">
            <v>31</v>
          </cell>
          <cell r="B75">
            <v>16</v>
          </cell>
          <cell r="C75" t="str">
            <v>철거자재 운반</v>
          </cell>
          <cell r="D75">
            <v>0</v>
          </cell>
          <cell r="E75" t="str">
            <v>TON</v>
          </cell>
          <cell r="F75">
            <v>0</v>
          </cell>
          <cell r="G75">
            <v>8536</v>
          </cell>
          <cell r="H75">
            <v>0</v>
          </cell>
          <cell r="I75">
            <v>11083</v>
          </cell>
          <cell r="J75">
            <v>0</v>
          </cell>
          <cell r="K75">
            <v>34200</v>
          </cell>
          <cell r="L75">
            <v>0</v>
          </cell>
          <cell r="M75">
            <v>0</v>
          </cell>
          <cell r="N75" t="str">
            <v>[토목 제 16 호표]</v>
          </cell>
        </row>
        <row r="76">
          <cell r="A76" t="str">
            <v>31</v>
          </cell>
          <cell r="B76">
            <v>17</v>
          </cell>
          <cell r="C76" t="str">
            <v>현장폐기물처리</v>
          </cell>
          <cell r="D76" t="str">
            <v>현장내 소운반</v>
          </cell>
          <cell r="E76" t="str">
            <v>㎥</v>
          </cell>
          <cell r="F76">
            <v>0</v>
          </cell>
          <cell r="G76">
            <v>5138</v>
          </cell>
          <cell r="H76">
            <v>0</v>
          </cell>
          <cell r="I76">
            <v>7924</v>
          </cell>
          <cell r="J76">
            <v>0</v>
          </cell>
          <cell r="K76">
            <v>2712</v>
          </cell>
          <cell r="L76">
            <v>0</v>
          </cell>
          <cell r="M76">
            <v>0</v>
          </cell>
          <cell r="N76" t="str">
            <v>[토목 제 17 호표]</v>
          </cell>
        </row>
        <row r="81">
          <cell r="A81" t="str">
            <v>국도31호선</v>
          </cell>
          <cell r="C81" t="str">
            <v>합 계</v>
          </cell>
          <cell r="H81">
            <v>26696544</v>
          </cell>
          <cell r="J81">
            <v>8779884</v>
          </cell>
          <cell r="L81">
            <v>448492</v>
          </cell>
          <cell r="M81">
            <v>35924920</v>
          </cell>
        </row>
        <row r="82">
          <cell r="C82" t="str">
            <v>10. 구조물 내역서</v>
          </cell>
        </row>
        <row r="83">
          <cell r="C83" t="str">
            <v>국도35호선</v>
          </cell>
        </row>
        <row r="84">
          <cell r="C84" t="str">
            <v>공종명</v>
          </cell>
          <cell r="D84" t="str">
            <v>규격</v>
          </cell>
          <cell r="E84" t="str">
            <v>단위</v>
          </cell>
          <cell r="F84" t="str">
            <v>수량</v>
          </cell>
          <cell r="G84" t="str">
            <v>재료비</v>
          </cell>
          <cell r="I84" t="str">
            <v>노무비</v>
          </cell>
          <cell r="K84" t="str">
            <v>경   비</v>
          </cell>
          <cell r="M84" t="str">
            <v>계</v>
          </cell>
          <cell r="N84" t="str">
            <v>비 고</v>
          </cell>
        </row>
        <row r="85">
          <cell r="G85" t="str">
            <v>단가</v>
          </cell>
          <cell r="H85" t="str">
            <v>금액</v>
          </cell>
          <cell r="I85" t="str">
            <v>단가</v>
          </cell>
          <cell r="J85" t="str">
            <v>금액</v>
          </cell>
          <cell r="K85" t="str">
            <v>단가</v>
          </cell>
          <cell r="L85" t="str">
            <v>금액</v>
          </cell>
        </row>
        <row r="86">
          <cell r="A86" t="str">
            <v>35</v>
          </cell>
          <cell r="B86">
            <v>1</v>
          </cell>
          <cell r="C86" t="str">
            <v>기초대설치 토공사</v>
          </cell>
          <cell r="D86" t="str">
            <v>역T-A, 사리도</v>
          </cell>
          <cell r="E86" t="str">
            <v>개소</v>
          </cell>
          <cell r="F86">
            <v>0</v>
          </cell>
          <cell r="G86">
            <v>47418</v>
          </cell>
          <cell r="H86">
            <v>0</v>
          </cell>
          <cell r="I86">
            <v>655659</v>
          </cell>
          <cell r="J86">
            <v>0</v>
          </cell>
          <cell r="K86">
            <v>24523</v>
          </cell>
          <cell r="L86">
            <v>0</v>
          </cell>
          <cell r="M86">
            <v>0</v>
          </cell>
          <cell r="N86" t="str">
            <v>[토목 제 1 호표]</v>
          </cell>
        </row>
        <row r="87">
          <cell r="A87" t="str">
            <v>35</v>
          </cell>
          <cell r="B87">
            <v>2</v>
          </cell>
          <cell r="C87" t="str">
            <v>기초대설치 토공사</v>
          </cell>
          <cell r="D87" t="str">
            <v>역T-B, 사리도</v>
          </cell>
          <cell r="E87" t="str">
            <v>개소</v>
          </cell>
          <cell r="F87">
            <v>2</v>
          </cell>
          <cell r="G87">
            <v>51088</v>
          </cell>
          <cell r="H87">
            <v>102176</v>
          </cell>
          <cell r="I87">
            <v>664226</v>
          </cell>
          <cell r="J87">
            <v>1328452</v>
          </cell>
          <cell r="K87">
            <v>26393</v>
          </cell>
          <cell r="L87">
            <v>52786</v>
          </cell>
          <cell r="M87">
            <v>1483414</v>
          </cell>
          <cell r="N87" t="str">
            <v>[토목 제 2 호표]</v>
          </cell>
        </row>
        <row r="88">
          <cell r="A88" t="str">
            <v>35</v>
          </cell>
          <cell r="B88">
            <v>3</v>
          </cell>
          <cell r="C88" t="str">
            <v>기초구조물 설치공사</v>
          </cell>
          <cell r="D88" t="str">
            <v>역T-A</v>
          </cell>
          <cell r="E88" t="str">
            <v>EA</v>
          </cell>
          <cell r="F88">
            <v>0</v>
          </cell>
          <cell r="G88">
            <v>1652811</v>
          </cell>
          <cell r="H88">
            <v>0</v>
          </cell>
          <cell r="I88">
            <v>1276036</v>
          </cell>
          <cell r="J88">
            <v>0</v>
          </cell>
          <cell r="K88">
            <v>1922</v>
          </cell>
          <cell r="L88">
            <v>0</v>
          </cell>
          <cell r="M88">
            <v>0</v>
          </cell>
          <cell r="N88" t="str">
            <v>[토목 제 3 호표]</v>
          </cell>
        </row>
        <row r="89">
          <cell r="A89" t="str">
            <v>35</v>
          </cell>
          <cell r="B89">
            <v>4</v>
          </cell>
          <cell r="C89" t="str">
            <v>기초구조물 설치공사</v>
          </cell>
          <cell r="D89" t="str">
            <v>역T-B</v>
          </cell>
          <cell r="E89" t="str">
            <v>EA</v>
          </cell>
          <cell r="F89">
            <v>2</v>
          </cell>
          <cell r="G89">
            <v>2030353</v>
          </cell>
          <cell r="H89">
            <v>4060706</v>
          </cell>
          <cell r="I89">
            <v>1421185</v>
          </cell>
          <cell r="J89">
            <v>2842370</v>
          </cell>
          <cell r="K89">
            <v>2100</v>
          </cell>
          <cell r="L89">
            <v>4200</v>
          </cell>
          <cell r="M89">
            <v>6907276</v>
          </cell>
          <cell r="N89" t="str">
            <v>[토목 제 4 호표]</v>
          </cell>
        </row>
        <row r="90">
          <cell r="A90" t="str">
            <v>35</v>
          </cell>
          <cell r="B90">
            <v>5</v>
          </cell>
          <cell r="C90" t="str">
            <v>철주설치</v>
          </cell>
          <cell r="D90" t="str">
            <v>CCTV(15), pole 15m</v>
          </cell>
          <cell r="E90" t="str">
            <v>본</v>
          </cell>
          <cell r="F90">
            <v>2</v>
          </cell>
          <cell r="G90">
            <v>7340340</v>
          </cell>
          <cell r="H90">
            <v>14680680</v>
          </cell>
          <cell r="I90">
            <v>1281846</v>
          </cell>
          <cell r="J90">
            <v>2563692</v>
          </cell>
          <cell r="K90">
            <v>99449</v>
          </cell>
          <cell r="L90">
            <v>198898</v>
          </cell>
          <cell r="M90">
            <v>17443270</v>
          </cell>
          <cell r="N90" t="str">
            <v>[토목 제 5 호표]</v>
          </cell>
        </row>
        <row r="91">
          <cell r="A91" t="str">
            <v>35</v>
          </cell>
          <cell r="B91">
            <v>6</v>
          </cell>
          <cell r="C91" t="str">
            <v>철주설치</v>
          </cell>
          <cell r="D91" t="str">
            <v>CCTV(15)+VDS(A-5), pole 15m</v>
          </cell>
          <cell r="E91" t="str">
            <v>본</v>
          </cell>
          <cell r="F91">
            <v>0</v>
          </cell>
          <cell r="G91">
            <v>8395187</v>
          </cell>
          <cell r="H91">
            <v>0</v>
          </cell>
          <cell r="I91">
            <v>1443403</v>
          </cell>
          <cell r="J91">
            <v>0</v>
          </cell>
          <cell r="K91">
            <v>99449</v>
          </cell>
          <cell r="L91">
            <v>0</v>
          </cell>
          <cell r="M91">
            <v>0</v>
          </cell>
          <cell r="N91" t="str">
            <v>[토목 제 6 호표]</v>
          </cell>
        </row>
        <row r="92">
          <cell r="A92" t="str">
            <v>35</v>
          </cell>
          <cell r="B92">
            <v>7</v>
          </cell>
          <cell r="C92" t="str">
            <v>철주설치(재사용)</v>
          </cell>
          <cell r="D92" t="str">
            <v>CCTV(15), pole 15m</v>
          </cell>
          <cell r="E92" t="str">
            <v>본</v>
          </cell>
          <cell r="F92">
            <v>0</v>
          </cell>
          <cell r="G92">
            <v>90340</v>
          </cell>
          <cell r="H92">
            <v>0</v>
          </cell>
          <cell r="I92">
            <v>1281846</v>
          </cell>
          <cell r="J92">
            <v>0</v>
          </cell>
          <cell r="K92">
            <v>99449</v>
          </cell>
          <cell r="L92">
            <v>0</v>
          </cell>
          <cell r="M92">
            <v>0</v>
          </cell>
          <cell r="N92" t="str">
            <v>[토목 제 7 호표]</v>
          </cell>
        </row>
        <row r="93">
          <cell r="A93" t="str">
            <v>35</v>
          </cell>
          <cell r="B93">
            <v>8</v>
          </cell>
          <cell r="C93" t="str">
            <v>철주설치(재사용)</v>
          </cell>
          <cell r="D93" t="str">
            <v>WEB Cam, pole 12m</v>
          </cell>
          <cell r="E93" t="str">
            <v>본</v>
          </cell>
          <cell r="F93">
            <v>0</v>
          </cell>
          <cell r="G93">
            <v>81980</v>
          </cell>
          <cell r="H93">
            <v>0</v>
          </cell>
          <cell r="I93">
            <v>975832</v>
          </cell>
          <cell r="J93">
            <v>0</v>
          </cell>
          <cell r="K93">
            <v>99449</v>
          </cell>
          <cell r="L93">
            <v>0</v>
          </cell>
          <cell r="M93">
            <v>0</v>
          </cell>
          <cell r="N93" t="str">
            <v>[토목 제 8 호표]</v>
          </cell>
        </row>
        <row r="94">
          <cell r="A94" t="str">
            <v>35</v>
          </cell>
          <cell r="B94">
            <v>9</v>
          </cell>
          <cell r="C94" t="str">
            <v>철주철거(재사용)</v>
          </cell>
          <cell r="D94" t="str">
            <v>CCTV(15), pole 15m</v>
          </cell>
          <cell r="E94" t="str">
            <v>본</v>
          </cell>
          <cell r="F94">
            <v>0</v>
          </cell>
          <cell r="G94">
            <v>53638</v>
          </cell>
          <cell r="H94">
            <v>0</v>
          </cell>
          <cell r="I94">
            <v>1027553</v>
          </cell>
          <cell r="J94">
            <v>0</v>
          </cell>
          <cell r="K94">
            <v>99449</v>
          </cell>
          <cell r="L94">
            <v>0</v>
          </cell>
          <cell r="M94">
            <v>0</v>
          </cell>
          <cell r="N94" t="str">
            <v>[토목 제 9 호표]</v>
          </cell>
        </row>
        <row r="95">
          <cell r="A95" t="str">
            <v>35</v>
          </cell>
          <cell r="B95">
            <v>10</v>
          </cell>
          <cell r="C95" t="str">
            <v>철주철거(재사용)</v>
          </cell>
          <cell r="D95" t="str">
            <v>WEB Cam, pole 12m</v>
          </cell>
          <cell r="E95" t="str">
            <v>본</v>
          </cell>
          <cell r="F95">
            <v>0</v>
          </cell>
          <cell r="G95">
            <v>46255</v>
          </cell>
          <cell r="H95">
            <v>0</v>
          </cell>
          <cell r="I95">
            <v>781432</v>
          </cell>
          <cell r="J95">
            <v>0</v>
          </cell>
          <cell r="K95">
            <v>99449</v>
          </cell>
          <cell r="L95">
            <v>0</v>
          </cell>
          <cell r="M95">
            <v>0</v>
          </cell>
          <cell r="N95" t="str">
            <v>[토목 제 10 호표]</v>
          </cell>
        </row>
        <row r="96">
          <cell r="A96" t="str">
            <v>35</v>
          </cell>
          <cell r="B96">
            <v>11</v>
          </cell>
          <cell r="C96" t="str">
            <v>ARM 설치</v>
          </cell>
          <cell r="D96" t="str">
            <v>VDS ARM (A-5)</v>
          </cell>
          <cell r="E96" t="str">
            <v>본</v>
          </cell>
          <cell r="F96">
            <v>0</v>
          </cell>
          <cell r="G96">
            <v>1111405</v>
          </cell>
          <cell r="H96">
            <v>0</v>
          </cell>
          <cell r="I96">
            <v>577431</v>
          </cell>
          <cell r="J96">
            <v>0</v>
          </cell>
          <cell r="K96">
            <v>192608</v>
          </cell>
          <cell r="L96">
            <v>0</v>
          </cell>
          <cell r="M96">
            <v>0</v>
          </cell>
          <cell r="N96" t="str">
            <v>[토목 제 11 호표]</v>
          </cell>
        </row>
        <row r="97">
          <cell r="A97" t="str">
            <v>35</v>
          </cell>
          <cell r="B97">
            <v>12</v>
          </cell>
          <cell r="C97" t="str">
            <v>유지보수용 안전발판 설치</v>
          </cell>
          <cell r="D97" t="str">
            <v>700x2000㎜ + 550x900㎜x2ea, ㄷ Type</v>
          </cell>
          <cell r="E97" t="str">
            <v>개소</v>
          </cell>
          <cell r="F97">
            <v>1</v>
          </cell>
          <cell r="G97">
            <v>1130263</v>
          </cell>
          <cell r="H97">
            <v>1130263</v>
          </cell>
          <cell r="I97">
            <v>184786</v>
          </cell>
          <cell r="J97">
            <v>184786</v>
          </cell>
          <cell r="K97">
            <v>0</v>
          </cell>
          <cell r="L97">
            <v>0</v>
          </cell>
          <cell r="M97">
            <v>1315049</v>
          </cell>
          <cell r="N97" t="str">
            <v>[토목 제 12 호표]</v>
          </cell>
        </row>
        <row r="98">
          <cell r="A98" t="str">
            <v>35</v>
          </cell>
          <cell r="B98">
            <v>13</v>
          </cell>
          <cell r="C98" t="str">
            <v>가드레일 설치</v>
          </cell>
          <cell r="D98" t="str">
            <v>2W 2x3</v>
          </cell>
          <cell r="E98" t="str">
            <v>개소</v>
          </cell>
          <cell r="F98">
            <v>0</v>
          </cell>
          <cell r="G98">
            <v>1713102</v>
          </cell>
          <cell r="H98">
            <v>0</v>
          </cell>
          <cell r="I98">
            <v>468405</v>
          </cell>
          <cell r="J98">
            <v>0</v>
          </cell>
          <cell r="K98">
            <v>0</v>
          </cell>
          <cell r="L98">
            <v>0</v>
          </cell>
          <cell r="M98">
            <v>0</v>
          </cell>
          <cell r="N98" t="str">
            <v>[토목 제 13 호표]</v>
          </cell>
        </row>
        <row r="99">
          <cell r="A99" t="str">
            <v>35</v>
          </cell>
          <cell r="B99">
            <v>20</v>
          </cell>
          <cell r="C99" t="str">
            <v>가드레일 설치</v>
          </cell>
          <cell r="D99" t="str">
            <v>3W 1x3</v>
          </cell>
          <cell r="E99" t="str">
            <v>개소</v>
          </cell>
          <cell r="F99">
            <v>0</v>
          </cell>
          <cell r="G99">
            <v>1010302</v>
          </cell>
          <cell r="H99">
            <v>0</v>
          </cell>
          <cell r="I99">
            <v>468405</v>
          </cell>
          <cell r="J99">
            <v>0</v>
          </cell>
          <cell r="K99">
            <v>0</v>
          </cell>
          <cell r="L99">
            <v>0</v>
          </cell>
          <cell r="M99">
            <v>0</v>
          </cell>
          <cell r="N99" t="str">
            <v>[토목 제 20 호표]</v>
          </cell>
        </row>
        <row r="100">
          <cell r="A100" t="str">
            <v>35</v>
          </cell>
          <cell r="B100">
            <v>14</v>
          </cell>
          <cell r="C100" t="str">
            <v>기초철거 및 복구공사</v>
          </cell>
          <cell r="D100" t="str">
            <v>역T-A, 사리도</v>
          </cell>
          <cell r="E100" t="str">
            <v>개소</v>
          </cell>
          <cell r="F100">
            <v>0</v>
          </cell>
          <cell r="G100">
            <v>160546</v>
          </cell>
          <cell r="H100">
            <v>0</v>
          </cell>
          <cell r="I100">
            <v>550135</v>
          </cell>
          <cell r="J100">
            <v>0</v>
          </cell>
          <cell r="K100">
            <v>54349</v>
          </cell>
          <cell r="L100">
            <v>0</v>
          </cell>
          <cell r="M100">
            <v>0</v>
          </cell>
          <cell r="N100" t="str">
            <v>[토목 제 14 호표]</v>
          </cell>
        </row>
        <row r="101">
          <cell r="A101" t="str">
            <v>35</v>
          </cell>
          <cell r="B101">
            <v>15</v>
          </cell>
          <cell r="C101" t="str">
            <v>기초철거 및 복구공사</v>
          </cell>
          <cell r="D101" t="str">
            <v>역T-B, 사리도</v>
          </cell>
          <cell r="E101" t="str">
            <v>개소</v>
          </cell>
          <cell r="F101">
            <v>0</v>
          </cell>
          <cell r="G101">
            <v>163885</v>
          </cell>
          <cell r="H101">
            <v>0</v>
          </cell>
          <cell r="I101">
            <v>564383</v>
          </cell>
          <cell r="J101">
            <v>0</v>
          </cell>
          <cell r="K101">
            <v>63812</v>
          </cell>
          <cell r="L101">
            <v>0</v>
          </cell>
          <cell r="M101">
            <v>0</v>
          </cell>
          <cell r="N101" t="str">
            <v>[토목 제 15 호표]</v>
          </cell>
        </row>
        <row r="102">
          <cell r="A102" t="str">
            <v>35</v>
          </cell>
          <cell r="B102">
            <v>16</v>
          </cell>
          <cell r="C102" t="str">
            <v>철거자재 운반</v>
          </cell>
          <cell r="D102">
            <v>0</v>
          </cell>
          <cell r="E102" t="str">
            <v>TON</v>
          </cell>
          <cell r="F102">
            <v>0</v>
          </cell>
          <cell r="G102">
            <v>8536</v>
          </cell>
          <cell r="H102">
            <v>0</v>
          </cell>
          <cell r="I102">
            <v>11083</v>
          </cell>
          <cell r="J102">
            <v>0</v>
          </cell>
          <cell r="K102">
            <v>34200</v>
          </cell>
          <cell r="L102">
            <v>0</v>
          </cell>
          <cell r="M102">
            <v>0</v>
          </cell>
          <cell r="N102" t="str">
            <v>[토목 제 16 호표]</v>
          </cell>
        </row>
        <row r="103">
          <cell r="A103" t="str">
            <v>35</v>
          </cell>
          <cell r="B103">
            <v>17</v>
          </cell>
          <cell r="C103" t="str">
            <v>현장폐기물처리</v>
          </cell>
          <cell r="D103" t="str">
            <v>현장내 소운반</v>
          </cell>
          <cell r="E103" t="str">
            <v>㎥</v>
          </cell>
          <cell r="F103">
            <v>0</v>
          </cell>
          <cell r="G103">
            <v>5138</v>
          </cell>
          <cell r="H103">
            <v>0</v>
          </cell>
          <cell r="I103">
            <v>7924</v>
          </cell>
          <cell r="J103">
            <v>0</v>
          </cell>
          <cell r="K103">
            <v>2712</v>
          </cell>
          <cell r="L103">
            <v>0</v>
          </cell>
          <cell r="M103">
            <v>0</v>
          </cell>
          <cell r="N103" t="str">
            <v>[토목 제 17 호표]</v>
          </cell>
        </row>
        <row r="108">
          <cell r="A108" t="str">
            <v>국도35호선</v>
          </cell>
          <cell r="C108" t="str">
            <v>합 계</v>
          </cell>
          <cell r="H108">
            <v>19973825</v>
          </cell>
          <cell r="J108">
            <v>6919300</v>
          </cell>
          <cell r="L108">
            <v>255884</v>
          </cell>
          <cell r="M108">
            <v>27149009</v>
          </cell>
        </row>
        <row r="109">
          <cell r="C109" t="str">
            <v>10. 구조물 내역서</v>
          </cell>
        </row>
        <row r="110">
          <cell r="C110" t="str">
            <v>국도38호선</v>
          </cell>
        </row>
        <row r="111">
          <cell r="C111" t="str">
            <v>공종명</v>
          </cell>
          <cell r="D111" t="str">
            <v>규격</v>
          </cell>
          <cell r="E111" t="str">
            <v>단위</v>
          </cell>
          <cell r="F111" t="str">
            <v>수량</v>
          </cell>
          <cell r="G111" t="str">
            <v>재료비</v>
          </cell>
          <cell r="I111" t="str">
            <v>노무비</v>
          </cell>
          <cell r="K111" t="str">
            <v>경   비</v>
          </cell>
          <cell r="M111" t="str">
            <v>계</v>
          </cell>
          <cell r="N111" t="str">
            <v>비 고</v>
          </cell>
        </row>
        <row r="112">
          <cell r="G112" t="str">
            <v>단가</v>
          </cell>
          <cell r="H112" t="str">
            <v>금액</v>
          </cell>
          <cell r="I112" t="str">
            <v>단가</v>
          </cell>
          <cell r="J112" t="str">
            <v>금액</v>
          </cell>
          <cell r="K112" t="str">
            <v>단가</v>
          </cell>
          <cell r="L112" t="str">
            <v>금액</v>
          </cell>
        </row>
        <row r="113">
          <cell r="A113" t="str">
            <v>38</v>
          </cell>
          <cell r="B113">
            <v>1</v>
          </cell>
          <cell r="C113" t="str">
            <v>기초대설치 토공사</v>
          </cell>
          <cell r="D113" t="str">
            <v>역T-A, 사리도</v>
          </cell>
          <cell r="E113" t="str">
            <v>개소</v>
          </cell>
          <cell r="F113">
            <v>5</v>
          </cell>
          <cell r="G113">
            <v>47418</v>
          </cell>
          <cell r="H113">
            <v>237090</v>
          </cell>
          <cell r="I113">
            <v>655659</v>
          </cell>
          <cell r="J113">
            <v>3278295</v>
          </cell>
          <cell r="K113">
            <v>24523</v>
          </cell>
          <cell r="L113">
            <v>122615</v>
          </cell>
          <cell r="M113">
            <v>3638000</v>
          </cell>
          <cell r="N113" t="str">
            <v>[토목 제 1 호표]</v>
          </cell>
        </row>
        <row r="114">
          <cell r="A114" t="str">
            <v>38</v>
          </cell>
          <cell r="B114">
            <v>2</v>
          </cell>
          <cell r="C114" t="str">
            <v>기초대설치 토공사</v>
          </cell>
          <cell r="D114" t="str">
            <v>역T-B, 사리도</v>
          </cell>
          <cell r="E114" t="str">
            <v>개소</v>
          </cell>
          <cell r="F114">
            <v>12</v>
          </cell>
          <cell r="G114">
            <v>51088</v>
          </cell>
          <cell r="H114">
            <v>613056</v>
          </cell>
          <cell r="I114">
            <v>664226</v>
          </cell>
          <cell r="J114">
            <v>7970712</v>
          </cell>
          <cell r="K114">
            <v>26393</v>
          </cell>
          <cell r="L114">
            <v>316716</v>
          </cell>
          <cell r="M114">
            <v>8900484</v>
          </cell>
          <cell r="N114" t="str">
            <v>[토목 제 2 호표]</v>
          </cell>
        </row>
        <row r="115">
          <cell r="A115" t="str">
            <v>38</v>
          </cell>
          <cell r="B115">
            <v>3</v>
          </cell>
          <cell r="C115" t="str">
            <v>기초구조물 설치공사</v>
          </cell>
          <cell r="D115" t="str">
            <v>역T-A</v>
          </cell>
          <cell r="E115" t="str">
            <v>EA</v>
          </cell>
          <cell r="F115">
            <v>5</v>
          </cell>
          <cell r="G115">
            <v>1652811</v>
          </cell>
          <cell r="H115">
            <v>8264055</v>
          </cell>
          <cell r="I115">
            <v>1276036</v>
          </cell>
          <cell r="J115">
            <v>6380180</v>
          </cell>
          <cell r="K115">
            <v>1922</v>
          </cell>
          <cell r="L115">
            <v>9610</v>
          </cell>
          <cell r="M115">
            <v>14653845</v>
          </cell>
          <cell r="N115" t="str">
            <v>[토목 제 3 호표]</v>
          </cell>
        </row>
        <row r="116">
          <cell r="A116" t="str">
            <v>38</v>
          </cell>
          <cell r="B116">
            <v>4</v>
          </cell>
          <cell r="C116" t="str">
            <v>기초구조물 설치공사</v>
          </cell>
          <cell r="D116" t="str">
            <v>역T-B</v>
          </cell>
          <cell r="E116" t="str">
            <v>EA</v>
          </cell>
          <cell r="F116">
            <v>12</v>
          </cell>
          <cell r="G116">
            <v>2030353</v>
          </cell>
          <cell r="H116">
            <v>24364236</v>
          </cell>
          <cell r="I116">
            <v>1421185</v>
          </cell>
          <cell r="J116">
            <v>17054220</v>
          </cell>
          <cell r="K116">
            <v>2100</v>
          </cell>
          <cell r="L116">
            <v>25200</v>
          </cell>
          <cell r="M116">
            <v>41443656</v>
          </cell>
          <cell r="N116" t="str">
            <v>[토목 제 4 호표]</v>
          </cell>
        </row>
        <row r="117">
          <cell r="A117" t="str">
            <v>38</v>
          </cell>
          <cell r="B117">
            <v>5</v>
          </cell>
          <cell r="C117" t="str">
            <v>철주설치</v>
          </cell>
          <cell r="D117" t="str">
            <v>CCTV(15), pole 15m</v>
          </cell>
          <cell r="E117" t="str">
            <v>본</v>
          </cell>
          <cell r="F117">
            <v>12</v>
          </cell>
          <cell r="G117">
            <v>7340340</v>
          </cell>
          <cell r="H117">
            <v>88084080</v>
          </cell>
          <cell r="I117">
            <v>1281846</v>
          </cell>
          <cell r="J117">
            <v>15382152</v>
          </cell>
          <cell r="K117">
            <v>99449</v>
          </cell>
          <cell r="L117">
            <v>1193388</v>
          </cell>
          <cell r="M117">
            <v>104659620</v>
          </cell>
          <cell r="N117" t="str">
            <v>[토목 제 5 호표]</v>
          </cell>
        </row>
        <row r="118">
          <cell r="A118" t="str">
            <v>38</v>
          </cell>
          <cell r="B118">
            <v>6</v>
          </cell>
          <cell r="C118" t="str">
            <v>철주설치</v>
          </cell>
          <cell r="D118" t="str">
            <v>CCTV(15)+VDS(A-5), pole 15m</v>
          </cell>
          <cell r="E118" t="str">
            <v>본</v>
          </cell>
          <cell r="F118">
            <v>0</v>
          </cell>
          <cell r="G118">
            <v>8395187</v>
          </cell>
          <cell r="H118">
            <v>0</v>
          </cell>
          <cell r="I118">
            <v>1443403</v>
          </cell>
          <cell r="J118">
            <v>0</v>
          </cell>
          <cell r="K118">
            <v>99449</v>
          </cell>
          <cell r="L118">
            <v>0</v>
          </cell>
          <cell r="M118">
            <v>0</v>
          </cell>
          <cell r="N118" t="str">
            <v>[토목 제 6 호표]</v>
          </cell>
        </row>
        <row r="119">
          <cell r="A119" t="str">
            <v>38</v>
          </cell>
          <cell r="B119">
            <v>7</v>
          </cell>
          <cell r="C119" t="str">
            <v>철주설치(재사용)</v>
          </cell>
          <cell r="D119" t="str">
            <v>CCTV(15), pole 15m</v>
          </cell>
          <cell r="E119" t="str">
            <v>본</v>
          </cell>
          <cell r="F119">
            <v>0</v>
          </cell>
          <cell r="G119">
            <v>90340</v>
          </cell>
          <cell r="H119">
            <v>0</v>
          </cell>
          <cell r="I119">
            <v>1281846</v>
          </cell>
          <cell r="J119">
            <v>0</v>
          </cell>
          <cell r="K119">
            <v>99449</v>
          </cell>
          <cell r="L119">
            <v>0</v>
          </cell>
          <cell r="M119">
            <v>0</v>
          </cell>
          <cell r="N119" t="str">
            <v>[토목 제 7 호표]</v>
          </cell>
        </row>
        <row r="120">
          <cell r="A120" t="str">
            <v>38</v>
          </cell>
          <cell r="B120">
            <v>8</v>
          </cell>
          <cell r="C120" t="str">
            <v>철주설치(재사용)</v>
          </cell>
          <cell r="D120" t="str">
            <v>WEB Cam, pole 12m</v>
          </cell>
          <cell r="E120" t="str">
            <v>본</v>
          </cell>
          <cell r="F120">
            <v>5</v>
          </cell>
          <cell r="G120">
            <v>81980</v>
          </cell>
          <cell r="H120">
            <v>409900</v>
          </cell>
          <cell r="I120">
            <v>975832</v>
          </cell>
          <cell r="J120">
            <v>4879160</v>
          </cell>
          <cell r="K120">
            <v>99449</v>
          </cell>
          <cell r="L120">
            <v>497245</v>
          </cell>
          <cell r="M120">
            <v>5786305</v>
          </cell>
          <cell r="N120" t="str">
            <v>[토목 제 8 호표]</v>
          </cell>
        </row>
        <row r="121">
          <cell r="A121" t="str">
            <v>38</v>
          </cell>
          <cell r="B121">
            <v>9</v>
          </cell>
          <cell r="C121" t="str">
            <v>철주철거(재사용)</v>
          </cell>
          <cell r="D121" t="str">
            <v>CCTV(15), pole 15m</v>
          </cell>
          <cell r="E121" t="str">
            <v>본</v>
          </cell>
          <cell r="F121">
            <v>0</v>
          </cell>
          <cell r="G121">
            <v>53638</v>
          </cell>
          <cell r="H121">
            <v>0</v>
          </cell>
          <cell r="I121">
            <v>1027553</v>
          </cell>
          <cell r="J121">
            <v>0</v>
          </cell>
          <cell r="K121">
            <v>99449</v>
          </cell>
          <cell r="L121">
            <v>0</v>
          </cell>
          <cell r="M121">
            <v>0</v>
          </cell>
          <cell r="N121" t="str">
            <v>[토목 제 9 호표]</v>
          </cell>
        </row>
        <row r="122">
          <cell r="A122" t="str">
            <v>38</v>
          </cell>
          <cell r="B122">
            <v>10</v>
          </cell>
          <cell r="C122" t="str">
            <v>철주철거(재사용)</v>
          </cell>
          <cell r="D122" t="str">
            <v>WEB Cam, pole 12m</v>
          </cell>
          <cell r="E122" t="str">
            <v>본</v>
          </cell>
          <cell r="F122">
            <v>5</v>
          </cell>
          <cell r="G122">
            <v>46255</v>
          </cell>
          <cell r="H122">
            <v>231275</v>
          </cell>
          <cell r="I122">
            <v>781432</v>
          </cell>
          <cell r="J122">
            <v>3907160</v>
          </cell>
          <cell r="K122">
            <v>99449</v>
          </cell>
          <cell r="L122">
            <v>497245</v>
          </cell>
          <cell r="M122">
            <v>4635680</v>
          </cell>
          <cell r="N122" t="str">
            <v>[토목 제 10 호표]</v>
          </cell>
        </row>
        <row r="123">
          <cell r="A123" t="str">
            <v>38</v>
          </cell>
          <cell r="B123">
            <v>11</v>
          </cell>
          <cell r="C123" t="str">
            <v>ARM 설치</v>
          </cell>
          <cell r="D123" t="str">
            <v>VDS ARM (A-5)</v>
          </cell>
          <cell r="E123" t="str">
            <v>본</v>
          </cell>
          <cell r="F123">
            <v>0</v>
          </cell>
          <cell r="G123">
            <v>1111405</v>
          </cell>
          <cell r="H123">
            <v>0</v>
          </cell>
          <cell r="I123">
            <v>577431</v>
          </cell>
          <cell r="J123">
            <v>0</v>
          </cell>
          <cell r="K123">
            <v>192608</v>
          </cell>
          <cell r="L123">
            <v>0</v>
          </cell>
          <cell r="M123">
            <v>0</v>
          </cell>
          <cell r="N123" t="str">
            <v>[토목 제 11 호표]</v>
          </cell>
        </row>
        <row r="124">
          <cell r="A124" t="str">
            <v>38</v>
          </cell>
          <cell r="B124">
            <v>12</v>
          </cell>
          <cell r="C124" t="str">
            <v>유지보수용 안전발판 설치</v>
          </cell>
          <cell r="D124" t="str">
            <v>700x2000㎜ + 550x900㎜x2ea, ㄷ Type</v>
          </cell>
          <cell r="E124" t="str">
            <v>개소</v>
          </cell>
          <cell r="F124">
            <v>8</v>
          </cell>
          <cell r="G124">
            <v>1130263</v>
          </cell>
          <cell r="H124">
            <v>9042104</v>
          </cell>
          <cell r="I124">
            <v>184786</v>
          </cell>
          <cell r="J124">
            <v>1478288</v>
          </cell>
          <cell r="K124">
            <v>0</v>
          </cell>
          <cell r="L124">
            <v>0</v>
          </cell>
          <cell r="M124">
            <v>10520392</v>
          </cell>
          <cell r="N124" t="str">
            <v>[토목 제 12 호표]</v>
          </cell>
        </row>
        <row r="125">
          <cell r="A125" t="str">
            <v>38</v>
          </cell>
          <cell r="B125">
            <v>13</v>
          </cell>
          <cell r="C125" t="str">
            <v>가드레일 설치</v>
          </cell>
          <cell r="D125" t="str">
            <v>2W 2x3</v>
          </cell>
          <cell r="E125" t="str">
            <v>개소</v>
          </cell>
          <cell r="F125">
            <v>0</v>
          </cell>
          <cell r="G125">
            <v>1713102</v>
          </cell>
          <cell r="H125">
            <v>0</v>
          </cell>
          <cell r="I125">
            <v>468405</v>
          </cell>
          <cell r="J125">
            <v>0</v>
          </cell>
          <cell r="K125">
            <v>0</v>
          </cell>
          <cell r="L125">
            <v>0</v>
          </cell>
          <cell r="M125">
            <v>0</v>
          </cell>
          <cell r="N125" t="str">
            <v>[토목 제 13 호표]</v>
          </cell>
        </row>
        <row r="126">
          <cell r="A126" t="str">
            <v>38</v>
          </cell>
          <cell r="B126">
            <v>20</v>
          </cell>
          <cell r="C126" t="str">
            <v>가드레일 설치</v>
          </cell>
          <cell r="D126" t="str">
            <v>3W 1x3</v>
          </cell>
          <cell r="E126" t="str">
            <v>개소</v>
          </cell>
          <cell r="F126">
            <v>9</v>
          </cell>
          <cell r="G126">
            <v>1010302</v>
          </cell>
          <cell r="H126">
            <v>9092718</v>
          </cell>
          <cell r="I126">
            <v>468405</v>
          </cell>
          <cell r="J126">
            <v>4215645</v>
          </cell>
          <cell r="K126">
            <v>0</v>
          </cell>
          <cell r="L126">
            <v>0</v>
          </cell>
          <cell r="M126">
            <v>13308363</v>
          </cell>
          <cell r="N126" t="str">
            <v>[토목 제 20 호표]</v>
          </cell>
        </row>
        <row r="127">
          <cell r="A127" t="str">
            <v>38</v>
          </cell>
          <cell r="B127">
            <v>14</v>
          </cell>
          <cell r="C127" t="str">
            <v>기초철거 및 복구공사</v>
          </cell>
          <cell r="D127" t="str">
            <v>역T-A, 사리도</v>
          </cell>
          <cell r="E127" t="str">
            <v>개소</v>
          </cell>
          <cell r="F127">
            <v>5</v>
          </cell>
          <cell r="G127">
            <v>160546</v>
          </cell>
          <cell r="H127">
            <v>802730</v>
          </cell>
          <cell r="I127">
            <v>550135</v>
          </cell>
          <cell r="J127">
            <v>2750675</v>
          </cell>
          <cell r="K127">
            <v>54349</v>
          </cell>
          <cell r="L127">
            <v>271745</v>
          </cell>
          <cell r="M127">
            <v>3825150</v>
          </cell>
          <cell r="N127" t="str">
            <v>[토목 제 14 호표]</v>
          </cell>
        </row>
        <row r="128">
          <cell r="A128" t="str">
            <v>38</v>
          </cell>
          <cell r="B128">
            <v>15</v>
          </cell>
          <cell r="C128" t="str">
            <v>기초철거 및 복구공사</v>
          </cell>
          <cell r="D128" t="str">
            <v>역T-B, 사리도</v>
          </cell>
          <cell r="E128" t="str">
            <v>개소</v>
          </cell>
          <cell r="F128">
            <v>0</v>
          </cell>
          <cell r="G128">
            <v>163885</v>
          </cell>
          <cell r="H128">
            <v>0</v>
          </cell>
          <cell r="I128">
            <v>564383</v>
          </cell>
          <cell r="J128">
            <v>0</v>
          </cell>
          <cell r="K128">
            <v>63812</v>
          </cell>
          <cell r="L128">
            <v>0</v>
          </cell>
          <cell r="M128">
            <v>0</v>
          </cell>
          <cell r="N128" t="str">
            <v>[토목 제 15 호표]</v>
          </cell>
        </row>
        <row r="129">
          <cell r="A129" t="str">
            <v>38</v>
          </cell>
          <cell r="B129">
            <v>16</v>
          </cell>
          <cell r="C129" t="str">
            <v>철거자재 운반</v>
          </cell>
          <cell r="D129">
            <v>0</v>
          </cell>
          <cell r="E129" t="str">
            <v>TON</v>
          </cell>
          <cell r="F129">
            <v>2.5890000000000004</v>
          </cell>
          <cell r="G129">
            <v>8536</v>
          </cell>
          <cell r="H129">
            <v>22099</v>
          </cell>
          <cell r="I129">
            <v>11083</v>
          </cell>
          <cell r="J129">
            <v>28693</v>
          </cell>
          <cell r="K129">
            <v>34200</v>
          </cell>
          <cell r="L129">
            <v>88543</v>
          </cell>
          <cell r="M129">
            <v>139335</v>
          </cell>
          <cell r="N129" t="str">
            <v>[토목 제 16 호표]</v>
          </cell>
        </row>
        <row r="130">
          <cell r="A130" t="str">
            <v>38</v>
          </cell>
          <cell r="B130">
            <v>17</v>
          </cell>
          <cell r="C130" t="str">
            <v>현장폐기물처리</v>
          </cell>
          <cell r="D130" t="str">
            <v>현장내 소운반</v>
          </cell>
          <cell r="E130" t="str">
            <v>㎥</v>
          </cell>
          <cell r="F130">
            <v>16.560000000000002</v>
          </cell>
          <cell r="G130">
            <v>5138</v>
          </cell>
          <cell r="H130">
            <v>85085</v>
          </cell>
          <cell r="I130">
            <v>7924</v>
          </cell>
          <cell r="J130">
            <v>131221</v>
          </cell>
          <cell r="K130">
            <v>2712</v>
          </cell>
          <cell r="L130">
            <v>44910</v>
          </cell>
          <cell r="M130">
            <v>261216</v>
          </cell>
          <cell r="N130" t="str">
            <v>[토목 제 17 호표]</v>
          </cell>
        </row>
        <row r="135">
          <cell r="A135" t="str">
            <v>국도38호선</v>
          </cell>
          <cell r="C135" t="str">
            <v>합 계</v>
          </cell>
          <cell r="H135">
            <v>141248428</v>
          </cell>
          <cell r="J135">
            <v>67456401</v>
          </cell>
          <cell r="L135">
            <v>3067217</v>
          </cell>
          <cell r="M135">
            <v>211772046</v>
          </cell>
        </row>
        <row r="136">
          <cell r="C136" t="str">
            <v>10. 구조물 내역서</v>
          </cell>
        </row>
        <row r="137">
          <cell r="C137" t="str">
            <v>국도59호선</v>
          </cell>
        </row>
        <row r="138">
          <cell r="C138" t="str">
            <v>공종명</v>
          </cell>
          <cell r="D138" t="str">
            <v>규격</v>
          </cell>
          <cell r="E138" t="str">
            <v>단위</v>
          </cell>
          <cell r="F138" t="str">
            <v>수량</v>
          </cell>
          <cell r="G138" t="str">
            <v>재료비</v>
          </cell>
          <cell r="I138" t="str">
            <v>노무비</v>
          </cell>
          <cell r="K138" t="str">
            <v>경   비</v>
          </cell>
          <cell r="M138" t="str">
            <v>계</v>
          </cell>
          <cell r="N138" t="str">
            <v>비 고</v>
          </cell>
        </row>
        <row r="139">
          <cell r="G139" t="str">
            <v>단가</v>
          </cell>
          <cell r="H139" t="str">
            <v>금액</v>
          </cell>
          <cell r="I139" t="str">
            <v>단가</v>
          </cell>
          <cell r="J139" t="str">
            <v>금액</v>
          </cell>
          <cell r="K139" t="str">
            <v>단가</v>
          </cell>
          <cell r="L139" t="str">
            <v>금액</v>
          </cell>
        </row>
        <row r="140">
          <cell r="A140" t="str">
            <v>59</v>
          </cell>
          <cell r="B140">
            <v>1</v>
          </cell>
          <cell r="C140" t="str">
            <v>기초대설치 토공사</v>
          </cell>
          <cell r="D140" t="str">
            <v>역T-A, 사리도</v>
          </cell>
          <cell r="E140" t="str">
            <v>개소</v>
          </cell>
          <cell r="F140">
            <v>0</v>
          </cell>
          <cell r="G140">
            <v>47418</v>
          </cell>
          <cell r="H140">
            <v>0</v>
          </cell>
          <cell r="I140">
            <v>655659</v>
          </cell>
          <cell r="J140">
            <v>0</v>
          </cell>
          <cell r="K140">
            <v>24523</v>
          </cell>
          <cell r="L140">
            <v>0</v>
          </cell>
          <cell r="M140">
            <v>0</v>
          </cell>
          <cell r="N140" t="str">
            <v>[토목 제 1 호표]</v>
          </cell>
        </row>
        <row r="141">
          <cell r="A141" t="str">
            <v>59</v>
          </cell>
          <cell r="B141">
            <v>2</v>
          </cell>
          <cell r="C141" t="str">
            <v>기초대설치 토공사</v>
          </cell>
          <cell r="D141" t="str">
            <v>역T-B, 사리도</v>
          </cell>
          <cell r="E141" t="str">
            <v>개소</v>
          </cell>
          <cell r="F141">
            <v>6</v>
          </cell>
          <cell r="G141">
            <v>51088</v>
          </cell>
          <cell r="H141">
            <v>306528</v>
          </cell>
          <cell r="I141">
            <v>664226</v>
          </cell>
          <cell r="J141">
            <v>3985356</v>
          </cell>
          <cell r="K141">
            <v>26393</v>
          </cell>
          <cell r="L141">
            <v>158358</v>
          </cell>
          <cell r="M141">
            <v>4450242</v>
          </cell>
          <cell r="N141" t="str">
            <v>[토목 제 2 호표]</v>
          </cell>
        </row>
        <row r="142">
          <cell r="A142" t="str">
            <v>59</v>
          </cell>
          <cell r="B142">
            <v>3</v>
          </cell>
          <cell r="C142" t="str">
            <v>기초구조물 설치공사</v>
          </cell>
          <cell r="D142" t="str">
            <v>역T-A</v>
          </cell>
          <cell r="E142" t="str">
            <v>EA</v>
          </cell>
          <cell r="F142">
            <v>0</v>
          </cell>
          <cell r="G142">
            <v>1652811</v>
          </cell>
          <cell r="H142">
            <v>0</v>
          </cell>
          <cell r="I142">
            <v>1276036</v>
          </cell>
          <cell r="J142">
            <v>0</v>
          </cell>
          <cell r="K142">
            <v>1922</v>
          </cell>
          <cell r="L142">
            <v>0</v>
          </cell>
          <cell r="M142">
            <v>0</v>
          </cell>
          <cell r="N142" t="str">
            <v>[토목 제 3 호표]</v>
          </cell>
        </row>
        <row r="143">
          <cell r="A143" t="str">
            <v>59</v>
          </cell>
          <cell r="B143">
            <v>4</v>
          </cell>
          <cell r="C143" t="str">
            <v>기초구조물 설치공사</v>
          </cell>
          <cell r="D143" t="str">
            <v>역T-B</v>
          </cell>
          <cell r="E143" t="str">
            <v>EA</v>
          </cell>
          <cell r="F143">
            <v>6</v>
          </cell>
          <cell r="G143">
            <v>2030353</v>
          </cell>
          <cell r="H143">
            <v>12182118</v>
          </cell>
          <cell r="I143">
            <v>1421185</v>
          </cell>
          <cell r="J143">
            <v>8527110</v>
          </cell>
          <cell r="K143">
            <v>2100</v>
          </cell>
          <cell r="L143">
            <v>12600</v>
          </cell>
          <cell r="M143">
            <v>20721828</v>
          </cell>
          <cell r="N143" t="str">
            <v>[토목 제 4 호표]</v>
          </cell>
        </row>
        <row r="144">
          <cell r="A144" t="str">
            <v>59</v>
          </cell>
          <cell r="B144">
            <v>5</v>
          </cell>
          <cell r="C144" t="str">
            <v>철주설치</v>
          </cell>
          <cell r="D144" t="str">
            <v>CCTV(15), pole 15m</v>
          </cell>
          <cell r="E144" t="str">
            <v>본</v>
          </cell>
          <cell r="F144">
            <v>6</v>
          </cell>
          <cell r="G144">
            <v>7340340</v>
          </cell>
          <cell r="H144">
            <v>44042040</v>
          </cell>
          <cell r="I144">
            <v>1281846</v>
          </cell>
          <cell r="J144">
            <v>7691076</v>
          </cell>
          <cell r="K144">
            <v>99449</v>
          </cell>
          <cell r="L144">
            <v>596694</v>
          </cell>
          <cell r="M144">
            <v>52329810</v>
          </cell>
          <cell r="N144" t="str">
            <v>[토목 제 5 호표]</v>
          </cell>
        </row>
        <row r="145">
          <cell r="A145" t="str">
            <v>59</v>
          </cell>
          <cell r="B145">
            <v>6</v>
          </cell>
          <cell r="C145" t="str">
            <v>철주설치</v>
          </cell>
          <cell r="D145" t="str">
            <v>CCTV(15)+VDS(A-5), pole 15m</v>
          </cell>
          <cell r="E145" t="str">
            <v>본</v>
          </cell>
          <cell r="F145">
            <v>0</v>
          </cell>
          <cell r="G145">
            <v>8395187</v>
          </cell>
          <cell r="H145">
            <v>0</v>
          </cell>
          <cell r="I145">
            <v>1443403</v>
          </cell>
          <cell r="J145">
            <v>0</v>
          </cell>
          <cell r="K145">
            <v>99449</v>
          </cell>
          <cell r="L145">
            <v>0</v>
          </cell>
          <cell r="M145">
            <v>0</v>
          </cell>
          <cell r="N145" t="str">
            <v>[토목 제 6 호표]</v>
          </cell>
        </row>
        <row r="146">
          <cell r="A146" t="str">
            <v>59</v>
          </cell>
          <cell r="B146">
            <v>7</v>
          </cell>
          <cell r="C146" t="str">
            <v>철주설치(재사용)</v>
          </cell>
          <cell r="D146" t="str">
            <v>CCTV(15), pole 15m</v>
          </cell>
          <cell r="E146" t="str">
            <v>본</v>
          </cell>
          <cell r="F146">
            <v>0</v>
          </cell>
          <cell r="G146">
            <v>90340</v>
          </cell>
          <cell r="H146">
            <v>0</v>
          </cell>
          <cell r="I146">
            <v>1281846</v>
          </cell>
          <cell r="J146">
            <v>0</v>
          </cell>
          <cell r="K146">
            <v>99449</v>
          </cell>
          <cell r="L146">
            <v>0</v>
          </cell>
          <cell r="M146">
            <v>0</v>
          </cell>
          <cell r="N146" t="str">
            <v>[토목 제 7 호표]</v>
          </cell>
        </row>
        <row r="147">
          <cell r="A147" t="str">
            <v>59</v>
          </cell>
          <cell r="B147">
            <v>8</v>
          </cell>
          <cell r="C147" t="str">
            <v>철주설치(재사용)</v>
          </cell>
          <cell r="D147" t="str">
            <v>WEB Cam, pole 12m</v>
          </cell>
          <cell r="E147" t="str">
            <v>본</v>
          </cell>
          <cell r="F147">
            <v>0</v>
          </cell>
          <cell r="G147">
            <v>81980</v>
          </cell>
          <cell r="H147">
            <v>0</v>
          </cell>
          <cell r="I147">
            <v>975832</v>
          </cell>
          <cell r="J147">
            <v>0</v>
          </cell>
          <cell r="K147">
            <v>99449</v>
          </cell>
          <cell r="L147">
            <v>0</v>
          </cell>
          <cell r="M147">
            <v>0</v>
          </cell>
          <cell r="N147" t="str">
            <v>[토목 제 8 호표]</v>
          </cell>
        </row>
        <row r="148">
          <cell r="A148" t="str">
            <v>59</v>
          </cell>
          <cell r="B148">
            <v>9</v>
          </cell>
          <cell r="C148" t="str">
            <v>철주철거(재사용)</v>
          </cell>
          <cell r="D148" t="str">
            <v>CCTV(15), pole 15m</v>
          </cell>
          <cell r="E148" t="str">
            <v>본</v>
          </cell>
          <cell r="F148">
            <v>0</v>
          </cell>
          <cell r="G148">
            <v>53638</v>
          </cell>
          <cell r="H148">
            <v>0</v>
          </cell>
          <cell r="I148">
            <v>1027553</v>
          </cell>
          <cell r="J148">
            <v>0</v>
          </cell>
          <cell r="K148">
            <v>99449</v>
          </cell>
          <cell r="L148">
            <v>0</v>
          </cell>
          <cell r="M148">
            <v>0</v>
          </cell>
          <cell r="N148" t="str">
            <v>[토목 제 9 호표]</v>
          </cell>
        </row>
        <row r="149">
          <cell r="A149" t="str">
            <v>59</v>
          </cell>
          <cell r="B149">
            <v>10</v>
          </cell>
          <cell r="C149" t="str">
            <v>철주철거(재사용)</v>
          </cell>
          <cell r="D149" t="str">
            <v>WEB Cam, pole 12m</v>
          </cell>
          <cell r="E149" t="str">
            <v>본</v>
          </cell>
          <cell r="F149">
            <v>0</v>
          </cell>
          <cell r="G149">
            <v>46255</v>
          </cell>
          <cell r="H149">
            <v>0</v>
          </cell>
          <cell r="I149">
            <v>781432</v>
          </cell>
          <cell r="J149">
            <v>0</v>
          </cell>
          <cell r="K149">
            <v>99449</v>
          </cell>
          <cell r="L149">
            <v>0</v>
          </cell>
          <cell r="M149">
            <v>0</v>
          </cell>
          <cell r="N149" t="str">
            <v>[토목 제 10 호표]</v>
          </cell>
        </row>
        <row r="150">
          <cell r="A150" t="str">
            <v>59</v>
          </cell>
          <cell r="B150">
            <v>11</v>
          </cell>
          <cell r="C150" t="str">
            <v>ARM 설치</v>
          </cell>
          <cell r="D150" t="str">
            <v>VDS ARM (A-5)</v>
          </cell>
          <cell r="E150" t="str">
            <v>본</v>
          </cell>
          <cell r="F150">
            <v>0</v>
          </cell>
          <cell r="G150">
            <v>1111405</v>
          </cell>
          <cell r="H150">
            <v>0</v>
          </cell>
          <cell r="I150">
            <v>577431</v>
          </cell>
          <cell r="J150">
            <v>0</v>
          </cell>
          <cell r="K150">
            <v>192608</v>
          </cell>
          <cell r="L150">
            <v>0</v>
          </cell>
          <cell r="M150">
            <v>0</v>
          </cell>
          <cell r="N150" t="str">
            <v>[토목 제 11 호표]</v>
          </cell>
        </row>
        <row r="151">
          <cell r="A151" t="str">
            <v>59</v>
          </cell>
          <cell r="B151">
            <v>12</v>
          </cell>
          <cell r="C151" t="str">
            <v>유지보수용 안전발판 설치</v>
          </cell>
          <cell r="D151" t="str">
            <v>700x2000㎜ + 550x900㎜x2ea, ㄷ Type</v>
          </cell>
          <cell r="E151" t="str">
            <v>개소</v>
          </cell>
          <cell r="F151">
            <v>4</v>
          </cell>
          <cell r="G151">
            <v>1130263</v>
          </cell>
          <cell r="H151">
            <v>4521052</v>
          </cell>
          <cell r="I151">
            <v>184786</v>
          </cell>
          <cell r="J151">
            <v>739144</v>
          </cell>
          <cell r="K151">
            <v>0</v>
          </cell>
          <cell r="L151">
            <v>0</v>
          </cell>
          <cell r="M151">
            <v>5260196</v>
          </cell>
          <cell r="N151" t="str">
            <v>[토목 제 12 호표]</v>
          </cell>
        </row>
        <row r="152">
          <cell r="A152" t="str">
            <v>59</v>
          </cell>
          <cell r="B152">
            <v>13</v>
          </cell>
          <cell r="C152" t="str">
            <v>가드레일 설치</v>
          </cell>
          <cell r="D152" t="str">
            <v>2W 2x3</v>
          </cell>
          <cell r="E152" t="str">
            <v>개소</v>
          </cell>
          <cell r="F152">
            <v>3</v>
          </cell>
          <cell r="G152">
            <v>1713102</v>
          </cell>
          <cell r="H152">
            <v>5139306</v>
          </cell>
          <cell r="I152">
            <v>468405</v>
          </cell>
          <cell r="J152">
            <v>1405215</v>
          </cell>
          <cell r="K152">
            <v>0</v>
          </cell>
          <cell r="L152">
            <v>0</v>
          </cell>
          <cell r="M152">
            <v>6544521</v>
          </cell>
          <cell r="N152" t="str">
            <v>[토목 제 13 호표]</v>
          </cell>
        </row>
        <row r="153">
          <cell r="A153" t="str">
            <v>59</v>
          </cell>
          <cell r="B153">
            <v>20</v>
          </cell>
          <cell r="C153" t="str">
            <v>가드레일 설치</v>
          </cell>
          <cell r="D153" t="str">
            <v>3W 1x3</v>
          </cell>
          <cell r="E153" t="str">
            <v>개소</v>
          </cell>
          <cell r="F153">
            <v>3</v>
          </cell>
          <cell r="G153">
            <v>1010302</v>
          </cell>
          <cell r="H153">
            <v>3030906</v>
          </cell>
          <cell r="I153">
            <v>468405</v>
          </cell>
          <cell r="J153">
            <v>1405215</v>
          </cell>
          <cell r="K153">
            <v>0</v>
          </cell>
          <cell r="L153">
            <v>0</v>
          </cell>
          <cell r="M153">
            <v>4436121</v>
          </cell>
          <cell r="N153" t="str">
            <v>[토목 제 20 호표]</v>
          </cell>
        </row>
        <row r="154">
          <cell r="A154" t="str">
            <v>59</v>
          </cell>
          <cell r="B154">
            <v>14</v>
          </cell>
          <cell r="C154" t="str">
            <v>기초철거 및 복구공사</v>
          </cell>
          <cell r="D154" t="str">
            <v>역T-A, 사리도</v>
          </cell>
          <cell r="E154" t="str">
            <v>개소</v>
          </cell>
          <cell r="F154">
            <v>0</v>
          </cell>
          <cell r="G154">
            <v>160546</v>
          </cell>
          <cell r="H154">
            <v>0</v>
          </cell>
          <cell r="I154">
            <v>550135</v>
          </cell>
          <cell r="J154">
            <v>0</v>
          </cell>
          <cell r="K154">
            <v>54349</v>
          </cell>
          <cell r="L154">
            <v>0</v>
          </cell>
          <cell r="M154">
            <v>0</v>
          </cell>
          <cell r="N154" t="str">
            <v>[토목 제 14 호표]</v>
          </cell>
        </row>
        <row r="155">
          <cell r="A155" t="str">
            <v>59</v>
          </cell>
          <cell r="B155">
            <v>15</v>
          </cell>
          <cell r="C155" t="str">
            <v>기초철거 및 복구공사</v>
          </cell>
          <cell r="D155" t="str">
            <v>역T-B, 사리도</v>
          </cell>
          <cell r="E155" t="str">
            <v>개소</v>
          </cell>
          <cell r="F155">
            <v>0</v>
          </cell>
          <cell r="G155">
            <v>163885</v>
          </cell>
          <cell r="H155">
            <v>0</v>
          </cell>
          <cell r="I155">
            <v>564383</v>
          </cell>
          <cell r="J155">
            <v>0</v>
          </cell>
          <cell r="K155">
            <v>63812</v>
          </cell>
          <cell r="L155">
            <v>0</v>
          </cell>
          <cell r="M155">
            <v>0</v>
          </cell>
          <cell r="N155" t="str">
            <v>[토목 제 15 호표]</v>
          </cell>
        </row>
        <row r="156">
          <cell r="A156" t="str">
            <v>59</v>
          </cell>
          <cell r="B156">
            <v>16</v>
          </cell>
          <cell r="C156" t="str">
            <v>철거자재 운반</v>
          </cell>
          <cell r="D156">
            <v>0</v>
          </cell>
          <cell r="E156" t="str">
            <v>TON</v>
          </cell>
          <cell r="F156">
            <v>0</v>
          </cell>
          <cell r="G156">
            <v>8536</v>
          </cell>
          <cell r="H156">
            <v>0</v>
          </cell>
          <cell r="I156">
            <v>11083</v>
          </cell>
          <cell r="J156">
            <v>0</v>
          </cell>
          <cell r="K156">
            <v>34200</v>
          </cell>
          <cell r="L156">
            <v>0</v>
          </cell>
          <cell r="M156">
            <v>0</v>
          </cell>
          <cell r="N156" t="str">
            <v>[토목 제 16 호표]</v>
          </cell>
        </row>
        <row r="157">
          <cell r="A157" t="str">
            <v>59</v>
          </cell>
          <cell r="B157">
            <v>17</v>
          </cell>
          <cell r="C157" t="str">
            <v>현장폐기물처리</v>
          </cell>
          <cell r="D157" t="str">
            <v>현장내 소운반</v>
          </cell>
          <cell r="E157" t="str">
            <v>㎥</v>
          </cell>
          <cell r="F157">
            <v>0</v>
          </cell>
          <cell r="G157">
            <v>5138</v>
          </cell>
          <cell r="H157">
            <v>0</v>
          </cell>
          <cell r="I157">
            <v>7924</v>
          </cell>
          <cell r="J157">
            <v>0</v>
          </cell>
          <cell r="K157">
            <v>2712</v>
          </cell>
          <cell r="L157">
            <v>0</v>
          </cell>
          <cell r="M157">
            <v>0</v>
          </cell>
          <cell r="N157" t="str">
            <v>[토목 제 17 호표]</v>
          </cell>
        </row>
        <row r="162">
          <cell r="A162" t="str">
            <v>국도59호선</v>
          </cell>
          <cell r="C162" t="str">
            <v>합 계</v>
          </cell>
          <cell r="H162">
            <v>69221950</v>
          </cell>
          <cell r="J162">
            <v>23753116</v>
          </cell>
          <cell r="L162">
            <v>767652</v>
          </cell>
          <cell r="M162">
            <v>93742718</v>
          </cell>
        </row>
        <row r="163">
          <cell r="C163" t="str">
            <v>10. 구조물 내역서</v>
          </cell>
        </row>
        <row r="164">
          <cell r="C164" t="str">
            <v>경기장</v>
          </cell>
        </row>
        <row r="165">
          <cell r="C165" t="str">
            <v>공종명</v>
          </cell>
          <cell r="D165" t="str">
            <v>규격</v>
          </cell>
          <cell r="E165" t="str">
            <v>단위</v>
          </cell>
          <cell r="F165" t="str">
            <v>수량</v>
          </cell>
          <cell r="G165" t="str">
            <v>재료비</v>
          </cell>
          <cell r="I165" t="str">
            <v>노무비</v>
          </cell>
          <cell r="K165" t="str">
            <v>경   비</v>
          </cell>
          <cell r="M165" t="str">
            <v>계</v>
          </cell>
          <cell r="N165" t="str">
            <v>비 고</v>
          </cell>
        </row>
        <row r="166">
          <cell r="G166" t="str">
            <v>단가</v>
          </cell>
          <cell r="H166" t="str">
            <v>금액</v>
          </cell>
          <cell r="I166" t="str">
            <v>단가</v>
          </cell>
          <cell r="J166" t="str">
            <v>금액</v>
          </cell>
          <cell r="K166" t="str">
            <v>단가</v>
          </cell>
          <cell r="L166" t="str">
            <v>금액</v>
          </cell>
        </row>
        <row r="167">
          <cell r="A167" t="str">
            <v>CL</v>
          </cell>
          <cell r="B167">
            <v>1</v>
          </cell>
          <cell r="C167" t="str">
            <v>기초대설치 토공사</v>
          </cell>
          <cell r="D167" t="str">
            <v>역T-A, 사리도</v>
          </cell>
          <cell r="E167" t="str">
            <v>개소</v>
          </cell>
          <cell r="F167">
            <v>0</v>
          </cell>
          <cell r="G167">
            <v>47418</v>
          </cell>
          <cell r="H167">
            <v>0</v>
          </cell>
          <cell r="I167">
            <v>655659</v>
          </cell>
          <cell r="J167">
            <v>0</v>
          </cell>
          <cell r="K167">
            <v>24523</v>
          </cell>
          <cell r="L167">
            <v>0</v>
          </cell>
          <cell r="M167">
            <v>0</v>
          </cell>
          <cell r="N167" t="str">
            <v>[토목 제 1 호표]</v>
          </cell>
        </row>
        <row r="168">
          <cell r="A168" t="str">
            <v>CL</v>
          </cell>
          <cell r="B168">
            <v>2</v>
          </cell>
          <cell r="C168" t="str">
            <v>기초대설치 토공사</v>
          </cell>
          <cell r="D168" t="str">
            <v>역T-B, 사리도</v>
          </cell>
          <cell r="E168" t="str">
            <v>개소</v>
          </cell>
          <cell r="F168">
            <v>0</v>
          </cell>
          <cell r="G168">
            <v>51088</v>
          </cell>
          <cell r="H168">
            <v>0</v>
          </cell>
          <cell r="I168">
            <v>664226</v>
          </cell>
          <cell r="J168">
            <v>0</v>
          </cell>
          <cell r="K168">
            <v>26393</v>
          </cell>
          <cell r="L168">
            <v>0</v>
          </cell>
          <cell r="M168">
            <v>0</v>
          </cell>
          <cell r="N168" t="str">
            <v>[토목 제 2 호표]</v>
          </cell>
        </row>
        <row r="169">
          <cell r="A169" t="str">
            <v>CL</v>
          </cell>
          <cell r="B169">
            <v>3</v>
          </cell>
          <cell r="C169" t="str">
            <v>기초구조물 설치공사</v>
          </cell>
          <cell r="D169" t="str">
            <v>역T-A</v>
          </cell>
          <cell r="E169" t="str">
            <v>EA</v>
          </cell>
          <cell r="F169">
            <v>0</v>
          </cell>
          <cell r="G169">
            <v>1652811</v>
          </cell>
          <cell r="H169">
            <v>0</v>
          </cell>
          <cell r="I169">
            <v>1276036</v>
          </cell>
          <cell r="J169">
            <v>0</v>
          </cell>
          <cell r="K169">
            <v>1922</v>
          </cell>
          <cell r="L169">
            <v>0</v>
          </cell>
          <cell r="M169">
            <v>0</v>
          </cell>
          <cell r="N169" t="str">
            <v>[토목 제 3 호표]</v>
          </cell>
        </row>
        <row r="170">
          <cell r="A170" t="str">
            <v>CL</v>
          </cell>
          <cell r="B170">
            <v>4</v>
          </cell>
          <cell r="C170" t="str">
            <v>기초구조물 설치공사</v>
          </cell>
          <cell r="D170" t="str">
            <v>역T-B</v>
          </cell>
          <cell r="E170" t="str">
            <v>EA</v>
          </cell>
          <cell r="F170">
            <v>0</v>
          </cell>
          <cell r="G170">
            <v>2030353</v>
          </cell>
          <cell r="H170">
            <v>0</v>
          </cell>
          <cell r="I170">
            <v>1421185</v>
          </cell>
          <cell r="J170">
            <v>0</v>
          </cell>
          <cell r="K170">
            <v>2100</v>
          </cell>
          <cell r="L170">
            <v>0</v>
          </cell>
          <cell r="M170">
            <v>0</v>
          </cell>
          <cell r="N170" t="str">
            <v>[토목 제 4 호표]</v>
          </cell>
        </row>
        <row r="171">
          <cell r="A171" t="str">
            <v>CL</v>
          </cell>
          <cell r="B171">
            <v>5</v>
          </cell>
          <cell r="C171" t="str">
            <v>철주설치</v>
          </cell>
          <cell r="D171" t="str">
            <v>CCTV(15), pole 15m</v>
          </cell>
          <cell r="E171" t="str">
            <v>본</v>
          </cell>
          <cell r="F171">
            <v>0</v>
          </cell>
          <cell r="G171">
            <v>7340340</v>
          </cell>
          <cell r="H171">
            <v>0</v>
          </cell>
          <cell r="I171">
            <v>1281846</v>
          </cell>
          <cell r="J171">
            <v>0</v>
          </cell>
          <cell r="K171">
            <v>99449</v>
          </cell>
          <cell r="L171">
            <v>0</v>
          </cell>
          <cell r="M171">
            <v>0</v>
          </cell>
          <cell r="N171" t="str">
            <v>[토목 제 5 호표]</v>
          </cell>
        </row>
        <row r="172">
          <cell r="A172" t="str">
            <v>CL</v>
          </cell>
          <cell r="B172">
            <v>6</v>
          </cell>
          <cell r="C172" t="str">
            <v>철주설치</v>
          </cell>
          <cell r="D172" t="str">
            <v>CCTV(15)+VDS(A-5), pole 15m</v>
          </cell>
          <cell r="E172" t="str">
            <v>본</v>
          </cell>
          <cell r="F172">
            <v>0</v>
          </cell>
          <cell r="G172">
            <v>8395187</v>
          </cell>
          <cell r="H172">
            <v>0</v>
          </cell>
          <cell r="I172">
            <v>1443403</v>
          </cell>
          <cell r="J172">
            <v>0</v>
          </cell>
          <cell r="K172">
            <v>99449</v>
          </cell>
          <cell r="L172">
            <v>0</v>
          </cell>
          <cell r="M172">
            <v>0</v>
          </cell>
          <cell r="N172" t="str">
            <v>[토목 제 6 호표]</v>
          </cell>
        </row>
        <row r="173">
          <cell r="A173" t="str">
            <v>CL</v>
          </cell>
          <cell r="B173">
            <v>7</v>
          </cell>
          <cell r="C173" t="str">
            <v>철주설치(재사용)</v>
          </cell>
          <cell r="D173" t="str">
            <v>CCTV(15), pole 15m</v>
          </cell>
          <cell r="E173" t="str">
            <v>본</v>
          </cell>
          <cell r="F173">
            <v>0</v>
          </cell>
          <cell r="G173">
            <v>90340</v>
          </cell>
          <cell r="H173">
            <v>0</v>
          </cell>
          <cell r="I173">
            <v>1281846</v>
          </cell>
          <cell r="J173">
            <v>0</v>
          </cell>
          <cell r="K173">
            <v>99449</v>
          </cell>
          <cell r="L173">
            <v>0</v>
          </cell>
          <cell r="M173">
            <v>0</v>
          </cell>
          <cell r="N173" t="str">
            <v>[토목 제 7 호표]</v>
          </cell>
        </row>
        <row r="174">
          <cell r="A174" t="str">
            <v>CL</v>
          </cell>
          <cell r="B174">
            <v>8</v>
          </cell>
          <cell r="C174" t="str">
            <v>철주설치(재사용)</v>
          </cell>
          <cell r="D174" t="str">
            <v>WEB Cam, pole 12m</v>
          </cell>
          <cell r="E174" t="str">
            <v>본</v>
          </cell>
          <cell r="F174">
            <v>0</v>
          </cell>
          <cell r="G174">
            <v>81980</v>
          </cell>
          <cell r="H174">
            <v>0</v>
          </cell>
          <cell r="I174">
            <v>975832</v>
          </cell>
          <cell r="J174">
            <v>0</v>
          </cell>
          <cell r="K174">
            <v>99449</v>
          </cell>
          <cell r="L174">
            <v>0</v>
          </cell>
          <cell r="M174">
            <v>0</v>
          </cell>
          <cell r="N174" t="str">
            <v>[토목 제 8 호표]</v>
          </cell>
        </row>
        <row r="175">
          <cell r="A175" t="str">
            <v>CL</v>
          </cell>
          <cell r="B175">
            <v>9</v>
          </cell>
          <cell r="C175" t="str">
            <v>철주철거(재사용)</v>
          </cell>
          <cell r="D175" t="str">
            <v>CCTV(15), pole 15m</v>
          </cell>
          <cell r="E175" t="str">
            <v>본</v>
          </cell>
          <cell r="F175">
            <v>0</v>
          </cell>
          <cell r="G175">
            <v>53638</v>
          </cell>
          <cell r="H175">
            <v>0</v>
          </cell>
          <cell r="I175">
            <v>1027553</v>
          </cell>
          <cell r="J175">
            <v>0</v>
          </cell>
          <cell r="K175">
            <v>99449</v>
          </cell>
          <cell r="L175">
            <v>0</v>
          </cell>
          <cell r="M175">
            <v>0</v>
          </cell>
          <cell r="N175" t="str">
            <v>[토목 제 9 호표]</v>
          </cell>
        </row>
        <row r="176">
          <cell r="A176" t="str">
            <v>CL</v>
          </cell>
          <cell r="B176">
            <v>10</v>
          </cell>
          <cell r="C176" t="str">
            <v>철주철거(재사용)</v>
          </cell>
          <cell r="D176" t="str">
            <v>WEB Cam, pole 12m</v>
          </cell>
          <cell r="E176" t="str">
            <v>본</v>
          </cell>
          <cell r="F176">
            <v>0</v>
          </cell>
          <cell r="G176">
            <v>46255</v>
          </cell>
          <cell r="H176">
            <v>0</v>
          </cell>
          <cell r="I176">
            <v>781432</v>
          </cell>
          <cell r="J176">
            <v>0</v>
          </cell>
          <cell r="K176">
            <v>99449</v>
          </cell>
          <cell r="L176">
            <v>0</v>
          </cell>
          <cell r="M176">
            <v>0</v>
          </cell>
          <cell r="N176" t="str">
            <v>[토목 제 10 호표]</v>
          </cell>
        </row>
        <row r="177">
          <cell r="A177" t="str">
            <v>CL</v>
          </cell>
          <cell r="B177">
            <v>11</v>
          </cell>
          <cell r="C177" t="str">
            <v>ARM 설치</v>
          </cell>
          <cell r="D177" t="str">
            <v>VDS ARM (A-5)</v>
          </cell>
          <cell r="E177" t="str">
            <v>본</v>
          </cell>
          <cell r="F177">
            <v>0</v>
          </cell>
          <cell r="G177">
            <v>1111405</v>
          </cell>
          <cell r="H177">
            <v>0</v>
          </cell>
          <cell r="I177">
            <v>577431</v>
          </cell>
          <cell r="J177">
            <v>0</v>
          </cell>
          <cell r="K177">
            <v>192608</v>
          </cell>
          <cell r="L177">
            <v>0</v>
          </cell>
          <cell r="M177">
            <v>0</v>
          </cell>
          <cell r="N177" t="str">
            <v>[토목 제 11 호표]</v>
          </cell>
        </row>
        <row r="178">
          <cell r="A178" t="str">
            <v>CL</v>
          </cell>
          <cell r="B178">
            <v>12</v>
          </cell>
          <cell r="C178" t="str">
            <v>유지보수용 안전발판 설치</v>
          </cell>
          <cell r="D178" t="str">
            <v>700x2000㎜ + 550x900㎜x2ea, ㄷ Type</v>
          </cell>
          <cell r="E178" t="str">
            <v>개소</v>
          </cell>
          <cell r="F178">
            <v>0</v>
          </cell>
          <cell r="G178">
            <v>1130263</v>
          </cell>
          <cell r="H178">
            <v>0</v>
          </cell>
          <cell r="I178">
            <v>184786</v>
          </cell>
          <cell r="J178">
            <v>0</v>
          </cell>
          <cell r="K178">
            <v>0</v>
          </cell>
          <cell r="L178">
            <v>0</v>
          </cell>
          <cell r="M178">
            <v>0</v>
          </cell>
          <cell r="N178" t="str">
            <v>[토목 제 12 호표]</v>
          </cell>
        </row>
        <row r="179">
          <cell r="A179" t="str">
            <v>CL</v>
          </cell>
          <cell r="B179">
            <v>13</v>
          </cell>
          <cell r="C179" t="str">
            <v>가드레일 설치</v>
          </cell>
          <cell r="D179" t="str">
            <v>2W 2x3</v>
          </cell>
          <cell r="E179" t="str">
            <v>개소</v>
          </cell>
          <cell r="F179">
            <v>0</v>
          </cell>
          <cell r="G179">
            <v>1713102</v>
          </cell>
          <cell r="H179">
            <v>0</v>
          </cell>
          <cell r="I179">
            <v>468405</v>
          </cell>
          <cell r="J179">
            <v>0</v>
          </cell>
          <cell r="K179">
            <v>0</v>
          </cell>
          <cell r="L179">
            <v>0</v>
          </cell>
          <cell r="M179">
            <v>0</v>
          </cell>
          <cell r="N179" t="str">
            <v>[토목 제 13 호표]</v>
          </cell>
        </row>
        <row r="180">
          <cell r="A180" t="str">
            <v>CL</v>
          </cell>
          <cell r="B180">
            <v>20</v>
          </cell>
          <cell r="C180" t="str">
            <v>가드레일 설치</v>
          </cell>
          <cell r="D180" t="str">
            <v>3W 1x3</v>
          </cell>
          <cell r="E180" t="str">
            <v>개소</v>
          </cell>
          <cell r="F180">
            <v>0</v>
          </cell>
          <cell r="G180">
            <v>1010302</v>
          </cell>
          <cell r="H180">
            <v>0</v>
          </cell>
          <cell r="I180">
            <v>468405</v>
          </cell>
          <cell r="J180">
            <v>0</v>
          </cell>
          <cell r="K180">
            <v>0</v>
          </cell>
          <cell r="L180">
            <v>0</v>
          </cell>
          <cell r="M180">
            <v>0</v>
          </cell>
          <cell r="N180" t="str">
            <v>[토목 제 20 호표]</v>
          </cell>
        </row>
        <row r="181">
          <cell r="A181" t="str">
            <v>CL</v>
          </cell>
          <cell r="B181">
            <v>14</v>
          </cell>
          <cell r="C181" t="str">
            <v>기초철거 및 복구공사</v>
          </cell>
          <cell r="D181" t="str">
            <v>역T-A, 사리도</v>
          </cell>
          <cell r="E181" t="str">
            <v>개소</v>
          </cell>
          <cell r="F181">
            <v>0</v>
          </cell>
          <cell r="G181">
            <v>160546</v>
          </cell>
          <cell r="H181">
            <v>0</v>
          </cell>
          <cell r="I181">
            <v>550135</v>
          </cell>
          <cell r="J181">
            <v>0</v>
          </cell>
          <cell r="K181">
            <v>54349</v>
          </cell>
          <cell r="L181">
            <v>0</v>
          </cell>
          <cell r="M181">
            <v>0</v>
          </cell>
          <cell r="N181" t="str">
            <v>[토목 제 14 호표]</v>
          </cell>
        </row>
        <row r="182">
          <cell r="A182" t="str">
            <v>CL</v>
          </cell>
          <cell r="B182">
            <v>15</v>
          </cell>
          <cell r="C182" t="str">
            <v>기초철거 및 복구공사</v>
          </cell>
          <cell r="D182" t="str">
            <v>역T-B, 사리도</v>
          </cell>
          <cell r="E182" t="str">
            <v>개소</v>
          </cell>
          <cell r="F182">
            <v>0</v>
          </cell>
          <cell r="G182">
            <v>163885</v>
          </cell>
          <cell r="H182">
            <v>0</v>
          </cell>
          <cell r="I182">
            <v>564383</v>
          </cell>
          <cell r="J182">
            <v>0</v>
          </cell>
          <cell r="K182">
            <v>63812</v>
          </cell>
          <cell r="L182">
            <v>0</v>
          </cell>
          <cell r="M182">
            <v>0</v>
          </cell>
          <cell r="N182" t="str">
            <v>[토목 제 15 호표]</v>
          </cell>
        </row>
        <row r="183">
          <cell r="A183" t="str">
            <v>CL</v>
          </cell>
          <cell r="B183">
            <v>16</v>
          </cell>
          <cell r="C183" t="str">
            <v>철거자재 운반</v>
          </cell>
          <cell r="D183">
            <v>0</v>
          </cell>
          <cell r="E183" t="str">
            <v>TON</v>
          </cell>
          <cell r="F183">
            <v>0</v>
          </cell>
          <cell r="G183">
            <v>8536</v>
          </cell>
          <cell r="H183">
            <v>0</v>
          </cell>
          <cell r="I183">
            <v>11083</v>
          </cell>
          <cell r="J183">
            <v>0</v>
          </cell>
          <cell r="K183">
            <v>34200</v>
          </cell>
          <cell r="L183">
            <v>0</v>
          </cell>
          <cell r="M183">
            <v>0</v>
          </cell>
          <cell r="N183" t="str">
            <v>[토목 제 16 호표]</v>
          </cell>
        </row>
        <row r="184">
          <cell r="A184" t="str">
            <v>CL</v>
          </cell>
          <cell r="B184">
            <v>17</v>
          </cell>
          <cell r="C184" t="str">
            <v>현장폐기물처리</v>
          </cell>
          <cell r="D184" t="str">
            <v>현장내 소운반</v>
          </cell>
          <cell r="E184" t="str">
            <v>㎥</v>
          </cell>
          <cell r="F184">
            <v>0</v>
          </cell>
          <cell r="G184">
            <v>5138</v>
          </cell>
          <cell r="H184">
            <v>0</v>
          </cell>
          <cell r="I184">
            <v>7924</v>
          </cell>
          <cell r="J184">
            <v>0</v>
          </cell>
          <cell r="K184">
            <v>2712</v>
          </cell>
          <cell r="L184">
            <v>0</v>
          </cell>
          <cell r="M184">
            <v>0</v>
          </cell>
          <cell r="N184" t="str">
            <v>[토목 제 17 호표]</v>
          </cell>
        </row>
        <row r="189">
          <cell r="A189" t="str">
            <v>경기장</v>
          </cell>
          <cell r="C189" t="str">
            <v>합 계</v>
          </cell>
          <cell r="H189">
            <v>0</v>
          </cell>
          <cell r="J189">
            <v>0</v>
          </cell>
          <cell r="L189">
            <v>0</v>
          </cell>
          <cell r="M189">
            <v>0</v>
          </cell>
        </row>
      </sheetData>
      <sheetData sheetId="12" refreshError="1"/>
      <sheetData sheetId="13" refreshError="1">
        <row r="9">
          <cell r="B9" t="str">
            <v>06</v>
          </cell>
          <cell r="C9" t="str">
            <v>1. 국도 6호선</v>
          </cell>
          <cell r="F9">
            <v>29</v>
          </cell>
          <cell r="G9">
            <v>29</v>
          </cell>
          <cell r="H9">
            <v>29</v>
          </cell>
          <cell r="I9">
            <v>29</v>
          </cell>
          <cell r="J9">
            <v>1</v>
          </cell>
          <cell r="K9">
            <v>26</v>
          </cell>
          <cell r="L9">
            <v>3</v>
          </cell>
          <cell r="M9">
            <v>29</v>
          </cell>
          <cell r="N9">
            <v>29</v>
          </cell>
          <cell r="O9">
            <v>29</v>
          </cell>
          <cell r="P9">
            <v>26</v>
          </cell>
          <cell r="Q9">
            <v>3</v>
          </cell>
          <cell r="R9">
            <v>29</v>
          </cell>
        </row>
        <row r="10">
          <cell r="B10" t="str">
            <v>07</v>
          </cell>
          <cell r="C10" t="str">
            <v>2. 국도7호선</v>
          </cell>
          <cell r="F10">
            <v>1</v>
          </cell>
          <cell r="G10">
            <v>1</v>
          </cell>
          <cell r="H10">
            <v>1</v>
          </cell>
          <cell r="I10">
            <v>1</v>
          </cell>
          <cell r="J10">
            <v>0</v>
          </cell>
          <cell r="K10">
            <v>0</v>
          </cell>
          <cell r="L10">
            <v>1</v>
          </cell>
          <cell r="M10">
            <v>1</v>
          </cell>
          <cell r="N10">
            <v>1</v>
          </cell>
          <cell r="O10">
            <v>1</v>
          </cell>
          <cell r="P10">
            <v>0</v>
          </cell>
          <cell r="Q10">
            <v>1</v>
          </cell>
          <cell r="R10">
            <v>1</v>
          </cell>
        </row>
        <row r="11">
          <cell r="B11" t="str">
            <v>31</v>
          </cell>
          <cell r="C11" t="str">
            <v>3. 국도31호선</v>
          </cell>
          <cell r="F11">
            <v>2</v>
          </cell>
          <cell r="G11">
            <v>2</v>
          </cell>
          <cell r="H11">
            <v>2</v>
          </cell>
          <cell r="I11">
            <v>2</v>
          </cell>
          <cell r="J11">
            <v>0</v>
          </cell>
          <cell r="K11">
            <v>1</v>
          </cell>
          <cell r="L11">
            <v>1</v>
          </cell>
          <cell r="M11">
            <v>2</v>
          </cell>
          <cell r="N11">
            <v>2</v>
          </cell>
          <cell r="O11">
            <v>2</v>
          </cell>
          <cell r="P11">
            <v>1</v>
          </cell>
          <cell r="Q11">
            <v>1</v>
          </cell>
          <cell r="R11">
            <v>2</v>
          </cell>
        </row>
        <row r="12">
          <cell r="B12" t="str">
            <v>35</v>
          </cell>
          <cell r="C12" t="str">
            <v>4. 국도35호선</v>
          </cell>
          <cell r="F12">
            <v>2</v>
          </cell>
          <cell r="G12">
            <v>2</v>
          </cell>
          <cell r="H12">
            <v>2</v>
          </cell>
          <cell r="I12">
            <v>2</v>
          </cell>
          <cell r="J12">
            <v>0</v>
          </cell>
          <cell r="K12">
            <v>2</v>
          </cell>
          <cell r="L12">
            <v>0</v>
          </cell>
          <cell r="M12">
            <v>2</v>
          </cell>
          <cell r="N12">
            <v>2</v>
          </cell>
          <cell r="O12">
            <v>2</v>
          </cell>
          <cell r="P12">
            <v>2</v>
          </cell>
          <cell r="Q12">
            <v>0</v>
          </cell>
          <cell r="R12">
            <v>2</v>
          </cell>
        </row>
        <row r="13">
          <cell r="B13" t="str">
            <v>38</v>
          </cell>
          <cell r="C13" t="str">
            <v>5. 국도38호선</v>
          </cell>
          <cell r="F13">
            <v>12</v>
          </cell>
          <cell r="G13">
            <v>12</v>
          </cell>
          <cell r="H13">
            <v>12</v>
          </cell>
          <cell r="I13">
            <v>12</v>
          </cell>
          <cell r="J13">
            <v>0</v>
          </cell>
          <cell r="K13">
            <v>12</v>
          </cell>
          <cell r="L13">
            <v>0</v>
          </cell>
          <cell r="M13">
            <v>12</v>
          </cell>
          <cell r="N13">
            <v>12</v>
          </cell>
          <cell r="O13">
            <v>12</v>
          </cell>
          <cell r="P13">
            <v>12</v>
          </cell>
          <cell r="Q13">
            <v>0</v>
          </cell>
          <cell r="R13">
            <v>12</v>
          </cell>
        </row>
        <row r="14">
          <cell r="B14" t="str">
            <v>59</v>
          </cell>
          <cell r="C14" t="str">
            <v>6. 국도59호선</v>
          </cell>
          <cell r="F14">
            <v>6</v>
          </cell>
          <cell r="G14">
            <v>6</v>
          </cell>
          <cell r="H14">
            <v>6</v>
          </cell>
          <cell r="I14">
            <v>6</v>
          </cell>
          <cell r="J14">
            <v>0</v>
          </cell>
          <cell r="K14">
            <v>6</v>
          </cell>
          <cell r="L14">
            <v>0</v>
          </cell>
          <cell r="M14">
            <v>6</v>
          </cell>
          <cell r="N14">
            <v>6</v>
          </cell>
          <cell r="O14">
            <v>6</v>
          </cell>
          <cell r="P14">
            <v>6</v>
          </cell>
          <cell r="Q14">
            <v>0</v>
          </cell>
          <cell r="R14">
            <v>6</v>
          </cell>
        </row>
        <row r="15">
          <cell r="B15" t="str">
            <v>CL</v>
          </cell>
          <cell r="C15" t="str">
            <v>7.경기장</v>
          </cell>
          <cell r="F15">
            <v>23</v>
          </cell>
          <cell r="G15">
            <v>23</v>
          </cell>
          <cell r="H15">
            <v>23</v>
          </cell>
          <cell r="I15">
            <v>23</v>
          </cell>
          <cell r="J15">
            <v>0</v>
          </cell>
          <cell r="K15">
            <v>23</v>
          </cell>
          <cell r="L15">
            <v>0</v>
          </cell>
          <cell r="M15">
            <v>23</v>
          </cell>
          <cell r="N15">
            <v>23</v>
          </cell>
          <cell r="O15">
            <v>23</v>
          </cell>
          <cell r="P15">
            <v>23</v>
          </cell>
          <cell r="Q15">
            <v>0</v>
          </cell>
          <cell r="R15">
            <v>23</v>
          </cell>
        </row>
      </sheetData>
      <sheetData sheetId="14" refreshError="1">
        <row r="1">
          <cell r="C1" t="str">
            <v>1. 현장장비 수량산출서</v>
          </cell>
        </row>
        <row r="2">
          <cell r="C2" t="str">
            <v>1.2 제조구매 세부수량산출</v>
          </cell>
        </row>
        <row r="3">
          <cell r="C3" t="str">
            <v>번호</v>
          </cell>
          <cell r="D3" t="str">
            <v>일련번호</v>
          </cell>
          <cell r="E3" t="str">
            <v>ID</v>
          </cell>
          <cell r="F3" t="str">
            <v>카메라부</v>
          </cell>
          <cell r="S3" t="str">
            <v>비 고</v>
          </cell>
        </row>
        <row r="4">
          <cell r="F4" t="str">
            <v>일반형</v>
          </cell>
          <cell r="J4" t="str">
            <v>스피드돔브라켓포함렌즈(12~240mm)</v>
          </cell>
          <cell r="M4" t="str">
            <v>제어기</v>
          </cell>
          <cell r="N4" t="str">
            <v>써지보호기</v>
          </cell>
          <cell r="O4" t="str">
            <v>누전차단기</v>
          </cell>
          <cell r="P4" t="str">
            <v>AVR</v>
          </cell>
          <cell r="R4" t="str">
            <v>인코더</v>
          </cell>
        </row>
        <row r="5">
          <cell r="F5" t="str">
            <v>디지털카메라</v>
          </cell>
          <cell r="G5" t="str">
            <v>렌즈</v>
          </cell>
          <cell r="H5" t="str">
            <v>하우징</v>
          </cell>
          <cell r="I5" t="str">
            <v>팬틸트</v>
          </cell>
          <cell r="K5" t="str">
            <v>단독</v>
          </cell>
          <cell r="L5" t="str">
            <v>복합</v>
          </cell>
          <cell r="M5" t="str">
            <v>TCP/IP, Perset기능포함</v>
          </cell>
          <cell r="N5" t="str">
            <v>40KA</v>
          </cell>
          <cell r="O5" t="str">
            <v>자동복구형 30A</v>
          </cell>
          <cell r="P5" t="str">
            <v>1KAV</v>
          </cell>
          <cell r="Q5" t="str">
            <v>2KAV</v>
          </cell>
          <cell r="R5" t="str">
            <v>TCP/IP자막기능포함</v>
          </cell>
        </row>
        <row r="6">
          <cell r="G6" t="str">
            <v>12~240mm</v>
          </cell>
          <cell r="H6" t="str">
            <v>전천후옥외형</v>
          </cell>
          <cell r="K6" t="str">
            <v>H1000</v>
          </cell>
          <cell r="L6" t="str">
            <v>H1200</v>
          </cell>
        </row>
        <row r="7">
          <cell r="C7" t="str">
            <v>■ CCTV 신규구축</v>
          </cell>
          <cell r="F7">
            <v>75</v>
          </cell>
          <cell r="G7">
            <v>75</v>
          </cell>
          <cell r="H7">
            <v>75</v>
          </cell>
          <cell r="I7">
            <v>75</v>
          </cell>
          <cell r="J7">
            <v>1</v>
          </cell>
          <cell r="K7">
            <v>70</v>
          </cell>
          <cell r="L7">
            <v>5</v>
          </cell>
          <cell r="M7">
            <v>75</v>
          </cell>
          <cell r="N7">
            <v>75</v>
          </cell>
          <cell r="O7">
            <v>75</v>
          </cell>
          <cell r="P7">
            <v>70</v>
          </cell>
          <cell r="Q7">
            <v>5</v>
          </cell>
          <cell r="R7">
            <v>75</v>
          </cell>
        </row>
        <row r="8">
          <cell r="C8" t="str">
            <v>1. 국도 6호선</v>
          </cell>
        </row>
        <row r="9">
          <cell r="B9" t="str">
            <v>06</v>
          </cell>
          <cell r="C9">
            <v>1</v>
          </cell>
          <cell r="D9" t="str">
            <v>06-CT-01</v>
          </cell>
          <cell r="F9">
            <v>1</v>
          </cell>
          <cell r="G9">
            <v>1</v>
          </cell>
          <cell r="H9">
            <v>1</v>
          </cell>
          <cell r="I9">
            <v>1</v>
          </cell>
          <cell r="K9">
            <v>1</v>
          </cell>
          <cell r="M9">
            <v>1</v>
          </cell>
          <cell r="N9">
            <v>1</v>
          </cell>
          <cell r="O9">
            <v>1</v>
          </cell>
          <cell r="P9">
            <v>1</v>
          </cell>
          <cell r="R9">
            <v>1</v>
          </cell>
          <cell r="S9" t="str">
            <v>단독</v>
          </cell>
        </row>
        <row r="10">
          <cell r="B10" t="str">
            <v>06</v>
          </cell>
          <cell r="C10">
            <v>2</v>
          </cell>
          <cell r="D10" t="str">
            <v>06-CT-02</v>
          </cell>
          <cell r="F10">
            <v>1</v>
          </cell>
          <cell r="G10">
            <v>1</v>
          </cell>
          <cell r="H10">
            <v>1</v>
          </cell>
          <cell r="I10">
            <v>1</v>
          </cell>
          <cell r="K10">
            <v>1</v>
          </cell>
          <cell r="M10">
            <v>1</v>
          </cell>
          <cell r="N10">
            <v>1</v>
          </cell>
          <cell r="O10">
            <v>1</v>
          </cell>
          <cell r="P10">
            <v>1</v>
          </cell>
          <cell r="R10">
            <v>1</v>
          </cell>
          <cell r="S10" t="str">
            <v>단독</v>
          </cell>
        </row>
        <row r="11">
          <cell r="B11" t="str">
            <v>06</v>
          </cell>
          <cell r="C11">
            <v>3</v>
          </cell>
          <cell r="D11" t="str">
            <v>06-CT-03</v>
          </cell>
          <cell r="F11">
            <v>1</v>
          </cell>
          <cell r="G11">
            <v>1</v>
          </cell>
          <cell r="H11">
            <v>1</v>
          </cell>
          <cell r="I11">
            <v>1</v>
          </cell>
          <cell r="K11">
            <v>1</v>
          </cell>
          <cell r="M11">
            <v>1</v>
          </cell>
          <cell r="N11">
            <v>1</v>
          </cell>
          <cell r="O11">
            <v>1</v>
          </cell>
          <cell r="P11">
            <v>1</v>
          </cell>
          <cell r="R11">
            <v>1</v>
          </cell>
          <cell r="S11" t="str">
            <v>단독</v>
          </cell>
        </row>
        <row r="12">
          <cell r="B12" t="str">
            <v>06</v>
          </cell>
          <cell r="C12">
            <v>4</v>
          </cell>
          <cell r="D12" t="str">
            <v>06-CT-04</v>
          </cell>
          <cell r="F12">
            <v>1</v>
          </cell>
          <cell r="G12">
            <v>1</v>
          </cell>
          <cell r="H12">
            <v>1</v>
          </cell>
          <cell r="I12">
            <v>1</v>
          </cell>
          <cell r="K12">
            <v>1</v>
          </cell>
          <cell r="M12">
            <v>1</v>
          </cell>
          <cell r="N12">
            <v>1</v>
          </cell>
          <cell r="O12">
            <v>1</v>
          </cell>
          <cell r="P12">
            <v>1</v>
          </cell>
          <cell r="R12">
            <v>1</v>
          </cell>
          <cell r="S12" t="str">
            <v>단독</v>
          </cell>
        </row>
        <row r="13">
          <cell r="B13" t="str">
            <v>06</v>
          </cell>
          <cell r="C13">
            <v>5</v>
          </cell>
          <cell r="D13" t="str">
            <v>06-CT-05</v>
          </cell>
          <cell r="F13">
            <v>1</v>
          </cell>
          <cell r="G13">
            <v>1</v>
          </cell>
          <cell r="H13">
            <v>1</v>
          </cell>
          <cell r="I13">
            <v>1</v>
          </cell>
          <cell r="K13">
            <v>1</v>
          </cell>
          <cell r="M13">
            <v>1</v>
          </cell>
          <cell r="N13">
            <v>1</v>
          </cell>
          <cell r="O13">
            <v>1</v>
          </cell>
          <cell r="P13">
            <v>1</v>
          </cell>
          <cell r="R13">
            <v>1</v>
          </cell>
          <cell r="S13" t="str">
            <v>단독</v>
          </cell>
        </row>
        <row r="14">
          <cell r="B14" t="str">
            <v>06</v>
          </cell>
          <cell r="C14">
            <v>6</v>
          </cell>
          <cell r="D14" t="str">
            <v>06-CT-06</v>
          </cell>
          <cell r="F14">
            <v>1</v>
          </cell>
          <cell r="G14">
            <v>1</v>
          </cell>
          <cell r="H14">
            <v>1</v>
          </cell>
          <cell r="I14">
            <v>1</v>
          </cell>
          <cell r="K14">
            <v>1</v>
          </cell>
          <cell r="M14">
            <v>1</v>
          </cell>
          <cell r="N14">
            <v>1</v>
          </cell>
          <cell r="O14">
            <v>1</v>
          </cell>
          <cell r="P14">
            <v>1</v>
          </cell>
          <cell r="R14">
            <v>1</v>
          </cell>
          <cell r="S14" t="str">
            <v>단독</v>
          </cell>
        </row>
        <row r="15">
          <cell r="B15" t="str">
            <v>06</v>
          </cell>
          <cell r="C15">
            <v>7</v>
          </cell>
          <cell r="D15" t="str">
            <v>06-CT-07</v>
          </cell>
          <cell r="F15">
            <v>1</v>
          </cell>
          <cell r="G15">
            <v>1</v>
          </cell>
          <cell r="H15">
            <v>1</v>
          </cell>
          <cell r="I15">
            <v>1</v>
          </cell>
          <cell r="K15">
            <v>1</v>
          </cell>
          <cell r="M15">
            <v>1</v>
          </cell>
          <cell r="N15">
            <v>1</v>
          </cell>
          <cell r="O15">
            <v>1</v>
          </cell>
          <cell r="P15">
            <v>1</v>
          </cell>
          <cell r="R15">
            <v>1</v>
          </cell>
          <cell r="S15" t="str">
            <v>단독</v>
          </cell>
        </row>
        <row r="16">
          <cell r="B16" t="str">
            <v>06</v>
          </cell>
          <cell r="C16">
            <v>8</v>
          </cell>
          <cell r="D16" t="str">
            <v>06-CT-08</v>
          </cell>
          <cell r="F16">
            <v>1</v>
          </cell>
          <cell r="G16">
            <v>1</v>
          </cell>
          <cell r="H16">
            <v>1</v>
          </cell>
          <cell r="I16">
            <v>1</v>
          </cell>
          <cell r="K16">
            <v>1</v>
          </cell>
          <cell r="M16">
            <v>1</v>
          </cell>
          <cell r="N16">
            <v>1</v>
          </cell>
          <cell r="O16">
            <v>1</v>
          </cell>
          <cell r="P16">
            <v>1</v>
          </cell>
          <cell r="R16">
            <v>1</v>
          </cell>
          <cell r="S16" t="str">
            <v>단독</v>
          </cell>
        </row>
        <row r="17">
          <cell r="B17" t="str">
            <v>06</v>
          </cell>
          <cell r="C17">
            <v>9</v>
          </cell>
          <cell r="D17" t="str">
            <v>06-CT-09</v>
          </cell>
          <cell r="F17">
            <v>1</v>
          </cell>
          <cell r="G17">
            <v>1</v>
          </cell>
          <cell r="H17">
            <v>1</v>
          </cell>
          <cell r="I17">
            <v>1</v>
          </cell>
          <cell r="K17">
            <v>0</v>
          </cell>
          <cell r="L17">
            <v>1</v>
          </cell>
          <cell r="M17">
            <v>1</v>
          </cell>
          <cell r="N17">
            <v>1</v>
          </cell>
          <cell r="O17">
            <v>1</v>
          </cell>
          <cell r="Q17">
            <v>1</v>
          </cell>
          <cell r="R17">
            <v>1</v>
          </cell>
          <cell r="S17" t="str">
            <v>CT+VD</v>
          </cell>
        </row>
        <row r="18">
          <cell r="B18" t="str">
            <v>06</v>
          </cell>
          <cell r="C18">
            <v>10</v>
          </cell>
          <cell r="D18" t="str">
            <v>06-CT-10</v>
          </cell>
          <cell r="F18">
            <v>1</v>
          </cell>
          <cell r="G18">
            <v>1</v>
          </cell>
          <cell r="H18">
            <v>1</v>
          </cell>
          <cell r="I18">
            <v>1</v>
          </cell>
          <cell r="K18">
            <v>0</v>
          </cell>
          <cell r="L18">
            <v>1</v>
          </cell>
          <cell r="M18">
            <v>1</v>
          </cell>
          <cell r="N18">
            <v>1</v>
          </cell>
          <cell r="O18">
            <v>1</v>
          </cell>
          <cell r="Q18">
            <v>1</v>
          </cell>
          <cell r="R18">
            <v>1</v>
          </cell>
          <cell r="S18" t="str">
            <v>CT+VD</v>
          </cell>
        </row>
        <row r="19">
          <cell r="B19" t="str">
            <v>06</v>
          </cell>
          <cell r="C19">
            <v>11</v>
          </cell>
          <cell r="D19" t="str">
            <v>06-CT-11</v>
          </cell>
          <cell r="F19">
            <v>1</v>
          </cell>
          <cell r="G19">
            <v>1</v>
          </cell>
          <cell r="H19">
            <v>1</v>
          </cell>
          <cell r="I19">
            <v>1</v>
          </cell>
          <cell r="K19">
            <v>1</v>
          </cell>
          <cell r="M19">
            <v>1</v>
          </cell>
          <cell r="N19">
            <v>1</v>
          </cell>
          <cell r="O19">
            <v>1</v>
          </cell>
          <cell r="P19">
            <v>1</v>
          </cell>
          <cell r="R19">
            <v>1</v>
          </cell>
          <cell r="S19" t="str">
            <v>단독</v>
          </cell>
        </row>
        <row r="20">
          <cell r="B20" t="str">
            <v>06</v>
          </cell>
          <cell r="C20">
            <v>12</v>
          </cell>
          <cell r="D20" t="str">
            <v>06-CT-12</v>
          </cell>
          <cell r="F20">
            <v>1</v>
          </cell>
          <cell r="G20">
            <v>1</v>
          </cell>
          <cell r="H20">
            <v>1</v>
          </cell>
          <cell r="I20">
            <v>1</v>
          </cell>
          <cell r="K20">
            <v>1</v>
          </cell>
          <cell r="M20">
            <v>1</v>
          </cell>
          <cell r="N20">
            <v>1</v>
          </cell>
          <cell r="O20">
            <v>1</v>
          </cell>
          <cell r="P20">
            <v>1</v>
          </cell>
          <cell r="R20">
            <v>1</v>
          </cell>
          <cell r="S20" t="str">
            <v>단독</v>
          </cell>
        </row>
        <row r="21">
          <cell r="B21" t="str">
            <v>06</v>
          </cell>
          <cell r="C21">
            <v>13</v>
          </cell>
          <cell r="D21" t="str">
            <v>06-CT-13</v>
          </cell>
          <cell r="F21">
            <v>1</v>
          </cell>
          <cell r="G21">
            <v>1</v>
          </cell>
          <cell r="H21">
            <v>1</v>
          </cell>
          <cell r="I21">
            <v>1</v>
          </cell>
          <cell r="K21">
            <v>1</v>
          </cell>
          <cell r="M21">
            <v>1</v>
          </cell>
          <cell r="N21">
            <v>1</v>
          </cell>
          <cell r="O21">
            <v>1</v>
          </cell>
          <cell r="P21">
            <v>1</v>
          </cell>
          <cell r="R21">
            <v>1</v>
          </cell>
          <cell r="S21" t="str">
            <v>단독</v>
          </cell>
        </row>
        <row r="22">
          <cell r="B22" t="str">
            <v>06</v>
          </cell>
          <cell r="C22">
            <v>14</v>
          </cell>
          <cell r="D22" t="str">
            <v>06-CT-14</v>
          </cell>
          <cell r="F22">
            <v>1</v>
          </cell>
          <cell r="G22">
            <v>1</v>
          </cell>
          <cell r="H22">
            <v>1</v>
          </cell>
          <cell r="I22">
            <v>1</v>
          </cell>
          <cell r="K22">
            <v>1</v>
          </cell>
          <cell r="M22">
            <v>1</v>
          </cell>
          <cell r="N22">
            <v>1</v>
          </cell>
          <cell r="O22">
            <v>1</v>
          </cell>
          <cell r="P22">
            <v>1</v>
          </cell>
          <cell r="R22">
            <v>1</v>
          </cell>
          <cell r="S22" t="str">
            <v>단독</v>
          </cell>
        </row>
        <row r="23">
          <cell r="B23" t="str">
            <v>06</v>
          </cell>
          <cell r="C23">
            <v>15</v>
          </cell>
          <cell r="D23" t="str">
            <v>06-CT-15</v>
          </cell>
          <cell r="F23">
            <v>1</v>
          </cell>
          <cell r="G23">
            <v>1</v>
          </cell>
          <cell r="H23">
            <v>1</v>
          </cell>
          <cell r="I23">
            <v>1</v>
          </cell>
          <cell r="K23">
            <v>1</v>
          </cell>
          <cell r="M23">
            <v>1</v>
          </cell>
          <cell r="N23">
            <v>1</v>
          </cell>
          <cell r="O23">
            <v>1</v>
          </cell>
          <cell r="P23">
            <v>1</v>
          </cell>
          <cell r="R23">
            <v>1</v>
          </cell>
          <cell r="S23" t="str">
            <v>단독</v>
          </cell>
        </row>
        <row r="24">
          <cell r="B24" t="str">
            <v>06</v>
          </cell>
          <cell r="C24">
            <v>16</v>
          </cell>
          <cell r="D24" t="str">
            <v>06-CT-16</v>
          </cell>
          <cell r="F24">
            <v>1</v>
          </cell>
          <cell r="G24">
            <v>1</v>
          </cell>
          <cell r="H24">
            <v>1</v>
          </cell>
          <cell r="I24">
            <v>1</v>
          </cell>
          <cell r="L24">
            <v>1</v>
          </cell>
          <cell r="M24">
            <v>1</v>
          </cell>
          <cell r="N24">
            <v>1</v>
          </cell>
          <cell r="O24">
            <v>1</v>
          </cell>
          <cell r="Q24">
            <v>1</v>
          </cell>
          <cell r="R24">
            <v>1</v>
          </cell>
          <cell r="S24" t="str">
            <v>CT+VD</v>
          </cell>
        </row>
        <row r="25">
          <cell r="B25" t="str">
            <v>06</v>
          </cell>
          <cell r="C25">
            <v>17</v>
          </cell>
          <cell r="D25" t="str">
            <v>06-CT-17</v>
          </cell>
          <cell r="F25">
            <v>1</v>
          </cell>
          <cell r="G25">
            <v>1</v>
          </cell>
          <cell r="H25">
            <v>1</v>
          </cell>
          <cell r="I25">
            <v>1</v>
          </cell>
          <cell r="K25">
            <v>1</v>
          </cell>
          <cell r="M25">
            <v>1</v>
          </cell>
          <cell r="N25">
            <v>1</v>
          </cell>
          <cell r="O25">
            <v>1</v>
          </cell>
          <cell r="P25">
            <v>1</v>
          </cell>
          <cell r="R25">
            <v>1</v>
          </cell>
          <cell r="S25" t="str">
            <v>단독</v>
          </cell>
        </row>
        <row r="26">
          <cell r="B26" t="str">
            <v>06</v>
          </cell>
          <cell r="C26">
            <v>18</v>
          </cell>
          <cell r="D26" t="str">
            <v>06-CT-18</v>
          </cell>
          <cell r="F26">
            <v>1</v>
          </cell>
          <cell r="G26">
            <v>1</v>
          </cell>
          <cell r="H26">
            <v>1</v>
          </cell>
          <cell r="I26">
            <v>1</v>
          </cell>
          <cell r="K26">
            <v>1</v>
          </cell>
          <cell r="M26">
            <v>1</v>
          </cell>
          <cell r="N26">
            <v>1</v>
          </cell>
          <cell r="O26">
            <v>1</v>
          </cell>
          <cell r="P26">
            <v>1</v>
          </cell>
          <cell r="R26">
            <v>1</v>
          </cell>
          <cell r="S26" t="str">
            <v>단독</v>
          </cell>
        </row>
        <row r="27">
          <cell r="B27" t="str">
            <v>06</v>
          </cell>
          <cell r="C27">
            <v>19</v>
          </cell>
          <cell r="D27" t="str">
            <v>06-CT-19</v>
          </cell>
          <cell r="F27">
            <v>1</v>
          </cell>
          <cell r="G27">
            <v>1</v>
          </cell>
          <cell r="H27">
            <v>1</v>
          </cell>
          <cell r="I27">
            <v>1</v>
          </cell>
          <cell r="K27">
            <v>1</v>
          </cell>
          <cell r="M27">
            <v>1</v>
          </cell>
          <cell r="N27">
            <v>1</v>
          </cell>
          <cell r="O27">
            <v>1</v>
          </cell>
          <cell r="P27">
            <v>1</v>
          </cell>
          <cell r="R27">
            <v>1</v>
          </cell>
          <cell r="S27" t="str">
            <v>단독</v>
          </cell>
        </row>
        <row r="28">
          <cell r="B28" t="str">
            <v>06</v>
          </cell>
          <cell r="C28">
            <v>20</v>
          </cell>
          <cell r="D28" t="str">
            <v>06-CT-20</v>
          </cell>
          <cell r="F28">
            <v>1</v>
          </cell>
          <cell r="G28">
            <v>1</v>
          </cell>
          <cell r="H28">
            <v>1</v>
          </cell>
          <cell r="I28">
            <v>1</v>
          </cell>
          <cell r="K28">
            <v>1</v>
          </cell>
          <cell r="M28">
            <v>1</v>
          </cell>
          <cell r="N28">
            <v>1</v>
          </cell>
          <cell r="O28">
            <v>1</v>
          </cell>
          <cell r="P28">
            <v>1</v>
          </cell>
          <cell r="R28">
            <v>1</v>
          </cell>
          <cell r="S28" t="str">
            <v>단독</v>
          </cell>
        </row>
        <row r="29">
          <cell r="B29" t="str">
            <v>06</v>
          </cell>
          <cell r="C29">
            <v>21</v>
          </cell>
          <cell r="D29" t="str">
            <v>06-CT-21</v>
          </cell>
          <cell r="F29">
            <v>1</v>
          </cell>
          <cell r="G29">
            <v>1</v>
          </cell>
          <cell r="H29">
            <v>1</v>
          </cell>
          <cell r="I29">
            <v>1</v>
          </cell>
          <cell r="K29">
            <v>1</v>
          </cell>
          <cell r="M29">
            <v>1</v>
          </cell>
          <cell r="N29">
            <v>1</v>
          </cell>
          <cell r="O29">
            <v>1</v>
          </cell>
          <cell r="P29">
            <v>1</v>
          </cell>
          <cell r="R29">
            <v>1</v>
          </cell>
          <cell r="S29" t="str">
            <v>단독</v>
          </cell>
        </row>
        <row r="30">
          <cell r="B30" t="str">
            <v>06</v>
          </cell>
          <cell r="C30">
            <v>22</v>
          </cell>
          <cell r="D30" t="str">
            <v>06-CT-22</v>
          </cell>
          <cell r="F30">
            <v>1</v>
          </cell>
          <cell r="G30">
            <v>1</v>
          </cell>
          <cell r="H30">
            <v>1</v>
          </cell>
          <cell r="I30">
            <v>1</v>
          </cell>
          <cell r="K30">
            <v>1</v>
          </cell>
          <cell r="M30">
            <v>1</v>
          </cell>
          <cell r="N30">
            <v>1</v>
          </cell>
          <cell r="O30">
            <v>1</v>
          </cell>
          <cell r="P30">
            <v>1</v>
          </cell>
          <cell r="R30">
            <v>1</v>
          </cell>
          <cell r="S30" t="str">
            <v>단독</v>
          </cell>
        </row>
        <row r="31">
          <cell r="B31" t="str">
            <v>06</v>
          </cell>
          <cell r="C31">
            <v>23</v>
          </cell>
          <cell r="D31" t="str">
            <v>06-CT-23</v>
          </cell>
          <cell r="F31">
            <v>1</v>
          </cell>
          <cell r="G31">
            <v>1</v>
          </cell>
          <cell r="H31">
            <v>1</v>
          </cell>
          <cell r="I31">
            <v>1</v>
          </cell>
          <cell r="K31">
            <v>1</v>
          </cell>
          <cell r="M31">
            <v>1</v>
          </cell>
          <cell r="N31">
            <v>1</v>
          </cell>
          <cell r="O31">
            <v>1</v>
          </cell>
          <cell r="P31">
            <v>1</v>
          </cell>
          <cell r="R31">
            <v>1</v>
          </cell>
          <cell r="S31" t="str">
            <v>단독</v>
          </cell>
        </row>
        <row r="32">
          <cell r="B32" t="str">
            <v>06</v>
          </cell>
          <cell r="C32">
            <v>24</v>
          </cell>
          <cell r="D32" t="str">
            <v>06-CT-24</v>
          </cell>
          <cell r="F32">
            <v>1</v>
          </cell>
          <cell r="G32">
            <v>1</v>
          </cell>
          <cell r="H32">
            <v>1</v>
          </cell>
          <cell r="I32">
            <v>1</v>
          </cell>
          <cell r="K32">
            <v>1</v>
          </cell>
          <cell r="M32">
            <v>1</v>
          </cell>
          <cell r="N32">
            <v>1</v>
          </cell>
          <cell r="O32">
            <v>1</v>
          </cell>
          <cell r="P32">
            <v>1</v>
          </cell>
          <cell r="R32">
            <v>1</v>
          </cell>
          <cell r="S32" t="str">
            <v>단독</v>
          </cell>
        </row>
        <row r="33">
          <cell r="B33" t="str">
            <v>06</v>
          </cell>
          <cell r="C33">
            <v>25</v>
          </cell>
          <cell r="D33" t="str">
            <v>06-CT-25</v>
          </cell>
          <cell r="F33">
            <v>1</v>
          </cell>
          <cell r="G33">
            <v>1</v>
          </cell>
          <cell r="H33">
            <v>1</v>
          </cell>
          <cell r="I33">
            <v>1</v>
          </cell>
          <cell r="K33">
            <v>1</v>
          </cell>
          <cell r="M33">
            <v>1</v>
          </cell>
          <cell r="N33">
            <v>1</v>
          </cell>
          <cell r="O33">
            <v>1</v>
          </cell>
          <cell r="P33">
            <v>1</v>
          </cell>
          <cell r="R33">
            <v>1</v>
          </cell>
          <cell r="S33" t="str">
            <v>단독</v>
          </cell>
        </row>
        <row r="34">
          <cell r="B34" t="str">
            <v>06</v>
          </cell>
          <cell r="C34">
            <v>26</v>
          </cell>
          <cell r="D34" t="str">
            <v>06-CT-26</v>
          </cell>
          <cell r="F34">
            <v>1</v>
          </cell>
          <cell r="G34">
            <v>1</v>
          </cell>
          <cell r="H34">
            <v>1</v>
          </cell>
          <cell r="I34">
            <v>1</v>
          </cell>
          <cell r="K34">
            <v>1</v>
          </cell>
          <cell r="M34">
            <v>1</v>
          </cell>
          <cell r="N34">
            <v>1</v>
          </cell>
          <cell r="O34">
            <v>1</v>
          </cell>
          <cell r="P34">
            <v>1</v>
          </cell>
          <cell r="R34">
            <v>1</v>
          </cell>
          <cell r="S34" t="str">
            <v>단독</v>
          </cell>
        </row>
        <row r="35">
          <cell r="B35" t="str">
            <v>06</v>
          </cell>
          <cell r="C35">
            <v>27</v>
          </cell>
          <cell r="D35" t="str">
            <v>06-CT-27</v>
          </cell>
          <cell r="F35">
            <v>1</v>
          </cell>
          <cell r="G35">
            <v>1</v>
          </cell>
          <cell r="H35">
            <v>1</v>
          </cell>
          <cell r="I35">
            <v>1</v>
          </cell>
          <cell r="K35">
            <v>1</v>
          </cell>
          <cell r="M35">
            <v>1</v>
          </cell>
          <cell r="N35">
            <v>1</v>
          </cell>
          <cell r="O35">
            <v>1</v>
          </cell>
          <cell r="P35">
            <v>1</v>
          </cell>
          <cell r="R35">
            <v>1</v>
          </cell>
          <cell r="S35" t="str">
            <v>단독</v>
          </cell>
        </row>
        <row r="36">
          <cell r="B36" t="str">
            <v>06</v>
          </cell>
          <cell r="C36">
            <v>28</v>
          </cell>
          <cell r="D36" t="str">
            <v>06-CT-28</v>
          </cell>
          <cell r="F36">
            <v>1</v>
          </cell>
          <cell r="G36">
            <v>1</v>
          </cell>
          <cell r="H36">
            <v>1</v>
          </cell>
          <cell r="I36">
            <v>1</v>
          </cell>
          <cell r="K36">
            <v>1</v>
          </cell>
          <cell r="M36">
            <v>1</v>
          </cell>
          <cell r="N36">
            <v>1</v>
          </cell>
          <cell r="O36">
            <v>1</v>
          </cell>
          <cell r="P36">
            <v>1</v>
          </cell>
          <cell r="R36">
            <v>1</v>
          </cell>
          <cell r="S36" t="str">
            <v>단독</v>
          </cell>
        </row>
        <row r="37">
          <cell r="B37" t="str">
            <v>06</v>
          </cell>
          <cell r="C37">
            <v>29</v>
          </cell>
          <cell r="D37" t="str">
            <v>06-CT-29</v>
          </cell>
          <cell r="F37">
            <v>1</v>
          </cell>
          <cell r="G37">
            <v>1</v>
          </cell>
          <cell r="H37">
            <v>1</v>
          </cell>
          <cell r="I37">
            <v>1</v>
          </cell>
          <cell r="K37">
            <v>1</v>
          </cell>
          <cell r="M37">
            <v>1</v>
          </cell>
          <cell r="N37">
            <v>1</v>
          </cell>
          <cell r="O37">
            <v>1</v>
          </cell>
          <cell r="P37">
            <v>1</v>
          </cell>
          <cell r="R37">
            <v>1</v>
          </cell>
          <cell r="S37" t="str">
            <v>단독</v>
          </cell>
        </row>
        <row r="38">
          <cell r="B38" t="str">
            <v>06</v>
          </cell>
          <cell r="C38">
            <v>30</v>
          </cell>
          <cell r="D38" t="str">
            <v>06-CT-30</v>
          </cell>
          <cell r="S38" t="str">
            <v>CT 이설</v>
          </cell>
        </row>
        <row r="39">
          <cell r="B39" t="str">
            <v>06</v>
          </cell>
          <cell r="C39">
            <v>31</v>
          </cell>
          <cell r="D39" t="str">
            <v>06-WC-00</v>
          </cell>
          <cell r="J39">
            <v>1</v>
          </cell>
          <cell r="S39" t="str">
            <v>WC CAM교체</v>
          </cell>
        </row>
        <row r="40">
          <cell r="B40" t="str">
            <v>06</v>
          </cell>
          <cell r="C40">
            <v>32</v>
          </cell>
          <cell r="D40" t="str">
            <v>06-WC-01</v>
          </cell>
          <cell r="S40" t="str">
            <v>WC 이설</v>
          </cell>
        </row>
        <row r="41">
          <cell r="B41" t="str">
            <v>06</v>
          </cell>
          <cell r="C41">
            <v>33</v>
          </cell>
          <cell r="D41" t="str">
            <v>06-WC-02</v>
          </cell>
          <cell r="S41" t="str">
            <v>WC 이설</v>
          </cell>
        </row>
        <row r="42">
          <cell r="B42" t="str">
            <v>06</v>
          </cell>
          <cell r="C42">
            <v>34</v>
          </cell>
          <cell r="D42" t="str">
            <v>06-WC-03</v>
          </cell>
          <cell r="S42" t="str">
            <v>WC 이설</v>
          </cell>
        </row>
        <row r="43">
          <cell r="B43" t="str">
            <v>06</v>
          </cell>
          <cell r="C43">
            <v>35</v>
          </cell>
          <cell r="D43" t="str">
            <v>06-WC-04</v>
          </cell>
          <cell r="S43" t="str">
            <v>WC 이설</v>
          </cell>
        </row>
        <row r="44">
          <cell r="B44" t="str">
            <v>06</v>
          </cell>
          <cell r="C44">
            <v>36</v>
          </cell>
          <cell r="D44" t="str">
            <v>06-WC-05</v>
          </cell>
          <cell r="S44" t="str">
            <v>WC 이설</v>
          </cell>
        </row>
        <row r="45">
          <cell r="B45" t="str">
            <v>06</v>
          </cell>
          <cell r="C45">
            <v>37</v>
          </cell>
          <cell r="D45" t="str">
            <v>06-WC-06</v>
          </cell>
          <cell r="S45" t="str">
            <v>WC 이설</v>
          </cell>
        </row>
        <row r="46">
          <cell r="B46" t="str">
            <v>06</v>
          </cell>
          <cell r="C46">
            <v>38</v>
          </cell>
          <cell r="D46" t="str">
            <v>06-WC-07</v>
          </cell>
          <cell r="S46" t="str">
            <v>WC 이설</v>
          </cell>
        </row>
        <row r="47">
          <cell r="A47" t="str">
            <v>06</v>
          </cell>
          <cell r="B47">
            <v>0</v>
          </cell>
          <cell r="C47" t="str">
            <v>소계</v>
          </cell>
          <cell r="F47">
            <v>29</v>
          </cell>
          <cell r="G47">
            <v>29</v>
          </cell>
          <cell r="H47">
            <v>29</v>
          </cell>
          <cell r="I47">
            <v>29</v>
          </cell>
          <cell r="J47">
            <v>1</v>
          </cell>
          <cell r="K47">
            <v>26</v>
          </cell>
          <cell r="L47">
            <v>3</v>
          </cell>
          <cell r="M47">
            <v>29</v>
          </cell>
          <cell r="N47">
            <v>29</v>
          </cell>
          <cell r="O47">
            <v>29</v>
          </cell>
          <cell r="P47">
            <v>26</v>
          </cell>
          <cell r="Q47">
            <v>3</v>
          </cell>
          <cell r="R47">
            <v>29</v>
          </cell>
        </row>
        <row r="48">
          <cell r="B48">
            <v>0</v>
          </cell>
          <cell r="C48" t="str">
            <v>2. 국도7호선</v>
          </cell>
        </row>
        <row r="49">
          <cell r="B49" t="str">
            <v>07</v>
          </cell>
          <cell r="C49">
            <v>1</v>
          </cell>
          <cell r="D49" t="str">
            <v>07-CT-01</v>
          </cell>
          <cell r="F49">
            <v>1</v>
          </cell>
          <cell r="G49">
            <v>1</v>
          </cell>
          <cell r="H49">
            <v>1</v>
          </cell>
          <cell r="I49">
            <v>1</v>
          </cell>
          <cell r="L49">
            <v>1</v>
          </cell>
          <cell r="M49">
            <v>1</v>
          </cell>
          <cell r="N49">
            <v>1</v>
          </cell>
          <cell r="O49">
            <v>1</v>
          </cell>
          <cell r="Q49">
            <v>1</v>
          </cell>
          <cell r="R49">
            <v>1</v>
          </cell>
          <cell r="S49" t="str">
            <v>CT+VD</v>
          </cell>
        </row>
        <row r="50">
          <cell r="A50" t="str">
            <v>07</v>
          </cell>
          <cell r="B50">
            <v>0</v>
          </cell>
          <cell r="C50" t="str">
            <v>소계</v>
          </cell>
          <cell r="F50">
            <v>1</v>
          </cell>
          <cell r="G50">
            <v>1</v>
          </cell>
          <cell r="H50">
            <v>1</v>
          </cell>
          <cell r="I50">
            <v>1</v>
          </cell>
          <cell r="J50">
            <v>0</v>
          </cell>
          <cell r="K50">
            <v>0</v>
          </cell>
          <cell r="L50">
            <v>1</v>
          </cell>
          <cell r="M50">
            <v>1</v>
          </cell>
          <cell r="N50">
            <v>1</v>
          </cell>
          <cell r="O50">
            <v>1</v>
          </cell>
          <cell r="P50">
            <v>0</v>
          </cell>
          <cell r="Q50">
            <v>1</v>
          </cell>
          <cell r="R50">
            <v>1</v>
          </cell>
        </row>
        <row r="51">
          <cell r="B51">
            <v>0</v>
          </cell>
          <cell r="C51" t="str">
            <v>3. 국도31호선</v>
          </cell>
        </row>
        <row r="52">
          <cell r="B52" t="str">
            <v>31</v>
          </cell>
          <cell r="C52">
            <v>1</v>
          </cell>
          <cell r="D52" t="str">
            <v>31-CT-01</v>
          </cell>
          <cell r="F52">
            <v>1</v>
          </cell>
          <cell r="G52">
            <v>1</v>
          </cell>
          <cell r="H52">
            <v>1</v>
          </cell>
          <cell r="I52">
            <v>1</v>
          </cell>
          <cell r="L52">
            <v>1</v>
          </cell>
          <cell r="M52">
            <v>1</v>
          </cell>
          <cell r="N52">
            <v>1</v>
          </cell>
          <cell r="O52">
            <v>1</v>
          </cell>
          <cell r="Q52">
            <v>1</v>
          </cell>
          <cell r="R52">
            <v>1</v>
          </cell>
          <cell r="S52" t="str">
            <v>CT+VD</v>
          </cell>
        </row>
        <row r="53">
          <cell r="B53" t="str">
            <v>31</v>
          </cell>
          <cell r="C53">
            <v>2</v>
          </cell>
          <cell r="D53" t="str">
            <v>31-CT-02</v>
          </cell>
          <cell r="F53">
            <v>1</v>
          </cell>
          <cell r="G53">
            <v>1</v>
          </cell>
          <cell r="H53">
            <v>1</v>
          </cell>
          <cell r="I53">
            <v>1</v>
          </cell>
          <cell r="K53">
            <v>1</v>
          </cell>
          <cell r="M53">
            <v>1</v>
          </cell>
          <cell r="N53">
            <v>1</v>
          </cell>
          <cell r="O53">
            <v>1</v>
          </cell>
          <cell r="P53">
            <v>1</v>
          </cell>
          <cell r="R53">
            <v>1</v>
          </cell>
          <cell r="S53" t="str">
            <v>단독</v>
          </cell>
        </row>
        <row r="54">
          <cell r="A54" t="str">
            <v>31</v>
          </cell>
          <cell r="B54">
            <v>0</v>
          </cell>
          <cell r="C54" t="str">
            <v>소계</v>
          </cell>
          <cell r="F54">
            <v>2</v>
          </cell>
          <cell r="G54">
            <v>2</v>
          </cell>
          <cell r="H54">
            <v>2</v>
          </cell>
          <cell r="I54">
            <v>2</v>
          </cell>
          <cell r="J54">
            <v>0</v>
          </cell>
          <cell r="K54">
            <v>1</v>
          </cell>
          <cell r="L54">
            <v>1</v>
          </cell>
          <cell r="M54">
            <v>2</v>
          </cell>
          <cell r="N54">
            <v>2</v>
          </cell>
          <cell r="O54">
            <v>2</v>
          </cell>
          <cell r="P54">
            <v>1</v>
          </cell>
          <cell r="Q54">
            <v>1</v>
          </cell>
          <cell r="R54">
            <v>2</v>
          </cell>
        </row>
        <row r="55">
          <cell r="B55">
            <v>0</v>
          </cell>
          <cell r="C55" t="str">
            <v>4. 국도35호선</v>
          </cell>
        </row>
        <row r="56">
          <cell r="B56" t="str">
            <v>35</v>
          </cell>
          <cell r="C56">
            <v>1</v>
          </cell>
          <cell r="D56" t="str">
            <v>35-CT-01</v>
          </cell>
          <cell r="F56">
            <v>1</v>
          </cell>
          <cell r="G56">
            <v>1</v>
          </cell>
          <cell r="H56">
            <v>1</v>
          </cell>
          <cell r="I56">
            <v>1</v>
          </cell>
          <cell r="K56">
            <v>1</v>
          </cell>
          <cell r="M56">
            <v>1</v>
          </cell>
          <cell r="N56">
            <v>1</v>
          </cell>
          <cell r="O56">
            <v>1</v>
          </cell>
          <cell r="P56">
            <v>1</v>
          </cell>
          <cell r="R56">
            <v>1</v>
          </cell>
          <cell r="S56" t="str">
            <v>단독</v>
          </cell>
        </row>
        <row r="57">
          <cell r="B57" t="str">
            <v>35</v>
          </cell>
          <cell r="C57">
            <v>2</v>
          </cell>
          <cell r="D57" t="str">
            <v>35-CT-02</v>
          </cell>
          <cell r="F57">
            <v>1</v>
          </cell>
          <cell r="G57">
            <v>1</v>
          </cell>
          <cell r="H57">
            <v>1</v>
          </cell>
          <cell r="I57">
            <v>1</v>
          </cell>
          <cell r="K57">
            <v>1</v>
          </cell>
          <cell r="M57">
            <v>1</v>
          </cell>
          <cell r="N57">
            <v>1</v>
          </cell>
          <cell r="O57">
            <v>1</v>
          </cell>
          <cell r="P57">
            <v>1</v>
          </cell>
          <cell r="R57">
            <v>1</v>
          </cell>
          <cell r="S57" t="str">
            <v>단독</v>
          </cell>
        </row>
        <row r="58">
          <cell r="A58" t="str">
            <v>35</v>
          </cell>
          <cell r="B58">
            <v>0</v>
          </cell>
          <cell r="C58" t="str">
            <v>소계</v>
          </cell>
          <cell r="F58">
            <v>2</v>
          </cell>
          <cell r="G58">
            <v>2</v>
          </cell>
          <cell r="H58">
            <v>2</v>
          </cell>
          <cell r="I58">
            <v>2</v>
          </cell>
          <cell r="J58">
            <v>0</v>
          </cell>
          <cell r="K58">
            <v>2</v>
          </cell>
          <cell r="L58">
            <v>0</v>
          </cell>
          <cell r="M58">
            <v>2</v>
          </cell>
          <cell r="N58">
            <v>2</v>
          </cell>
          <cell r="O58">
            <v>2</v>
          </cell>
          <cell r="P58">
            <v>2</v>
          </cell>
          <cell r="Q58">
            <v>0</v>
          </cell>
          <cell r="R58">
            <v>2</v>
          </cell>
        </row>
        <row r="59">
          <cell r="B59">
            <v>0</v>
          </cell>
          <cell r="C59" t="str">
            <v>5. 국도38호선</v>
          </cell>
        </row>
        <row r="60">
          <cell r="B60" t="str">
            <v>38</v>
          </cell>
          <cell r="C60">
            <v>1</v>
          </cell>
          <cell r="D60" t="str">
            <v>38-CT-01</v>
          </cell>
          <cell r="F60">
            <v>1</v>
          </cell>
          <cell r="G60">
            <v>1</v>
          </cell>
          <cell r="H60">
            <v>1</v>
          </cell>
          <cell r="I60">
            <v>1</v>
          </cell>
          <cell r="K60">
            <v>1</v>
          </cell>
          <cell r="M60">
            <v>1</v>
          </cell>
          <cell r="N60">
            <v>1</v>
          </cell>
          <cell r="O60">
            <v>1</v>
          </cell>
          <cell r="P60">
            <v>1</v>
          </cell>
          <cell r="R60">
            <v>1</v>
          </cell>
          <cell r="S60" t="str">
            <v>단독</v>
          </cell>
        </row>
        <row r="61">
          <cell r="B61" t="str">
            <v>38</v>
          </cell>
          <cell r="C61">
            <v>2</v>
          </cell>
          <cell r="D61" t="str">
            <v>38-CT-02</v>
          </cell>
          <cell r="F61">
            <v>1</v>
          </cell>
          <cell r="G61">
            <v>1</v>
          </cell>
          <cell r="H61">
            <v>1</v>
          </cell>
          <cell r="I61">
            <v>1</v>
          </cell>
          <cell r="K61">
            <v>1</v>
          </cell>
          <cell r="M61">
            <v>1</v>
          </cell>
          <cell r="N61">
            <v>1</v>
          </cell>
          <cell r="O61">
            <v>1</v>
          </cell>
          <cell r="P61">
            <v>1</v>
          </cell>
          <cell r="R61">
            <v>1</v>
          </cell>
          <cell r="S61" t="str">
            <v>단독</v>
          </cell>
        </row>
        <row r="62">
          <cell r="B62" t="str">
            <v>38</v>
          </cell>
          <cell r="C62">
            <v>3</v>
          </cell>
          <cell r="D62" t="str">
            <v>38-CT-03</v>
          </cell>
          <cell r="F62">
            <v>1</v>
          </cell>
          <cell r="G62">
            <v>1</v>
          </cell>
          <cell r="H62">
            <v>1</v>
          </cell>
          <cell r="I62">
            <v>1</v>
          </cell>
          <cell r="K62">
            <v>1</v>
          </cell>
          <cell r="M62">
            <v>1</v>
          </cell>
          <cell r="N62">
            <v>1</v>
          </cell>
          <cell r="O62">
            <v>1</v>
          </cell>
          <cell r="P62">
            <v>1</v>
          </cell>
          <cell r="R62">
            <v>1</v>
          </cell>
          <cell r="S62" t="str">
            <v>단독</v>
          </cell>
        </row>
        <row r="63">
          <cell r="B63" t="str">
            <v>38</v>
          </cell>
          <cell r="C63">
            <v>4</v>
          </cell>
          <cell r="D63" t="str">
            <v>38-CT-04</v>
          </cell>
          <cell r="F63">
            <v>1</v>
          </cell>
          <cell r="G63">
            <v>1</v>
          </cell>
          <cell r="H63">
            <v>1</v>
          </cell>
          <cell r="I63">
            <v>1</v>
          </cell>
          <cell r="K63">
            <v>1</v>
          </cell>
          <cell r="M63">
            <v>1</v>
          </cell>
          <cell r="N63">
            <v>1</v>
          </cell>
          <cell r="O63">
            <v>1</v>
          </cell>
          <cell r="P63">
            <v>1</v>
          </cell>
          <cell r="R63">
            <v>1</v>
          </cell>
          <cell r="S63" t="str">
            <v>단독</v>
          </cell>
        </row>
        <row r="64">
          <cell r="B64" t="str">
            <v>38</v>
          </cell>
          <cell r="C64">
            <v>5</v>
          </cell>
          <cell r="D64" t="str">
            <v>38-CT-05</v>
          </cell>
          <cell r="F64">
            <v>1</v>
          </cell>
          <cell r="G64">
            <v>1</v>
          </cell>
          <cell r="H64">
            <v>1</v>
          </cell>
          <cell r="I64">
            <v>1</v>
          </cell>
          <cell r="K64">
            <v>1</v>
          </cell>
          <cell r="M64">
            <v>1</v>
          </cell>
          <cell r="N64">
            <v>1</v>
          </cell>
          <cell r="O64">
            <v>1</v>
          </cell>
          <cell r="P64">
            <v>1</v>
          </cell>
          <cell r="R64">
            <v>1</v>
          </cell>
          <cell r="S64" t="str">
            <v>단독</v>
          </cell>
        </row>
        <row r="65">
          <cell r="B65" t="str">
            <v>38</v>
          </cell>
          <cell r="C65">
            <v>6</v>
          </cell>
          <cell r="D65" t="str">
            <v>38-CT-06</v>
          </cell>
          <cell r="F65">
            <v>1</v>
          </cell>
          <cell r="G65">
            <v>1</v>
          </cell>
          <cell r="H65">
            <v>1</v>
          </cell>
          <cell r="I65">
            <v>1</v>
          </cell>
          <cell r="K65">
            <v>1</v>
          </cell>
          <cell r="M65">
            <v>1</v>
          </cell>
          <cell r="N65">
            <v>1</v>
          </cell>
          <cell r="O65">
            <v>1</v>
          </cell>
          <cell r="P65">
            <v>1</v>
          </cell>
          <cell r="R65">
            <v>1</v>
          </cell>
          <cell r="S65" t="str">
            <v>단독</v>
          </cell>
        </row>
        <row r="66">
          <cell r="B66" t="str">
            <v>38</v>
          </cell>
          <cell r="C66">
            <v>7</v>
          </cell>
          <cell r="D66" t="str">
            <v>38-CT-07</v>
          </cell>
          <cell r="F66">
            <v>1</v>
          </cell>
          <cell r="G66">
            <v>1</v>
          </cell>
          <cell r="H66">
            <v>1</v>
          </cell>
          <cell r="I66">
            <v>1</v>
          </cell>
          <cell r="K66">
            <v>1</v>
          </cell>
          <cell r="M66">
            <v>1</v>
          </cell>
          <cell r="N66">
            <v>1</v>
          </cell>
          <cell r="O66">
            <v>1</v>
          </cell>
          <cell r="P66">
            <v>1</v>
          </cell>
          <cell r="R66">
            <v>1</v>
          </cell>
          <cell r="S66" t="str">
            <v>단독</v>
          </cell>
        </row>
        <row r="67">
          <cell r="B67" t="str">
            <v>38</v>
          </cell>
          <cell r="C67">
            <v>8</v>
          </cell>
          <cell r="D67" t="str">
            <v>38-CT-08</v>
          </cell>
          <cell r="F67">
            <v>1</v>
          </cell>
          <cell r="G67">
            <v>1</v>
          </cell>
          <cell r="H67">
            <v>1</v>
          </cell>
          <cell r="I67">
            <v>1</v>
          </cell>
          <cell r="K67">
            <v>1</v>
          </cell>
          <cell r="M67">
            <v>1</v>
          </cell>
          <cell r="N67">
            <v>1</v>
          </cell>
          <cell r="O67">
            <v>1</v>
          </cell>
          <cell r="P67">
            <v>1</v>
          </cell>
          <cell r="R67">
            <v>1</v>
          </cell>
          <cell r="S67" t="str">
            <v>단독</v>
          </cell>
        </row>
        <row r="68">
          <cell r="B68" t="str">
            <v>38</v>
          </cell>
          <cell r="C68">
            <v>9</v>
          </cell>
          <cell r="D68" t="str">
            <v>38-CT-09</v>
          </cell>
          <cell r="F68">
            <v>1</v>
          </cell>
          <cell r="G68">
            <v>1</v>
          </cell>
          <cell r="H68">
            <v>1</v>
          </cell>
          <cell r="I68">
            <v>1</v>
          </cell>
          <cell r="K68">
            <v>1</v>
          </cell>
          <cell r="M68">
            <v>1</v>
          </cell>
          <cell r="N68">
            <v>1</v>
          </cell>
          <cell r="O68">
            <v>1</v>
          </cell>
          <cell r="P68">
            <v>1</v>
          </cell>
          <cell r="R68">
            <v>1</v>
          </cell>
          <cell r="S68" t="str">
            <v>단독</v>
          </cell>
        </row>
        <row r="69">
          <cell r="B69" t="str">
            <v>38</v>
          </cell>
          <cell r="C69">
            <v>10</v>
          </cell>
          <cell r="D69" t="str">
            <v>38-CT-10</v>
          </cell>
          <cell r="F69">
            <v>1</v>
          </cell>
          <cell r="G69">
            <v>1</v>
          </cell>
          <cell r="H69">
            <v>1</v>
          </cell>
          <cell r="I69">
            <v>1</v>
          </cell>
          <cell r="K69">
            <v>1</v>
          </cell>
          <cell r="M69">
            <v>1</v>
          </cell>
          <cell r="N69">
            <v>1</v>
          </cell>
          <cell r="O69">
            <v>1</v>
          </cell>
          <cell r="P69">
            <v>1</v>
          </cell>
          <cell r="R69">
            <v>1</v>
          </cell>
          <cell r="S69" t="str">
            <v>단독</v>
          </cell>
        </row>
        <row r="70">
          <cell r="B70" t="str">
            <v>38</v>
          </cell>
          <cell r="C70">
            <v>11</v>
          </cell>
          <cell r="D70" t="str">
            <v>38-CT-11</v>
          </cell>
          <cell r="F70">
            <v>1</v>
          </cell>
          <cell r="G70">
            <v>1</v>
          </cell>
          <cell r="H70">
            <v>1</v>
          </cell>
          <cell r="I70">
            <v>1</v>
          </cell>
          <cell r="K70">
            <v>1</v>
          </cell>
          <cell r="M70">
            <v>1</v>
          </cell>
          <cell r="N70">
            <v>1</v>
          </cell>
          <cell r="O70">
            <v>1</v>
          </cell>
          <cell r="P70">
            <v>1</v>
          </cell>
          <cell r="R70">
            <v>1</v>
          </cell>
          <cell r="S70" t="str">
            <v>단독</v>
          </cell>
        </row>
        <row r="71">
          <cell r="B71" t="str">
            <v>38</v>
          </cell>
          <cell r="C71">
            <v>12</v>
          </cell>
          <cell r="D71" t="str">
            <v>38-CT-12</v>
          </cell>
          <cell r="F71">
            <v>1</v>
          </cell>
          <cell r="G71">
            <v>1</v>
          </cell>
          <cell r="H71">
            <v>1</v>
          </cell>
          <cell r="I71">
            <v>1</v>
          </cell>
          <cell r="K71">
            <v>1</v>
          </cell>
          <cell r="M71">
            <v>1</v>
          </cell>
          <cell r="N71">
            <v>1</v>
          </cell>
          <cell r="O71">
            <v>1</v>
          </cell>
          <cell r="P71">
            <v>1</v>
          </cell>
          <cell r="R71">
            <v>1</v>
          </cell>
          <cell r="S71" t="str">
            <v>단독</v>
          </cell>
        </row>
        <row r="72">
          <cell r="B72" t="str">
            <v>38</v>
          </cell>
          <cell r="C72">
            <v>13</v>
          </cell>
          <cell r="D72" t="str">
            <v>38-WC-01</v>
          </cell>
          <cell r="S72" t="str">
            <v>WC 이설</v>
          </cell>
        </row>
        <row r="73">
          <cell r="B73" t="str">
            <v>38</v>
          </cell>
          <cell r="C73">
            <v>14</v>
          </cell>
          <cell r="D73" t="str">
            <v>38-WC-02</v>
          </cell>
          <cell r="S73" t="str">
            <v>WC 이설</v>
          </cell>
        </row>
        <row r="74">
          <cell r="B74" t="str">
            <v>38</v>
          </cell>
          <cell r="C74">
            <v>15</v>
          </cell>
          <cell r="D74" t="str">
            <v>38-WC-03</v>
          </cell>
          <cell r="S74" t="str">
            <v>WC 이설</v>
          </cell>
        </row>
        <row r="75">
          <cell r="B75" t="str">
            <v>38</v>
          </cell>
          <cell r="C75">
            <v>16</v>
          </cell>
          <cell r="D75" t="str">
            <v>38-WC-04</v>
          </cell>
          <cell r="S75" t="str">
            <v>WC 이설</v>
          </cell>
        </row>
        <row r="76">
          <cell r="B76" t="str">
            <v>38</v>
          </cell>
          <cell r="C76">
            <v>17</v>
          </cell>
          <cell r="D76" t="str">
            <v>38-WC-05</v>
          </cell>
          <cell r="S76" t="str">
            <v>WC 이설</v>
          </cell>
        </row>
        <row r="77">
          <cell r="A77" t="str">
            <v>38</v>
          </cell>
          <cell r="B77">
            <v>0</v>
          </cell>
          <cell r="C77" t="str">
            <v>소계</v>
          </cell>
          <cell r="F77">
            <v>12</v>
          </cell>
          <cell r="G77">
            <v>12</v>
          </cell>
          <cell r="H77">
            <v>12</v>
          </cell>
          <cell r="I77">
            <v>12</v>
          </cell>
          <cell r="J77">
            <v>0</v>
          </cell>
          <cell r="K77">
            <v>12</v>
          </cell>
          <cell r="L77">
            <v>0</v>
          </cell>
          <cell r="M77">
            <v>12</v>
          </cell>
          <cell r="N77">
            <v>12</v>
          </cell>
          <cell r="O77">
            <v>12</v>
          </cell>
          <cell r="P77">
            <v>12</v>
          </cell>
          <cell r="Q77">
            <v>0</v>
          </cell>
          <cell r="R77">
            <v>12</v>
          </cell>
        </row>
        <row r="78">
          <cell r="B78">
            <v>0</v>
          </cell>
          <cell r="C78" t="str">
            <v>6. 국도59호선</v>
          </cell>
        </row>
        <row r="79">
          <cell r="B79" t="str">
            <v>59</v>
          </cell>
          <cell r="C79">
            <v>1</v>
          </cell>
          <cell r="D79" t="str">
            <v>59-CT-01</v>
          </cell>
          <cell r="F79">
            <v>1</v>
          </cell>
          <cell r="G79">
            <v>1</v>
          </cell>
          <cell r="H79">
            <v>1</v>
          </cell>
          <cell r="I79">
            <v>1</v>
          </cell>
          <cell r="K79">
            <v>1</v>
          </cell>
          <cell r="M79">
            <v>1</v>
          </cell>
          <cell r="N79">
            <v>1</v>
          </cell>
          <cell r="O79">
            <v>1</v>
          </cell>
          <cell r="P79">
            <v>1</v>
          </cell>
          <cell r="R79">
            <v>1</v>
          </cell>
          <cell r="S79" t="str">
            <v>단독</v>
          </cell>
        </row>
        <row r="80">
          <cell r="B80" t="str">
            <v>59</v>
          </cell>
          <cell r="C80">
            <v>2</v>
          </cell>
          <cell r="D80" t="str">
            <v>59-CT-02</v>
          </cell>
          <cell r="F80">
            <v>1</v>
          </cell>
          <cell r="G80">
            <v>1</v>
          </cell>
          <cell r="H80">
            <v>1</v>
          </cell>
          <cell r="I80">
            <v>1</v>
          </cell>
          <cell r="K80">
            <v>1</v>
          </cell>
          <cell r="M80">
            <v>1</v>
          </cell>
          <cell r="N80">
            <v>1</v>
          </cell>
          <cell r="O80">
            <v>1</v>
          </cell>
          <cell r="P80">
            <v>1</v>
          </cell>
          <cell r="R80">
            <v>1</v>
          </cell>
          <cell r="S80" t="str">
            <v>단독</v>
          </cell>
        </row>
        <row r="81">
          <cell r="B81" t="str">
            <v>59</v>
          </cell>
          <cell r="C81">
            <v>3</v>
          </cell>
          <cell r="D81" t="str">
            <v>59-CT-03</v>
          </cell>
          <cell r="F81">
            <v>1</v>
          </cell>
          <cell r="G81">
            <v>1</v>
          </cell>
          <cell r="H81">
            <v>1</v>
          </cell>
          <cell r="I81">
            <v>1</v>
          </cell>
          <cell r="K81">
            <v>1</v>
          </cell>
          <cell r="M81">
            <v>1</v>
          </cell>
          <cell r="N81">
            <v>1</v>
          </cell>
          <cell r="O81">
            <v>1</v>
          </cell>
          <cell r="P81">
            <v>1</v>
          </cell>
          <cell r="R81">
            <v>1</v>
          </cell>
          <cell r="S81" t="str">
            <v>단독</v>
          </cell>
        </row>
        <row r="82">
          <cell r="B82" t="str">
            <v>59</v>
          </cell>
          <cell r="C82">
            <v>4</v>
          </cell>
          <cell r="D82" t="str">
            <v>59-CT-04</v>
          </cell>
          <cell r="F82">
            <v>1</v>
          </cell>
          <cell r="G82">
            <v>1</v>
          </cell>
          <cell r="H82">
            <v>1</v>
          </cell>
          <cell r="I82">
            <v>1</v>
          </cell>
          <cell r="K82">
            <v>1</v>
          </cell>
          <cell r="M82">
            <v>1</v>
          </cell>
          <cell r="N82">
            <v>1</v>
          </cell>
          <cell r="O82">
            <v>1</v>
          </cell>
          <cell r="P82">
            <v>1</v>
          </cell>
          <cell r="R82">
            <v>1</v>
          </cell>
          <cell r="S82" t="str">
            <v>단독</v>
          </cell>
        </row>
        <row r="83">
          <cell r="B83" t="str">
            <v>59</v>
          </cell>
          <cell r="C83">
            <v>5</v>
          </cell>
          <cell r="D83" t="str">
            <v>59-CT-05</v>
          </cell>
          <cell r="F83">
            <v>1</v>
          </cell>
          <cell r="G83">
            <v>1</v>
          </cell>
          <cell r="H83">
            <v>1</v>
          </cell>
          <cell r="I83">
            <v>1</v>
          </cell>
          <cell r="K83">
            <v>1</v>
          </cell>
          <cell r="M83">
            <v>1</v>
          </cell>
          <cell r="N83">
            <v>1</v>
          </cell>
          <cell r="O83">
            <v>1</v>
          </cell>
          <cell r="P83">
            <v>1</v>
          </cell>
          <cell r="R83">
            <v>1</v>
          </cell>
          <cell r="S83" t="str">
            <v>단독</v>
          </cell>
        </row>
        <row r="84">
          <cell r="B84" t="str">
            <v>59</v>
          </cell>
          <cell r="C84">
            <v>6</v>
          </cell>
          <cell r="D84" t="str">
            <v>59-CT-06</v>
          </cell>
          <cell r="F84">
            <v>1</v>
          </cell>
          <cell r="G84">
            <v>1</v>
          </cell>
          <cell r="H84">
            <v>1</v>
          </cell>
          <cell r="I84">
            <v>1</v>
          </cell>
          <cell r="K84">
            <v>1</v>
          </cell>
          <cell r="M84">
            <v>1</v>
          </cell>
          <cell r="N84">
            <v>1</v>
          </cell>
          <cell r="O84">
            <v>1</v>
          </cell>
          <cell r="P84">
            <v>1</v>
          </cell>
          <cell r="R84">
            <v>1</v>
          </cell>
          <cell r="S84" t="str">
            <v>단독</v>
          </cell>
        </row>
        <row r="85">
          <cell r="A85" t="str">
            <v>59</v>
          </cell>
          <cell r="B85">
            <v>0</v>
          </cell>
          <cell r="C85" t="str">
            <v>소계</v>
          </cell>
          <cell r="F85">
            <v>6</v>
          </cell>
          <cell r="G85">
            <v>6</v>
          </cell>
          <cell r="H85">
            <v>6</v>
          </cell>
          <cell r="I85">
            <v>6</v>
          </cell>
          <cell r="J85">
            <v>0</v>
          </cell>
          <cell r="K85">
            <v>6</v>
          </cell>
          <cell r="L85">
            <v>0</v>
          </cell>
          <cell r="M85">
            <v>6</v>
          </cell>
          <cell r="N85">
            <v>6</v>
          </cell>
          <cell r="O85">
            <v>6</v>
          </cell>
          <cell r="P85">
            <v>6</v>
          </cell>
          <cell r="Q85">
            <v>0</v>
          </cell>
          <cell r="R85">
            <v>6</v>
          </cell>
        </row>
        <row r="86">
          <cell r="B86">
            <v>0</v>
          </cell>
          <cell r="C86" t="str">
            <v>7.경기장</v>
          </cell>
        </row>
        <row r="87">
          <cell r="B87" t="str">
            <v>CL</v>
          </cell>
          <cell r="C87">
            <v>1</v>
          </cell>
          <cell r="D87" t="str">
            <v>CL-CT-01</v>
          </cell>
          <cell r="F87">
            <v>1</v>
          </cell>
          <cell r="G87">
            <v>1</v>
          </cell>
          <cell r="H87">
            <v>1</v>
          </cell>
          <cell r="I87">
            <v>1</v>
          </cell>
          <cell r="K87">
            <v>1</v>
          </cell>
          <cell r="M87">
            <v>1</v>
          </cell>
          <cell r="N87">
            <v>1</v>
          </cell>
          <cell r="O87">
            <v>1</v>
          </cell>
          <cell r="P87">
            <v>1</v>
          </cell>
          <cell r="R87">
            <v>1</v>
          </cell>
          <cell r="S87" t="str">
            <v>표지판</v>
          </cell>
        </row>
        <row r="88">
          <cell r="B88" t="str">
            <v>CL</v>
          </cell>
          <cell r="C88">
            <v>2</v>
          </cell>
          <cell r="D88" t="str">
            <v>CL-CT-02</v>
          </cell>
          <cell r="F88">
            <v>1</v>
          </cell>
          <cell r="G88">
            <v>1</v>
          </cell>
          <cell r="H88">
            <v>1</v>
          </cell>
          <cell r="I88">
            <v>1</v>
          </cell>
          <cell r="K88">
            <v>1</v>
          </cell>
          <cell r="M88">
            <v>1</v>
          </cell>
          <cell r="N88">
            <v>1</v>
          </cell>
          <cell r="O88">
            <v>1</v>
          </cell>
          <cell r="P88">
            <v>1</v>
          </cell>
          <cell r="R88">
            <v>1</v>
          </cell>
          <cell r="S88" t="str">
            <v>표지판</v>
          </cell>
        </row>
        <row r="89">
          <cell r="B89" t="str">
            <v>CL</v>
          </cell>
          <cell r="C89">
            <v>3</v>
          </cell>
          <cell r="D89" t="str">
            <v>CL-CT-03</v>
          </cell>
          <cell r="F89">
            <v>1</v>
          </cell>
          <cell r="G89">
            <v>1</v>
          </cell>
          <cell r="H89">
            <v>1</v>
          </cell>
          <cell r="I89">
            <v>1</v>
          </cell>
          <cell r="K89">
            <v>1</v>
          </cell>
          <cell r="M89">
            <v>1</v>
          </cell>
          <cell r="N89">
            <v>1</v>
          </cell>
          <cell r="O89">
            <v>1</v>
          </cell>
          <cell r="P89">
            <v>1</v>
          </cell>
          <cell r="R89">
            <v>1</v>
          </cell>
          <cell r="S89" t="str">
            <v>표지판</v>
          </cell>
        </row>
        <row r="90">
          <cell r="B90" t="str">
            <v>CL</v>
          </cell>
          <cell r="C90">
            <v>4</v>
          </cell>
          <cell r="D90" t="str">
            <v>CL-CT-04</v>
          </cell>
          <cell r="F90">
            <v>1</v>
          </cell>
          <cell r="G90">
            <v>1</v>
          </cell>
          <cell r="H90">
            <v>1</v>
          </cell>
          <cell r="I90">
            <v>1</v>
          </cell>
          <cell r="K90">
            <v>1</v>
          </cell>
          <cell r="M90">
            <v>1</v>
          </cell>
          <cell r="N90">
            <v>1</v>
          </cell>
          <cell r="O90">
            <v>1</v>
          </cell>
          <cell r="P90">
            <v>1</v>
          </cell>
          <cell r="R90">
            <v>1</v>
          </cell>
          <cell r="S90" t="str">
            <v>표지판</v>
          </cell>
        </row>
        <row r="91">
          <cell r="B91" t="str">
            <v>CL</v>
          </cell>
          <cell r="C91">
            <v>5</v>
          </cell>
          <cell r="D91" t="str">
            <v>CL-CT-05</v>
          </cell>
          <cell r="S91" t="str">
            <v>신호등</v>
          </cell>
        </row>
        <row r="92">
          <cell r="B92" t="str">
            <v>CL</v>
          </cell>
          <cell r="C92">
            <v>6</v>
          </cell>
          <cell r="D92" t="str">
            <v>CL-CT-06</v>
          </cell>
          <cell r="S92" t="str">
            <v>신호등</v>
          </cell>
        </row>
        <row r="93">
          <cell r="B93" t="str">
            <v>CL</v>
          </cell>
          <cell r="C93">
            <v>7</v>
          </cell>
          <cell r="D93" t="str">
            <v>CL-CT-07</v>
          </cell>
          <cell r="F93">
            <v>1</v>
          </cell>
          <cell r="G93">
            <v>1</v>
          </cell>
          <cell r="H93">
            <v>1</v>
          </cell>
          <cell r="I93">
            <v>1</v>
          </cell>
          <cell r="K93">
            <v>1</v>
          </cell>
          <cell r="M93">
            <v>1</v>
          </cell>
          <cell r="N93">
            <v>1</v>
          </cell>
          <cell r="O93">
            <v>1</v>
          </cell>
          <cell r="P93">
            <v>1</v>
          </cell>
          <cell r="R93">
            <v>1</v>
          </cell>
          <cell r="S93" t="str">
            <v>신호등</v>
          </cell>
        </row>
        <row r="94">
          <cell r="B94" t="str">
            <v>CL</v>
          </cell>
          <cell r="C94">
            <v>8</v>
          </cell>
          <cell r="D94" t="str">
            <v>CL-CT-08</v>
          </cell>
          <cell r="S94" t="str">
            <v>표지판</v>
          </cell>
        </row>
        <row r="95">
          <cell r="B95" t="str">
            <v>CL</v>
          </cell>
          <cell r="C95">
            <v>9</v>
          </cell>
          <cell r="D95" t="str">
            <v>CL-CT-09</v>
          </cell>
          <cell r="F95">
            <v>1</v>
          </cell>
          <cell r="G95">
            <v>1</v>
          </cell>
          <cell r="H95">
            <v>1</v>
          </cell>
          <cell r="I95">
            <v>1</v>
          </cell>
          <cell r="K95">
            <v>1</v>
          </cell>
          <cell r="M95">
            <v>1</v>
          </cell>
          <cell r="N95">
            <v>1</v>
          </cell>
          <cell r="O95">
            <v>1</v>
          </cell>
          <cell r="P95">
            <v>1</v>
          </cell>
          <cell r="R95">
            <v>1</v>
          </cell>
          <cell r="S95" t="str">
            <v>표지판</v>
          </cell>
        </row>
        <row r="96">
          <cell r="B96" t="str">
            <v>CL</v>
          </cell>
          <cell r="C96">
            <v>10</v>
          </cell>
          <cell r="D96" t="str">
            <v>CL-CT-10</v>
          </cell>
          <cell r="S96" t="str">
            <v>신호등</v>
          </cell>
        </row>
        <row r="97">
          <cell r="B97" t="str">
            <v>CL</v>
          </cell>
          <cell r="C97">
            <v>11</v>
          </cell>
          <cell r="D97" t="str">
            <v>CL-CT-11</v>
          </cell>
          <cell r="F97">
            <v>1</v>
          </cell>
          <cell r="G97">
            <v>1</v>
          </cell>
          <cell r="H97">
            <v>1</v>
          </cell>
          <cell r="I97">
            <v>1</v>
          </cell>
          <cell r="K97">
            <v>1</v>
          </cell>
          <cell r="M97">
            <v>1</v>
          </cell>
          <cell r="N97">
            <v>1</v>
          </cell>
          <cell r="O97">
            <v>1</v>
          </cell>
          <cell r="P97">
            <v>1</v>
          </cell>
          <cell r="R97">
            <v>1</v>
          </cell>
          <cell r="S97" t="str">
            <v>표지판</v>
          </cell>
        </row>
        <row r="98">
          <cell r="B98" t="str">
            <v>CL</v>
          </cell>
          <cell r="C98">
            <v>12</v>
          </cell>
          <cell r="D98" t="str">
            <v>CL-CT-12</v>
          </cell>
          <cell r="S98" t="str">
            <v>신호등</v>
          </cell>
        </row>
        <row r="99">
          <cell r="B99" t="str">
            <v>CL</v>
          </cell>
          <cell r="C99">
            <v>13</v>
          </cell>
          <cell r="D99" t="str">
            <v>CL-CT-13</v>
          </cell>
          <cell r="S99" t="str">
            <v>신호등</v>
          </cell>
        </row>
        <row r="100">
          <cell r="B100" t="str">
            <v>CL</v>
          </cell>
          <cell r="C100">
            <v>14</v>
          </cell>
          <cell r="D100" t="str">
            <v>CL-CT-14</v>
          </cell>
          <cell r="S100" t="str">
            <v>표지판</v>
          </cell>
        </row>
        <row r="101">
          <cell r="B101" t="str">
            <v>CL</v>
          </cell>
          <cell r="C101">
            <v>15</v>
          </cell>
          <cell r="D101" t="str">
            <v>CL-CT-15</v>
          </cell>
          <cell r="F101">
            <v>1</v>
          </cell>
          <cell r="G101">
            <v>1</v>
          </cell>
          <cell r="H101">
            <v>1</v>
          </cell>
          <cell r="I101">
            <v>1</v>
          </cell>
          <cell r="K101">
            <v>1</v>
          </cell>
          <cell r="M101">
            <v>1</v>
          </cell>
          <cell r="N101">
            <v>1</v>
          </cell>
          <cell r="O101">
            <v>1</v>
          </cell>
          <cell r="P101">
            <v>1</v>
          </cell>
          <cell r="R101">
            <v>1</v>
          </cell>
          <cell r="S101" t="str">
            <v>표지판</v>
          </cell>
        </row>
        <row r="102">
          <cell r="B102" t="str">
            <v>CL</v>
          </cell>
          <cell r="C102">
            <v>16</v>
          </cell>
          <cell r="D102" t="str">
            <v>CL-CT-16</v>
          </cell>
          <cell r="F102">
            <v>1</v>
          </cell>
          <cell r="G102">
            <v>1</v>
          </cell>
          <cell r="H102">
            <v>1</v>
          </cell>
          <cell r="I102">
            <v>1</v>
          </cell>
          <cell r="K102">
            <v>1</v>
          </cell>
          <cell r="M102">
            <v>1</v>
          </cell>
          <cell r="N102">
            <v>1</v>
          </cell>
          <cell r="O102">
            <v>1</v>
          </cell>
          <cell r="P102">
            <v>1</v>
          </cell>
          <cell r="R102">
            <v>1</v>
          </cell>
          <cell r="S102" t="str">
            <v>표지판</v>
          </cell>
        </row>
        <row r="103">
          <cell r="B103" t="str">
            <v>CL</v>
          </cell>
          <cell r="C103">
            <v>17</v>
          </cell>
          <cell r="D103" t="str">
            <v>CL-CT-17</v>
          </cell>
          <cell r="F103">
            <v>1</v>
          </cell>
          <cell r="G103">
            <v>1</v>
          </cell>
          <cell r="H103">
            <v>1</v>
          </cell>
          <cell r="I103">
            <v>1</v>
          </cell>
          <cell r="K103">
            <v>1</v>
          </cell>
          <cell r="M103">
            <v>1</v>
          </cell>
          <cell r="N103">
            <v>1</v>
          </cell>
          <cell r="O103">
            <v>1</v>
          </cell>
          <cell r="P103">
            <v>1</v>
          </cell>
          <cell r="R103">
            <v>1</v>
          </cell>
          <cell r="S103" t="str">
            <v>표지판</v>
          </cell>
        </row>
        <row r="104">
          <cell r="B104" t="str">
            <v>CL</v>
          </cell>
          <cell r="C104">
            <v>18</v>
          </cell>
          <cell r="D104" t="str">
            <v>CL-CT-18</v>
          </cell>
          <cell r="F104">
            <v>1</v>
          </cell>
          <cell r="G104">
            <v>1</v>
          </cell>
          <cell r="H104">
            <v>1</v>
          </cell>
          <cell r="I104">
            <v>1</v>
          </cell>
          <cell r="K104">
            <v>1</v>
          </cell>
          <cell r="M104">
            <v>1</v>
          </cell>
          <cell r="N104">
            <v>1</v>
          </cell>
          <cell r="O104">
            <v>1</v>
          </cell>
          <cell r="P104">
            <v>1</v>
          </cell>
          <cell r="R104">
            <v>1</v>
          </cell>
          <cell r="S104" t="str">
            <v>표지판</v>
          </cell>
        </row>
        <row r="105">
          <cell r="B105" t="str">
            <v>CL</v>
          </cell>
          <cell r="C105">
            <v>19</v>
          </cell>
          <cell r="D105" t="str">
            <v>CL-CT-19</v>
          </cell>
          <cell r="F105">
            <v>1</v>
          </cell>
          <cell r="G105">
            <v>1</v>
          </cell>
          <cell r="H105">
            <v>1</v>
          </cell>
          <cell r="I105">
            <v>1</v>
          </cell>
          <cell r="K105">
            <v>1</v>
          </cell>
          <cell r="M105">
            <v>1</v>
          </cell>
          <cell r="N105">
            <v>1</v>
          </cell>
          <cell r="O105">
            <v>1</v>
          </cell>
          <cell r="P105">
            <v>1</v>
          </cell>
          <cell r="R105">
            <v>1</v>
          </cell>
          <cell r="S105" t="str">
            <v>신호등</v>
          </cell>
        </row>
        <row r="106">
          <cell r="B106" t="str">
            <v>CL</v>
          </cell>
          <cell r="C106">
            <v>20</v>
          </cell>
          <cell r="D106" t="str">
            <v>CL-CT-20</v>
          </cell>
          <cell r="F106">
            <v>1</v>
          </cell>
          <cell r="G106">
            <v>1</v>
          </cell>
          <cell r="H106">
            <v>1</v>
          </cell>
          <cell r="I106">
            <v>1</v>
          </cell>
          <cell r="K106">
            <v>1</v>
          </cell>
          <cell r="M106">
            <v>1</v>
          </cell>
          <cell r="N106">
            <v>1</v>
          </cell>
          <cell r="O106">
            <v>1</v>
          </cell>
          <cell r="P106">
            <v>1</v>
          </cell>
          <cell r="R106">
            <v>1</v>
          </cell>
          <cell r="S106" t="str">
            <v>표지판</v>
          </cell>
        </row>
        <row r="107">
          <cell r="B107" t="str">
            <v>CL</v>
          </cell>
          <cell r="C107">
            <v>21</v>
          </cell>
          <cell r="D107" t="str">
            <v>CL-CT-21</v>
          </cell>
          <cell r="F107">
            <v>1</v>
          </cell>
          <cell r="G107">
            <v>1</v>
          </cell>
          <cell r="H107">
            <v>1</v>
          </cell>
          <cell r="I107">
            <v>1</v>
          </cell>
          <cell r="K107">
            <v>1</v>
          </cell>
          <cell r="M107">
            <v>1</v>
          </cell>
          <cell r="N107">
            <v>1</v>
          </cell>
          <cell r="O107">
            <v>1</v>
          </cell>
          <cell r="P107">
            <v>1</v>
          </cell>
          <cell r="R107">
            <v>1</v>
          </cell>
          <cell r="S107" t="str">
            <v>신호등</v>
          </cell>
        </row>
        <row r="108">
          <cell r="B108" t="str">
            <v>CL</v>
          </cell>
          <cell r="C108">
            <v>22</v>
          </cell>
          <cell r="D108" t="str">
            <v>CL-CT-22</v>
          </cell>
          <cell r="F108">
            <v>1</v>
          </cell>
          <cell r="G108">
            <v>1</v>
          </cell>
          <cell r="H108">
            <v>1</v>
          </cell>
          <cell r="I108">
            <v>1</v>
          </cell>
          <cell r="K108">
            <v>1</v>
          </cell>
          <cell r="M108">
            <v>1</v>
          </cell>
          <cell r="N108">
            <v>1</v>
          </cell>
          <cell r="O108">
            <v>1</v>
          </cell>
          <cell r="P108">
            <v>1</v>
          </cell>
          <cell r="R108">
            <v>1</v>
          </cell>
          <cell r="S108" t="str">
            <v>표지판</v>
          </cell>
        </row>
        <row r="109">
          <cell r="B109" t="str">
            <v>CL</v>
          </cell>
          <cell r="C109">
            <v>23</v>
          </cell>
          <cell r="D109" t="str">
            <v>CL-CT-23</v>
          </cell>
          <cell r="F109">
            <v>1</v>
          </cell>
          <cell r="G109">
            <v>1</v>
          </cell>
          <cell r="H109">
            <v>1</v>
          </cell>
          <cell r="I109">
            <v>1</v>
          </cell>
          <cell r="K109">
            <v>1</v>
          </cell>
          <cell r="M109">
            <v>1</v>
          </cell>
          <cell r="N109">
            <v>1</v>
          </cell>
          <cell r="O109">
            <v>1</v>
          </cell>
          <cell r="P109">
            <v>1</v>
          </cell>
          <cell r="R109">
            <v>1</v>
          </cell>
          <cell r="S109" t="str">
            <v>표지판</v>
          </cell>
        </row>
        <row r="110">
          <cell r="B110" t="str">
            <v>CL</v>
          </cell>
          <cell r="C110">
            <v>24</v>
          </cell>
          <cell r="D110" t="str">
            <v>CL-CT-24</v>
          </cell>
          <cell r="F110">
            <v>1</v>
          </cell>
          <cell r="G110">
            <v>1</v>
          </cell>
          <cell r="H110">
            <v>1</v>
          </cell>
          <cell r="I110">
            <v>1</v>
          </cell>
          <cell r="K110">
            <v>1</v>
          </cell>
          <cell r="M110">
            <v>1</v>
          </cell>
          <cell r="N110">
            <v>1</v>
          </cell>
          <cell r="O110">
            <v>1</v>
          </cell>
          <cell r="P110">
            <v>1</v>
          </cell>
          <cell r="R110">
            <v>1</v>
          </cell>
          <cell r="S110" t="str">
            <v>표지판</v>
          </cell>
        </row>
        <row r="111">
          <cell r="B111" t="str">
            <v>CL</v>
          </cell>
          <cell r="C111">
            <v>25</v>
          </cell>
          <cell r="D111" t="str">
            <v>CL-CT-25</v>
          </cell>
          <cell r="S111" t="str">
            <v>신호등</v>
          </cell>
        </row>
        <row r="112">
          <cell r="B112" t="str">
            <v>CL</v>
          </cell>
          <cell r="C112">
            <v>26</v>
          </cell>
          <cell r="D112" t="str">
            <v>CL-CT-26</v>
          </cell>
          <cell r="F112">
            <v>1</v>
          </cell>
          <cell r="G112">
            <v>1</v>
          </cell>
          <cell r="H112">
            <v>1</v>
          </cell>
          <cell r="I112">
            <v>1</v>
          </cell>
          <cell r="K112">
            <v>1</v>
          </cell>
          <cell r="M112">
            <v>1</v>
          </cell>
          <cell r="N112">
            <v>1</v>
          </cell>
          <cell r="O112">
            <v>1</v>
          </cell>
          <cell r="P112">
            <v>1</v>
          </cell>
          <cell r="R112">
            <v>1</v>
          </cell>
          <cell r="S112" t="str">
            <v>표지판</v>
          </cell>
        </row>
        <row r="113">
          <cell r="B113" t="str">
            <v>CL</v>
          </cell>
          <cell r="C113">
            <v>27</v>
          </cell>
          <cell r="D113" t="str">
            <v>CL-CT-27</v>
          </cell>
          <cell r="F113">
            <v>1</v>
          </cell>
          <cell r="G113">
            <v>1</v>
          </cell>
          <cell r="H113">
            <v>1</v>
          </cell>
          <cell r="I113">
            <v>1</v>
          </cell>
          <cell r="K113">
            <v>1</v>
          </cell>
          <cell r="M113">
            <v>1</v>
          </cell>
          <cell r="N113">
            <v>1</v>
          </cell>
          <cell r="O113">
            <v>1</v>
          </cell>
          <cell r="P113">
            <v>1</v>
          </cell>
          <cell r="R113">
            <v>1</v>
          </cell>
          <cell r="S113" t="str">
            <v>표지판</v>
          </cell>
        </row>
        <row r="114">
          <cell r="B114" t="str">
            <v>CL</v>
          </cell>
          <cell r="C114">
            <v>28</v>
          </cell>
          <cell r="D114" t="str">
            <v>CL-CT-28</v>
          </cell>
          <cell r="F114">
            <v>1</v>
          </cell>
          <cell r="G114">
            <v>1</v>
          </cell>
          <cell r="H114">
            <v>1</v>
          </cell>
          <cell r="I114">
            <v>1</v>
          </cell>
          <cell r="K114">
            <v>1</v>
          </cell>
          <cell r="M114">
            <v>1</v>
          </cell>
          <cell r="N114">
            <v>1</v>
          </cell>
          <cell r="O114">
            <v>1</v>
          </cell>
          <cell r="P114">
            <v>1</v>
          </cell>
          <cell r="R114">
            <v>1</v>
          </cell>
          <cell r="S114" t="str">
            <v>표지판</v>
          </cell>
        </row>
        <row r="115">
          <cell r="B115" t="str">
            <v>CL</v>
          </cell>
          <cell r="C115">
            <v>29</v>
          </cell>
          <cell r="D115" t="str">
            <v>CL-CT-29</v>
          </cell>
          <cell r="F115">
            <v>1</v>
          </cell>
          <cell r="G115">
            <v>1</v>
          </cell>
          <cell r="H115">
            <v>1</v>
          </cell>
          <cell r="I115">
            <v>1</v>
          </cell>
          <cell r="K115">
            <v>1</v>
          </cell>
          <cell r="M115">
            <v>1</v>
          </cell>
          <cell r="N115">
            <v>1</v>
          </cell>
          <cell r="O115">
            <v>1</v>
          </cell>
          <cell r="P115">
            <v>1</v>
          </cell>
          <cell r="R115">
            <v>1</v>
          </cell>
          <cell r="S115" t="str">
            <v>표지판</v>
          </cell>
        </row>
        <row r="116">
          <cell r="B116" t="str">
            <v>CL</v>
          </cell>
          <cell r="C116">
            <v>30</v>
          </cell>
          <cell r="D116" t="str">
            <v>CL-CT-30</v>
          </cell>
          <cell r="F116">
            <v>1</v>
          </cell>
          <cell r="G116">
            <v>1</v>
          </cell>
          <cell r="H116">
            <v>1</v>
          </cell>
          <cell r="I116">
            <v>1</v>
          </cell>
          <cell r="K116">
            <v>1</v>
          </cell>
          <cell r="M116">
            <v>1</v>
          </cell>
          <cell r="N116">
            <v>1</v>
          </cell>
          <cell r="O116">
            <v>1</v>
          </cell>
          <cell r="P116">
            <v>1</v>
          </cell>
          <cell r="R116">
            <v>1</v>
          </cell>
          <cell r="S116" t="str">
            <v>표지판</v>
          </cell>
        </row>
        <row r="117">
          <cell r="B117" t="str">
            <v>CL</v>
          </cell>
          <cell r="C117">
            <v>31</v>
          </cell>
          <cell r="D117" t="str">
            <v>CL-CT-31</v>
          </cell>
          <cell r="F117">
            <v>1</v>
          </cell>
          <cell r="G117">
            <v>1</v>
          </cell>
          <cell r="H117">
            <v>1</v>
          </cell>
          <cell r="I117">
            <v>1</v>
          </cell>
          <cell r="K117">
            <v>1</v>
          </cell>
          <cell r="M117">
            <v>1</v>
          </cell>
          <cell r="N117">
            <v>1</v>
          </cell>
          <cell r="O117">
            <v>1</v>
          </cell>
          <cell r="P117">
            <v>1</v>
          </cell>
          <cell r="R117">
            <v>1</v>
          </cell>
          <cell r="S117" t="str">
            <v>표지판</v>
          </cell>
        </row>
        <row r="118">
          <cell r="A118" t="str">
            <v>CL</v>
          </cell>
          <cell r="B118">
            <v>0</v>
          </cell>
          <cell r="C118" t="str">
            <v>소계</v>
          </cell>
          <cell r="F118">
            <v>23</v>
          </cell>
          <cell r="G118">
            <v>23</v>
          </cell>
          <cell r="H118">
            <v>23</v>
          </cell>
          <cell r="I118">
            <v>23</v>
          </cell>
          <cell r="J118">
            <v>0</v>
          </cell>
          <cell r="K118">
            <v>23</v>
          </cell>
          <cell r="L118">
            <v>0</v>
          </cell>
          <cell r="M118">
            <v>23</v>
          </cell>
          <cell r="N118">
            <v>23</v>
          </cell>
          <cell r="O118">
            <v>23</v>
          </cell>
          <cell r="P118">
            <v>23</v>
          </cell>
          <cell r="Q118">
            <v>0</v>
          </cell>
          <cell r="R118">
            <v>23</v>
          </cell>
        </row>
      </sheetData>
      <sheetData sheetId="15" refreshError="1">
        <row r="9">
          <cell r="B9" t="str">
            <v>06</v>
          </cell>
          <cell r="C9" t="str">
            <v>1. 국도 6호선</v>
          </cell>
          <cell r="F9">
            <v>37</v>
          </cell>
          <cell r="G9">
            <v>8</v>
          </cell>
          <cell r="H9">
            <v>1</v>
          </cell>
          <cell r="I9">
            <v>1</v>
          </cell>
          <cell r="J9">
            <v>26</v>
          </cell>
          <cell r="K9">
            <v>3</v>
          </cell>
          <cell r="L9">
            <v>8</v>
          </cell>
          <cell r="M9">
            <v>8</v>
          </cell>
          <cell r="N9">
            <v>34</v>
          </cell>
          <cell r="O9">
            <v>3</v>
          </cell>
          <cell r="P9">
            <v>8</v>
          </cell>
          <cell r="Q9">
            <v>34</v>
          </cell>
          <cell r="R9">
            <v>8</v>
          </cell>
          <cell r="S9">
            <v>3</v>
          </cell>
          <cell r="T9">
            <v>0</v>
          </cell>
          <cell r="U9">
            <v>37</v>
          </cell>
          <cell r="V9">
            <v>8</v>
          </cell>
          <cell r="W9">
            <v>30</v>
          </cell>
          <cell r="X9">
            <v>1</v>
          </cell>
          <cell r="Y9">
            <v>27</v>
          </cell>
          <cell r="Z9">
            <v>3</v>
          </cell>
          <cell r="AA9">
            <v>7</v>
          </cell>
          <cell r="AB9">
            <v>1</v>
          </cell>
          <cell r="AC9">
            <v>7</v>
          </cell>
          <cell r="AD9">
            <v>38</v>
          </cell>
          <cell r="AE9">
            <v>1</v>
          </cell>
        </row>
        <row r="10">
          <cell r="B10" t="str">
            <v>07</v>
          </cell>
          <cell r="C10" t="str">
            <v>2. 국도7호선</v>
          </cell>
          <cell r="F10">
            <v>1</v>
          </cell>
          <cell r="G10">
            <v>0</v>
          </cell>
          <cell r="H10">
            <v>0</v>
          </cell>
          <cell r="I10">
            <v>0</v>
          </cell>
          <cell r="J10">
            <v>0</v>
          </cell>
          <cell r="K10">
            <v>1</v>
          </cell>
          <cell r="L10">
            <v>0</v>
          </cell>
          <cell r="M10">
            <v>0</v>
          </cell>
          <cell r="N10">
            <v>0</v>
          </cell>
          <cell r="O10">
            <v>1</v>
          </cell>
          <cell r="P10">
            <v>0</v>
          </cell>
          <cell r="Q10">
            <v>0</v>
          </cell>
          <cell r="R10">
            <v>0</v>
          </cell>
          <cell r="S10">
            <v>1</v>
          </cell>
          <cell r="T10">
            <v>0</v>
          </cell>
          <cell r="U10">
            <v>1</v>
          </cell>
          <cell r="V10">
            <v>0</v>
          </cell>
          <cell r="W10">
            <v>1</v>
          </cell>
          <cell r="X10">
            <v>0</v>
          </cell>
          <cell r="Y10">
            <v>0</v>
          </cell>
          <cell r="Z10">
            <v>1</v>
          </cell>
          <cell r="AA10">
            <v>0</v>
          </cell>
          <cell r="AB10">
            <v>0</v>
          </cell>
          <cell r="AC10">
            <v>0</v>
          </cell>
          <cell r="AD10">
            <v>1</v>
          </cell>
          <cell r="AE10">
            <v>1</v>
          </cell>
        </row>
        <row r="11">
          <cell r="B11" t="str">
            <v>31</v>
          </cell>
          <cell r="C11" t="str">
            <v>3. 국도31호선</v>
          </cell>
          <cell r="F11">
            <v>2</v>
          </cell>
          <cell r="G11">
            <v>0</v>
          </cell>
          <cell r="H11">
            <v>0</v>
          </cell>
          <cell r="I11">
            <v>0</v>
          </cell>
          <cell r="J11">
            <v>1</v>
          </cell>
          <cell r="K11">
            <v>1</v>
          </cell>
          <cell r="L11">
            <v>0</v>
          </cell>
          <cell r="M11">
            <v>0</v>
          </cell>
          <cell r="N11">
            <v>1</v>
          </cell>
          <cell r="O11">
            <v>1</v>
          </cell>
          <cell r="P11">
            <v>0</v>
          </cell>
          <cell r="Q11">
            <v>1</v>
          </cell>
          <cell r="R11">
            <v>0</v>
          </cell>
          <cell r="S11">
            <v>1</v>
          </cell>
          <cell r="T11">
            <v>0</v>
          </cell>
          <cell r="U11">
            <v>2</v>
          </cell>
          <cell r="V11">
            <v>0</v>
          </cell>
          <cell r="W11">
            <v>2</v>
          </cell>
          <cell r="X11">
            <v>0</v>
          </cell>
          <cell r="Y11">
            <v>1</v>
          </cell>
          <cell r="Z11">
            <v>1</v>
          </cell>
          <cell r="AA11">
            <v>0</v>
          </cell>
          <cell r="AB11">
            <v>0</v>
          </cell>
          <cell r="AC11">
            <v>0</v>
          </cell>
          <cell r="AD11">
            <v>2</v>
          </cell>
          <cell r="AE11">
            <v>1</v>
          </cell>
        </row>
        <row r="12">
          <cell r="B12" t="str">
            <v>35</v>
          </cell>
          <cell r="C12" t="str">
            <v>4. 국도35호선</v>
          </cell>
          <cell r="F12">
            <v>2</v>
          </cell>
          <cell r="G12">
            <v>0</v>
          </cell>
          <cell r="H12">
            <v>0</v>
          </cell>
          <cell r="I12">
            <v>0</v>
          </cell>
          <cell r="J12">
            <v>2</v>
          </cell>
          <cell r="K12">
            <v>0</v>
          </cell>
          <cell r="L12">
            <v>0</v>
          </cell>
          <cell r="M12">
            <v>0</v>
          </cell>
          <cell r="N12">
            <v>2</v>
          </cell>
          <cell r="O12">
            <v>0</v>
          </cell>
          <cell r="P12">
            <v>0</v>
          </cell>
          <cell r="Q12">
            <v>2</v>
          </cell>
          <cell r="R12">
            <v>0</v>
          </cell>
          <cell r="S12">
            <v>0</v>
          </cell>
          <cell r="T12">
            <v>0</v>
          </cell>
          <cell r="U12">
            <v>2</v>
          </cell>
          <cell r="V12">
            <v>0</v>
          </cell>
          <cell r="W12">
            <v>2</v>
          </cell>
          <cell r="X12">
            <v>0</v>
          </cell>
          <cell r="Y12">
            <v>2</v>
          </cell>
          <cell r="Z12">
            <v>0</v>
          </cell>
          <cell r="AA12">
            <v>0</v>
          </cell>
          <cell r="AB12">
            <v>0</v>
          </cell>
          <cell r="AC12">
            <v>0</v>
          </cell>
          <cell r="AD12">
            <v>2</v>
          </cell>
          <cell r="AE12">
            <v>1</v>
          </cell>
        </row>
        <row r="13">
          <cell r="B13" t="str">
            <v>38</v>
          </cell>
          <cell r="C13" t="str">
            <v>5. 국도38호선</v>
          </cell>
          <cell r="F13">
            <v>17</v>
          </cell>
          <cell r="G13">
            <v>5</v>
          </cell>
          <cell r="H13">
            <v>0</v>
          </cell>
          <cell r="I13">
            <v>0</v>
          </cell>
          <cell r="J13">
            <v>12</v>
          </cell>
          <cell r="K13">
            <v>0</v>
          </cell>
          <cell r="L13">
            <v>5</v>
          </cell>
          <cell r="M13">
            <v>5</v>
          </cell>
          <cell r="N13">
            <v>17</v>
          </cell>
          <cell r="O13">
            <v>0</v>
          </cell>
          <cell r="P13">
            <v>5</v>
          </cell>
          <cell r="Q13">
            <v>17</v>
          </cell>
          <cell r="R13">
            <v>5</v>
          </cell>
          <cell r="S13">
            <v>0</v>
          </cell>
          <cell r="T13">
            <v>0</v>
          </cell>
          <cell r="U13">
            <v>17</v>
          </cell>
          <cell r="V13">
            <v>5</v>
          </cell>
          <cell r="W13">
            <v>12</v>
          </cell>
          <cell r="X13">
            <v>0</v>
          </cell>
          <cell r="Y13">
            <v>12</v>
          </cell>
          <cell r="Z13">
            <v>0</v>
          </cell>
          <cell r="AA13">
            <v>5</v>
          </cell>
          <cell r="AB13">
            <v>0</v>
          </cell>
          <cell r="AC13">
            <v>5</v>
          </cell>
          <cell r="AD13">
            <v>17</v>
          </cell>
          <cell r="AE13">
            <v>1</v>
          </cell>
        </row>
        <row r="14">
          <cell r="B14" t="str">
            <v>59</v>
          </cell>
          <cell r="C14" t="str">
            <v>6. 국도59호선</v>
          </cell>
          <cell r="F14">
            <v>6</v>
          </cell>
          <cell r="G14">
            <v>0</v>
          </cell>
          <cell r="H14">
            <v>0</v>
          </cell>
          <cell r="I14">
            <v>0</v>
          </cell>
          <cell r="J14">
            <v>6</v>
          </cell>
          <cell r="K14">
            <v>0</v>
          </cell>
          <cell r="L14">
            <v>0</v>
          </cell>
          <cell r="M14">
            <v>0</v>
          </cell>
          <cell r="N14">
            <v>6</v>
          </cell>
          <cell r="O14">
            <v>0</v>
          </cell>
          <cell r="P14">
            <v>0</v>
          </cell>
          <cell r="Q14">
            <v>6</v>
          </cell>
          <cell r="R14">
            <v>0</v>
          </cell>
          <cell r="S14">
            <v>0</v>
          </cell>
          <cell r="T14">
            <v>0</v>
          </cell>
          <cell r="U14">
            <v>6</v>
          </cell>
          <cell r="V14">
            <v>0</v>
          </cell>
          <cell r="W14">
            <v>6</v>
          </cell>
          <cell r="X14">
            <v>0</v>
          </cell>
          <cell r="Y14">
            <v>6</v>
          </cell>
          <cell r="Z14">
            <v>0</v>
          </cell>
          <cell r="AA14">
            <v>0</v>
          </cell>
          <cell r="AB14">
            <v>0</v>
          </cell>
          <cell r="AC14">
            <v>0</v>
          </cell>
          <cell r="AD14">
            <v>6</v>
          </cell>
          <cell r="AE14">
            <v>1</v>
          </cell>
        </row>
        <row r="15">
          <cell r="B15" t="str">
            <v>CL</v>
          </cell>
          <cell r="C15" t="str">
            <v>7.경기장</v>
          </cell>
          <cell r="F15">
            <v>31</v>
          </cell>
          <cell r="G15">
            <v>0</v>
          </cell>
          <cell r="H15">
            <v>0</v>
          </cell>
          <cell r="I15">
            <v>0</v>
          </cell>
          <cell r="J15">
            <v>31</v>
          </cell>
          <cell r="K15">
            <v>0</v>
          </cell>
          <cell r="L15">
            <v>0</v>
          </cell>
          <cell r="M15">
            <v>0</v>
          </cell>
          <cell r="N15">
            <v>31</v>
          </cell>
          <cell r="O15">
            <v>0</v>
          </cell>
          <cell r="P15">
            <v>0</v>
          </cell>
          <cell r="Q15">
            <v>31</v>
          </cell>
          <cell r="R15">
            <v>0</v>
          </cell>
          <cell r="S15">
            <v>0</v>
          </cell>
          <cell r="T15">
            <v>0</v>
          </cell>
          <cell r="U15">
            <v>31</v>
          </cell>
          <cell r="V15">
            <v>0</v>
          </cell>
          <cell r="W15">
            <v>31</v>
          </cell>
          <cell r="X15">
            <v>0</v>
          </cell>
          <cell r="Y15">
            <v>0</v>
          </cell>
          <cell r="Z15">
            <v>0</v>
          </cell>
          <cell r="AA15">
            <v>31</v>
          </cell>
          <cell r="AB15">
            <v>0</v>
          </cell>
          <cell r="AC15">
            <v>0</v>
          </cell>
          <cell r="AD15">
            <v>31</v>
          </cell>
          <cell r="AE15">
            <v>1</v>
          </cell>
        </row>
        <row r="16">
          <cell r="B16">
            <v>1</v>
          </cell>
          <cell r="C16">
            <v>2</v>
          </cell>
          <cell r="D16">
            <v>3</v>
          </cell>
          <cell r="E16">
            <v>4</v>
          </cell>
          <cell r="F16">
            <v>5</v>
          </cell>
          <cell r="G16">
            <v>6</v>
          </cell>
          <cell r="H16">
            <v>7</v>
          </cell>
          <cell r="I16">
            <v>8</v>
          </cell>
          <cell r="J16">
            <v>9</v>
          </cell>
          <cell r="K16">
            <v>10</v>
          </cell>
          <cell r="L16">
            <v>11</v>
          </cell>
          <cell r="M16">
            <v>12</v>
          </cell>
          <cell r="N16">
            <v>13</v>
          </cell>
          <cell r="O16">
            <v>14</v>
          </cell>
          <cell r="P16">
            <v>15</v>
          </cell>
          <cell r="Q16">
            <v>16</v>
          </cell>
          <cell r="R16">
            <v>17</v>
          </cell>
          <cell r="S16">
            <v>18</v>
          </cell>
          <cell r="T16">
            <v>19</v>
          </cell>
          <cell r="U16">
            <v>20</v>
          </cell>
          <cell r="V16">
            <v>21</v>
          </cell>
          <cell r="W16">
            <v>22</v>
          </cell>
          <cell r="X16">
            <v>23</v>
          </cell>
          <cell r="Y16">
            <v>24</v>
          </cell>
          <cell r="Z16">
            <v>25</v>
          </cell>
          <cell r="AA16">
            <v>26</v>
          </cell>
          <cell r="AB16">
            <v>27</v>
          </cell>
          <cell r="AC16">
            <v>28</v>
          </cell>
          <cell r="AD16">
            <v>29</v>
          </cell>
          <cell r="AE16">
            <v>30</v>
          </cell>
        </row>
      </sheetData>
      <sheetData sheetId="16" refreshError="1">
        <row r="1">
          <cell r="C1" t="str">
            <v>2 CCTV 수량산출서</v>
          </cell>
        </row>
        <row r="2">
          <cell r="C2" t="str">
            <v>2.2 설치공사 수량산출</v>
          </cell>
        </row>
        <row r="3">
          <cell r="C3" t="str">
            <v>번호</v>
          </cell>
          <cell r="D3" t="str">
            <v>일련번호</v>
          </cell>
          <cell r="E3" t="str">
            <v>ID</v>
          </cell>
          <cell r="F3" t="str">
            <v>카메라부</v>
          </cell>
          <cell r="J3" t="str">
            <v>제어함체</v>
          </cell>
          <cell r="N3" t="str">
            <v>제어부</v>
          </cell>
          <cell r="Q3" t="str">
            <v>전원부</v>
          </cell>
          <cell r="W3" t="str">
            <v>인코더(TCP/IP)</v>
          </cell>
          <cell r="Y3" t="str">
            <v>케이블</v>
          </cell>
          <cell r="AD3" t="str">
            <v>제어및영상시험</v>
          </cell>
          <cell r="AE3" t="str">
            <v>종합시험</v>
          </cell>
          <cell r="AF3" t="str">
            <v>비 고</v>
          </cell>
        </row>
        <row r="4">
          <cell r="F4" t="str">
            <v>카메라/팬틸트/하우징/브라켓포함</v>
          </cell>
          <cell r="J4" t="str">
            <v>신설</v>
          </cell>
          <cell r="M4" t="str">
            <v>철거</v>
          </cell>
          <cell r="N4" t="str">
            <v>신설</v>
          </cell>
          <cell r="P4" t="str">
            <v>철거</v>
          </cell>
          <cell r="Q4" t="str">
            <v>AVR</v>
          </cell>
          <cell r="U4" t="str">
            <v>써지보호기(40KA)누전차단기(30A)</v>
          </cell>
          <cell r="Y4" t="str">
            <v>케이블 신설</v>
          </cell>
          <cell r="AB4" t="str">
            <v>케이블 철거(불용)</v>
          </cell>
        </row>
        <row r="5">
          <cell r="F5" t="str">
            <v>일반</v>
          </cell>
          <cell r="H5" t="str">
            <v>돔형</v>
          </cell>
          <cell r="J5" t="str">
            <v>신설</v>
          </cell>
          <cell r="L5" t="str">
            <v>신설(재사용)</v>
          </cell>
          <cell r="M5" t="str">
            <v>철거(재사용)</v>
          </cell>
          <cell r="N5" t="str">
            <v>단독(재사용)</v>
          </cell>
          <cell r="O5" t="str">
            <v>복합</v>
          </cell>
          <cell r="P5" t="str">
            <v>단독(재사용)</v>
          </cell>
          <cell r="Q5" t="str">
            <v>1KVA</v>
          </cell>
          <cell r="S5" t="str">
            <v>2KVA</v>
          </cell>
          <cell r="W5" t="str">
            <v>신설(재사용)</v>
          </cell>
          <cell r="X5" t="str">
            <v>철거(재사용)</v>
          </cell>
          <cell r="Y5" t="str">
            <v>15m</v>
          </cell>
          <cell r="AA5" t="str">
            <v>12m</v>
          </cell>
          <cell r="AB5" t="str">
            <v>15m</v>
          </cell>
          <cell r="AC5" t="str">
            <v>12m</v>
          </cell>
        </row>
        <row r="6">
          <cell r="F6" t="str">
            <v>신설(재사용)</v>
          </cell>
          <cell r="G6" t="str">
            <v>철거(재사용)</v>
          </cell>
          <cell r="H6" t="str">
            <v>신설</v>
          </cell>
          <cell r="I6" t="str">
            <v>철거(불용)</v>
          </cell>
          <cell r="J6" t="str">
            <v>H1000(독립)</v>
          </cell>
          <cell r="K6" t="str">
            <v>H1200(복합)</v>
          </cell>
          <cell r="L6" t="str">
            <v>H1000(독립)</v>
          </cell>
          <cell r="M6" t="str">
            <v>H1000(독립)</v>
          </cell>
          <cell r="Q6" t="str">
            <v>신설(재사용)</v>
          </cell>
          <cell r="R6" t="str">
            <v>철거(재사용)</v>
          </cell>
          <cell r="S6" t="str">
            <v>신설(재사용)</v>
          </cell>
          <cell r="T6" t="str">
            <v>철거(재사용)</v>
          </cell>
          <cell r="U6" t="str">
            <v>신설(재사용)</v>
          </cell>
          <cell r="V6" t="str">
            <v>철거(재사용)</v>
          </cell>
          <cell r="Y6" t="str">
            <v>단독</v>
          </cell>
          <cell r="Z6" t="str">
            <v>VDS복합</v>
          </cell>
          <cell r="AA6" t="str">
            <v>단독</v>
          </cell>
        </row>
        <row r="7">
          <cell r="C7" t="str">
            <v>■ CCTV 신규구축</v>
          </cell>
          <cell r="F7">
            <v>96</v>
          </cell>
          <cell r="G7">
            <v>13</v>
          </cell>
          <cell r="H7">
            <v>1</v>
          </cell>
          <cell r="I7">
            <v>1</v>
          </cell>
          <cell r="J7">
            <v>78</v>
          </cell>
          <cell r="K7">
            <v>5</v>
          </cell>
          <cell r="L7">
            <v>13</v>
          </cell>
          <cell r="M7">
            <v>13</v>
          </cell>
          <cell r="N7">
            <v>91</v>
          </cell>
          <cell r="O7">
            <v>5</v>
          </cell>
          <cell r="P7">
            <v>13</v>
          </cell>
          <cell r="Q7">
            <v>91</v>
          </cell>
          <cell r="R7">
            <v>13</v>
          </cell>
          <cell r="S7">
            <v>5</v>
          </cell>
          <cell r="T7">
            <v>0</v>
          </cell>
          <cell r="U7">
            <v>96</v>
          </cell>
          <cell r="V7">
            <v>13</v>
          </cell>
          <cell r="W7">
            <v>84</v>
          </cell>
          <cell r="X7">
            <v>1</v>
          </cell>
          <cell r="Y7">
            <v>48</v>
          </cell>
          <cell r="Z7">
            <v>5</v>
          </cell>
          <cell r="AA7">
            <v>43</v>
          </cell>
          <cell r="AB7">
            <v>1</v>
          </cell>
          <cell r="AC7">
            <v>12</v>
          </cell>
          <cell r="AD7">
            <v>97</v>
          </cell>
          <cell r="AE7">
            <v>7</v>
          </cell>
        </row>
        <row r="8">
          <cell r="C8" t="str">
            <v>1. 국도 6호선</v>
          </cell>
        </row>
        <row r="9">
          <cell r="B9" t="str">
            <v>06</v>
          </cell>
          <cell r="C9">
            <v>1</v>
          </cell>
          <cell r="D9" t="str">
            <v>06-CT-01</v>
          </cell>
          <cell r="F9">
            <v>1</v>
          </cell>
          <cell r="J9">
            <v>1</v>
          </cell>
          <cell r="N9">
            <v>1</v>
          </cell>
          <cell r="Q9">
            <v>1</v>
          </cell>
          <cell r="U9">
            <v>1</v>
          </cell>
          <cell r="W9">
            <v>1</v>
          </cell>
          <cell r="Y9">
            <v>1</v>
          </cell>
          <cell r="AD9">
            <v>1</v>
          </cell>
          <cell r="AF9" t="str">
            <v>단독</v>
          </cell>
        </row>
        <row r="10">
          <cell r="B10" t="str">
            <v>06</v>
          </cell>
          <cell r="C10">
            <v>2</v>
          </cell>
          <cell r="D10" t="str">
            <v>06-CT-02</v>
          </cell>
          <cell r="F10">
            <v>1</v>
          </cell>
          <cell r="J10">
            <v>1</v>
          </cell>
          <cell r="N10">
            <v>1</v>
          </cell>
          <cell r="Q10">
            <v>1</v>
          </cell>
          <cell r="U10">
            <v>1</v>
          </cell>
          <cell r="W10">
            <v>1</v>
          </cell>
          <cell r="Y10">
            <v>1</v>
          </cell>
          <cell r="AD10">
            <v>1</v>
          </cell>
          <cell r="AF10" t="str">
            <v>단독</v>
          </cell>
        </row>
        <row r="11">
          <cell r="B11" t="str">
            <v>06</v>
          </cell>
          <cell r="C11">
            <v>3</v>
          </cell>
          <cell r="D11" t="str">
            <v>06-CT-03</v>
          </cell>
          <cell r="F11">
            <v>1</v>
          </cell>
          <cell r="J11">
            <v>1</v>
          </cell>
          <cell r="N11">
            <v>1</v>
          </cell>
          <cell r="Q11">
            <v>1</v>
          </cell>
          <cell r="U11">
            <v>1</v>
          </cell>
          <cell r="W11">
            <v>1</v>
          </cell>
          <cell r="Y11">
            <v>1</v>
          </cell>
          <cell r="AD11">
            <v>1</v>
          </cell>
          <cell r="AF11" t="str">
            <v>단독</v>
          </cell>
        </row>
        <row r="12">
          <cell r="B12" t="str">
            <v>06</v>
          </cell>
          <cell r="C12">
            <v>4</v>
          </cell>
          <cell r="D12" t="str">
            <v>06-CT-04</v>
          </cell>
          <cell r="F12">
            <v>1</v>
          </cell>
          <cell r="J12">
            <v>1</v>
          </cell>
          <cell r="N12">
            <v>1</v>
          </cell>
          <cell r="Q12">
            <v>1</v>
          </cell>
          <cell r="U12">
            <v>1</v>
          </cell>
          <cell r="W12">
            <v>1</v>
          </cell>
          <cell r="Y12">
            <v>1</v>
          </cell>
          <cell r="AD12">
            <v>1</v>
          </cell>
          <cell r="AF12" t="str">
            <v>단독</v>
          </cell>
        </row>
        <row r="13">
          <cell r="B13" t="str">
            <v>06</v>
          </cell>
          <cell r="C13">
            <v>5</v>
          </cell>
          <cell r="D13" t="str">
            <v>06-CT-05</v>
          </cell>
          <cell r="F13">
            <v>1</v>
          </cell>
          <cell r="J13">
            <v>1</v>
          </cell>
          <cell r="N13">
            <v>1</v>
          </cell>
          <cell r="Q13">
            <v>1</v>
          </cell>
          <cell r="U13">
            <v>1</v>
          </cell>
          <cell r="W13">
            <v>1</v>
          </cell>
          <cell r="Y13">
            <v>1</v>
          </cell>
          <cell r="AD13">
            <v>1</v>
          </cell>
          <cell r="AF13" t="str">
            <v>단독</v>
          </cell>
        </row>
        <row r="14">
          <cell r="B14" t="str">
            <v>06</v>
          </cell>
          <cell r="C14">
            <v>6</v>
          </cell>
          <cell r="D14" t="str">
            <v>06-CT-06</v>
          </cell>
          <cell r="F14">
            <v>1</v>
          </cell>
          <cell r="J14">
            <v>1</v>
          </cell>
          <cell r="N14">
            <v>1</v>
          </cell>
          <cell r="Q14">
            <v>1</v>
          </cell>
          <cell r="U14">
            <v>1</v>
          </cell>
          <cell r="W14">
            <v>1</v>
          </cell>
          <cell r="Y14">
            <v>1</v>
          </cell>
          <cell r="AD14">
            <v>1</v>
          </cell>
          <cell r="AF14" t="str">
            <v>단독</v>
          </cell>
        </row>
        <row r="15">
          <cell r="B15" t="str">
            <v>06</v>
          </cell>
          <cell r="C15">
            <v>7</v>
          </cell>
          <cell r="D15" t="str">
            <v>06-CT-07</v>
          </cell>
          <cell r="F15">
            <v>1</v>
          </cell>
          <cell r="J15">
            <v>1</v>
          </cell>
          <cell r="N15">
            <v>1</v>
          </cell>
          <cell r="Q15">
            <v>1</v>
          </cell>
          <cell r="U15">
            <v>1</v>
          </cell>
          <cell r="W15">
            <v>1</v>
          </cell>
          <cell r="Y15">
            <v>1</v>
          </cell>
          <cell r="AD15">
            <v>1</v>
          </cell>
          <cell r="AF15" t="str">
            <v>단독</v>
          </cell>
        </row>
        <row r="16">
          <cell r="B16" t="str">
            <v>06</v>
          </cell>
          <cell r="C16">
            <v>8</v>
          </cell>
          <cell r="D16" t="str">
            <v>06-CT-08</v>
          </cell>
          <cell r="F16">
            <v>1</v>
          </cell>
          <cell r="J16">
            <v>1</v>
          </cell>
          <cell r="N16">
            <v>1</v>
          </cell>
          <cell r="Q16">
            <v>1</v>
          </cell>
          <cell r="U16">
            <v>1</v>
          </cell>
          <cell r="W16">
            <v>1</v>
          </cell>
          <cell r="Y16">
            <v>1</v>
          </cell>
          <cell r="AD16">
            <v>1</v>
          </cell>
          <cell r="AF16" t="str">
            <v>단독</v>
          </cell>
        </row>
        <row r="17">
          <cell r="B17" t="str">
            <v>06</v>
          </cell>
          <cell r="C17">
            <v>9</v>
          </cell>
          <cell r="D17" t="str">
            <v>06-CT-09</v>
          </cell>
          <cell r="F17">
            <v>1</v>
          </cell>
          <cell r="K17">
            <v>1</v>
          </cell>
          <cell r="O17">
            <v>1</v>
          </cell>
          <cell r="S17">
            <v>1</v>
          </cell>
          <cell r="U17">
            <v>1</v>
          </cell>
          <cell r="W17">
            <v>1</v>
          </cell>
          <cell r="Z17">
            <v>1</v>
          </cell>
          <cell r="AD17">
            <v>1</v>
          </cell>
          <cell r="AF17" t="str">
            <v>CT+VD</v>
          </cell>
        </row>
        <row r="18">
          <cell r="B18" t="str">
            <v>06</v>
          </cell>
          <cell r="C18">
            <v>10</v>
          </cell>
          <cell r="D18" t="str">
            <v>06-CT-10</v>
          </cell>
          <cell r="F18">
            <v>1</v>
          </cell>
          <cell r="K18">
            <v>1</v>
          </cell>
          <cell r="O18">
            <v>1</v>
          </cell>
          <cell r="S18">
            <v>1</v>
          </cell>
          <cell r="U18">
            <v>1</v>
          </cell>
          <cell r="W18">
            <v>1</v>
          </cell>
          <cell r="Z18">
            <v>1</v>
          </cell>
          <cell r="AD18">
            <v>1</v>
          </cell>
          <cell r="AF18" t="str">
            <v>CT+VD</v>
          </cell>
        </row>
        <row r="19">
          <cell r="B19" t="str">
            <v>06</v>
          </cell>
          <cell r="C19">
            <v>11</v>
          </cell>
          <cell r="D19" t="str">
            <v>06-CT-11</v>
          </cell>
          <cell r="F19">
            <v>1</v>
          </cell>
          <cell r="J19">
            <v>1</v>
          </cell>
          <cell r="N19">
            <v>1</v>
          </cell>
          <cell r="Q19">
            <v>1</v>
          </cell>
          <cell r="U19">
            <v>1</v>
          </cell>
          <cell r="W19">
            <v>1</v>
          </cell>
          <cell r="Y19">
            <v>1</v>
          </cell>
          <cell r="AD19">
            <v>1</v>
          </cell>
          <cell r="AF19" t="str">
            <v>단독</v>
          </cell>
        </row>
        <row r="20">
          <cell r="B20" t="str">
            <v>06</v>
          </cell>
          <cell r="C20">
            <v>12</v>
          </cell>
          <cell r="D20" t="str">
            <v>06-CT-12</v>
          </cell>
          <cell r="F20">
            <v>1</v>
          </cell>
          <cell r="J20">
            <v>1</v>
          </cell>
          <cell r="N20">
            <v>1</v>
          </cell>
          <cell r="Q20">
            <v>1</v>
          </cell>
          <cell r="U20">
            <v>1</v>
          </cell>
          <cell r="W20">
            <v>1</v>
          </cell>
          <cell r="Y20">
            <v>1</v>
          </cell>
          <cell r="AD20">
            <v>1</v>
          </cell>
          <cell r="AF20" t="str">
            <v>단독</v>
          </cell>
        </row>
        <row r="21">
          <cell r="B21" t="str">
            <v>06</v>
          </cell>
          <cell r="C21">
            <v>13</v>
          </cell>
          <cell r="D21" t="str">
            <v>06-CT-13</v>
          </cell>
          <cell r="F21">
            <v>1</v>
          </cell>
          <cell r="J21">
            <v>1</v>
          </cell>
          <cell r="N21">
            <v>1</v>
          </cell>
          <cell r="Q21">
            <v>1</v>
          </cell>
          <cell r="U21">
            <v>1</v>
          </cell>
          <cell r="W21">
            <v>1</v>
          </cell>
          <cell r="Y21">
            <v>1</v>
          </cell>
          <cell r="AD21">
            <v>1</v>
          </cell>
          <cell r="AF21" t="str">
            <v>단독</v>
          </cell>
        </row>
        <row r="22">
          <cell r="B22" t="str">
            <v>06</v>
          </cell>
          <cell r="C22">
            <v>14</v>
          </cell>
          <cell r="D22" t="str">
            <v>06-CT-14</v>
          </cell>
          <cell r="F22">
            <v>1</v>
          </cell>
          <cell r="J22">
            <v>1</v>
          </cell>
          <cell r="N22">
            <v>1</v>
          </cell>
          <cell r="Q22">
            <v>1</v>
          </cell>
          <cell r="U22">
            <v>1</v>
          </cell>
          <cell r="W22">
            <v>1</v>
          </cell>
          <cell r="Y22">
            <v>1</v>
          </cell>
          <cell r="AD22">
            <v>1</v>
          </cell>
          <cell r="AF22" t="str">
            <v>단독</v>
          </cell>
        </row>
        <row r="23">
          <cell r="B23" t="str">
            <v>06</v>
          </cell>
          <cell r="C23">
            <v>15</v>
          </cell>
          <cell r="D23" t="str">
            <v>06-CT-15</v>
          </cell>
          <cell r="F23">
            <v>1</v>
          </cell>
          <cell r="J23">
            <v>1</v>
          </cell>
          <cell r="N23">
            <v>1</v>
          </cell>
          <cell r="Q23">
            <v>1</v>
          </cell>
          <cell r="U23">
            <v>1</v>
          </cell>
          <cell r="W23">
            <v>1</v>
          </cell>
          <cell r="Y23">
            <v>1</v>
          </cell>
          <cell r="AD23">
            <v>1</v>
          </cell>
          <cell r="AF23" t="str">
            <v>단독</v>
          </cell>
        </row>
        <row r="24">
          <cell r="B24" t="str">
            <v>06</v>
          </cell>
          <cell r="C24">
            <v>16</v>
          </cell>
          <cell r="D24" t="str">
            <v>06-CT-16</v>
          </cell>
          <cell r="F24">
            <v>1</v>
          </cell>
          <cell r="K24">
            <v>1</v>
          </cell>
          <cell r="O24">
            <v>1</v>
          </cell>
          <cell r="S24">
            <v>1</v>
          </cell>
          <cell r="U24">
            <v>1</v>
          </cell>
          <cell r="W24">
            <v>1</v>
          </cell>
          <cell r="Z24">
            <v>1</v>
          </cell>
          <cell r="AD24">
            <v>1</v>
          </cell>
          <cell r="AF24" t="str">
            <v>CT+VD</v>
          </cell>
        </row>
        <row r="25">
          <cell r="B25" t="str">
            <v>06</v>
          </cell>
          <cell r="C25">
            <v>17</v>
          </cell>
          <cell r="D25" t="str">
            <v>06-CT-17</v>
          </cell>
          <cell r="F25">
            <v>1</v>
          </cell>
          <cell r="J25">
            <v>1</v>
          </cell>
          <cell r="N25">
            <v>1</v>
          </cell>
          <cell r="Q25">
            <v>1</v>
          </cell>
          <cell r="U25">
            <v>1</v>
          </cell>
          <cell r="W25">
            <v>1</v>
          </cell>
          <cell r="Y25">
            <v>1</v>
          </cell>
          <cell r="AD25">
            <v>1</v>
          </cell>
          <cell r="AF25" t="str">
            <v>단독</v>
          </cell>
        </row>
        <row r="26">
          <cell r="B26" t="str">
            <v>06</v>
          </cell>
          <cell r="C26">
            <v>18</v>
          </cell>
          <cell r="D26" t="str">
            <v>06-CT-18</v>
          </cell>
          <cell r="F26">
            <v>1</v>
          </cell>
          <cell r="J26">
            <v>1</v>
          </cell>
          <cell r="N26">
            <v>1</v>
          </cell>
          <cell r="Q26">
            <v>1</v>
          </cell>
          <cell r="U26">
            <v>1</v>
          </cell>
          <cell r="W26">
            <v>1</v>
          </cell>
          <cell r="Y26">
            <v>1</v>
          </cell>
          <cell r="AD26">
            <v>1</v>
          </cell>
          <cell r="AF26" t="str">
            <v>단독</v>
          </cell>
        </row>
        <row r="27">
          <cell r="B27" t="str">
            <v>06</v>
          </cell>
          <cell r="C27">
            <v>19</v>
          </cell>
          <cell r="D27" t="str">
            <v>06-CT-19</v>
          </cell>
          <cell r="F27">
            <v>1</v>
          </cell>
          <cell r="J27">
            <v>1</v>
          </cell>
          <cell r="N27">
            <v>1</v>
          </cell>
          <cell r="Q27">
            <v>1</v>
          </cell>
          <cell r="U27">
            <v>1</v>
          </cell>
          <cell r="W27">
            <v>1</v>
          </cell>
          <cell r="Y27">
            <v>1</v>
          </cell>
          <cell r="AD27">
            <v>1</v>
          </cell>
          <cell r="AF27" t="str">
            <v>단독</v>
          </cell>
        </row>
        <row r="28">
          <cell r="B28" t="str">
            <v>06</v>
          </cell>
          <cell r="C28">
            <v>20</v>
          </cell>
          <cell r="D28" t="str">
            <v>06-CT-20</v>
          </cell>
          <cell r="F28">
            <v>1</v>
          </cell>
          <cell r="J28">
            <v>1</v>
          </cell>
          <cell r="N28">
            <v>1</v>
          </cell>
          <cell r="Q28">
            <v>1</v>
          </cell>
          <cell r="U28">
            <v>1</v>
          </cell>
          <cell r="W28">
            <v>1</v>
          </cell>
          <cell r="Y28">
            <v>1</v>
          </cell>
          <cell r="AD28">
            <v>1</v>
          </cell>
          <cell r="AF28" t="str">
            <v>단독</v>
          </cell>
        </row>
        <row r="29">
          <cell r="B29" t="str">
            <v>06</v>
          </cell>
          <cell r="C29">
            <v>21</v>
          </cell>
          <cell r="D29" t="str">
            <v>06-CT-21</v>
          </cell>
          <cell r="F29">
            <v>1</v>
          </cell>
          <cell r="J29">
            <v>1</v>
          </cell>
          <cell r="N29">
            <v>1</v>
          </cell>
          <cell r="Q29">
            <v>1</v>
          </cell>
          <cell r="U29">
            <v>1</v>
          </cell>
          <cell r="W29">
            <v>1</v>
          </cell>
          <cell r="Y29">
            <v>1</v>
          </cell>
          <cell r="AD29">
            <v>1</v>
          </cell>
          <cell r="AF29" t="str">
            <v>단독</v>
          </cell>
        </row>
        <row r="30">
          <cell r="B30" t="str">
            <v>06</v>
          </cell>
          <cell r="C30">
            <v>22</v>
          </cell>
          <cell r="D30" t="str">
            <v>06-CT-22</v>
          </cell>
          <cell r="F30">
            <v>1</v>
          </cell>
          <cell r="J30">
            <v>1</v>
          </cell>
          <cell r="N30">
            <v>1</v>
          </cell>
          <cell r="Q30">
            <v>1</v>
          </cell>
          <cell r="U30">
            <v>1</v>
          </cell>
          <cell r="W30">
            <v>1</v>
          </cell>
          <cell r="Y30">
            <v>1</v>
          </cell>
          <cell r="AD30">
            <v>1</v>
          </cell>
          <cell r="AF30" t="str">
            <v>단독</v>
          </cell>
        </row>
        <row r="31">
          <cell r="B31" t="str">
            <v>06</v>
          </cell>
          <cell r="C31">
            <v>23</v>
          </cell>
          <cell r="D31" t="str">
            <v>06-CT-23</v>
          </cell>
          <cell r="F31">
            <v>1</v>
          </cell>
          <cell r="J31">
            <v>1</v>
          </cell>
          <cell r="N31">
            <v>1</v>
          </cell>
          <cell r="Q31">
            <v>1</v>
          </cell>
          <cell r="U31">
            <v>1</v>
          </cell>
          <cell r="W31">
            <v>1</v>
          </cell>
          <cell r="Y31">
            <v>1</v>
          </cell>
          <cell r="AD31">
            <v>1</v>
          </cell>
          <cell r="AF31" t="str">
            <v>단독</v>
          </cell>
        </row>
        <row r="32">
          <cell r="B32" t="str">
            <v>06</v>
          </cell>
          <cell r="C32">
            <v>24</v>
          </cell>
          <cell r="D32" t="str">
            <v>06-CT-24</v>
          </cell>
          <cell r="F32">
            <v>1</v>
          </cell>
          <cell r="J32">
            <v>1</v>
          </cell>
          <cell r="N32">
            <v>1</v>
          </cell>
          <cell r="Q32">
            <v>1</v>
          </cell>
          <cell r="U32">
            <v>1</v>
          </cell>
          <cell r="W32">
            <v>1</v>
          </cell>
          <cell r="Y32">
            <v>1</v>
          </cell>
          <cell r="AD32">
            <v>1</v>
          </cell>
          <cell r="AF32" t="str">
            <v>단독</v>
          </cell>
        </row>
        <row r="33">
          <cell r="B33" t="str">
            <v>06</v>
          </cell>
          <cell r="C33">
            <v>25</v>
          </cell>
          <cell r="D33" t="str">
            <v>06-CT-25</v>
          </cell>
          <cell r="F33">
            <v>1</v>
          </cell>
          <cell r="J33">
            <v>1</v>
          </cell>
          <cell r="N33">
            <v>1</v>
          </cell>
          <cell r="Q33">
            <v>1</v>
          </cell>
          <cell r="U33">
            <v>1</v>
          </cell>
          <cell r="W33">
            <v>1</v>
          </cell>
          <cell r="Y33">
            <v>1</v>
          </cell>
          <cell r="AD33">
            <v>1</v>
          </cell>
          <cell r="AF33" t="str">
            <v>단독</v>
          </cell>
        </row>
        <row r="34">
          <cell r="B34" t="str">
            <v>06</v>
          </cell>
          <cell r="C34">
            <v>26</v>
          </cell>
          <cell r="D34" t="str">
            <v>06-CT-26</v>
          </cell>
          <cell r="F34">
            <v>1</v>
          </cell>
          <cell r="J34">
            <v>1</v>
          </cell>
          <cell r="N34">
            <v>1</v>
          </cell>
          <cell r="Q34">
            <v>1</v>
          </cell>
          <cell r="U34">
            <v>1</v>
          </cell>
          <cell r="W34">
            <v>1</v>
          </cell>
          <cell r="Y34">
            <v>1</v>
          </cell>
          <cell r="AD34">
            <v>1</v>
          </cell>
          <cell r="AF34" t="str">
            <v>단독</v>
          </cell>
        </row>
        <row r="35">
          <cell r="B35" t="str">
            <v>06</v>
          </cell>
          <cell r="C35">
            <v>27</v>
          </cell>
          <cell r="D35" t="str">
            <v>06-CT-27</v>
          </cell>
          <cell r="F35">
            <v>1</v>
          </cell>
          <cell r="J35">
            <v>1</v>
          </cell>
          <cell r="N35">
            <v>1</v>
          </cell>
          <cell r="Q35">
            <v>1</v>
          </cell>
          <cell r="U35">
            <v>1</v>
          </cell>
          <cell r="W35">
            <v>1</v>
          </cell>
          <cell r="Y35">
            <v>1</v>
          </cell>
          <cell r="AD35">
            <v>1</v>
          </cell>
          <cell r="AF35" t="str">
            <v>단독</v>
          </cell>
        </row>
        <row r="36">
          <cell r="B36" t="str">
            <v>06</v>
          </cell>
          <cell r="C36">
            <v>28</v>
          </cell>
          <cell r="D36" t="str">
            <v>06-CT-28</v>
          </cell>
          <cell r="F36">
            <v>1</v>
          </cell>
          <cell r="J36">
            <v>1</v>
          </cell>
          <cell r="N36">
            <v>1</v>
          </cell>
          <cell r="Q36">
            <v>1</v>
          </cell>
          <cell r="U36">
            <v>1</v>
          </cell>
          <cell r="W36">
            <v>1</v>
          </cell>
          <cell r="Y36">
            <v>1</v>
          </cell>
          <cell r="AD36">
            <v>1</v>
          </cell>
          <cell r="AF36" t="str">
            <v>단독</v>
          </cell>
        </row>
        <row r="37">
          <cell r="B37" t="str">
            <v>06</v>
          </cell>
          <cell r="C37">
            <v>29</v>
          </cell>
          <cell r="D37" t="str">
            <v>06-CT-29</v>
          </cell>
          <cell r="F37">
            <v>1</v>
          </cell>
          <cell r="J37">
            <v>1</v>
          </cell>
          <cell r="N37">
            <v>1</v>
          </cell>
          <cell r="Q37">
            <v>1</v>
          </cell>
          <cell r="U37">
            <v>1</v>
          </cell>
          <cell r="W37">
            <v>1</v>
          </cell>
          <cell r="Y37">
            <v>1</v>
          </cell>
          <cell r="AD37">
            <v>1</v>
          </cell>
          <cell r="AF37" t="str">
            <v>단독</v>
          </cell>
        </row>
        <row r="38">
          <cell r="B38" t="str">
            <v>06</v>
          </cell>
          <cell r="C38">
            <v>30</v>
          </cell>
          <cell r="D38" t="str">
            <v>06-CT-30</v>
          </cell>
          <cell r="F38">
            <v>1</v>
          </cell>
          <cell r="G38">
            <v>1</v>
          </cell>
          <cell r="L38">
            <v>1</v>
          </cell>
          <cell r="M38">
            <v>1</v>
          </cell>
          <cell r="N38">
            <v>1</v>
          </cell>
          <cell r="P38">
            <v>1</v>
          </cell>
          <cell r="Q38">
            <v>1</v>
          </cell>
          <cell r="R38">
            <v>1</v>
          </cell>
          <cell r="U38">
            <v>1</v>
          </cell>
          <cell r="V38">
            <v>1</v>
          </cell>
          <cell r="W38">
            <v>1</v>
          </cell>
          <cell r="X38">
            <v>1</v>
          </cell>
          <cell r="Y38">
            <v>1</v>
          </cell>
          <cell r="AB38">
            <v>1</v>
          </cell>
          <cell r="AD38">
            <v>1</v>
          </cell>
          <cell r="AF38" t="str">
            <v>CT 이설</v>
          </cell>
        </row>
        <row r="39">
          <cell r="B39" t="str">
            <v>06</v>
          </cell>
          <cell r="C39">
            <v>31</v>
          </cell>
          <cell r="D39" t="str">
            <v>06-WC-00</v>
          </cell>
          <cell r="H39">
            <v>1</v>
          </cell>
          <cell r="I39">
            <v>1</v>
          </cell>
          <cell r="AD39">
            <v>1</v>
          </cell>
          <cell r="AF39" t="str">
            <v>WC CAM교체</v>
          </cell>
        </row>
        <row r="40">
          <cell r="B40" t="str">
            <v>06</v>
          </cell>
          <cell r="C40">
            <v>32</v>
          </cell>
          <cell r="D40" t="str">
            <v>06-WC-01</v>
          </cell>
          <cell r="F40">
            <v>1</v>
          </cell>
          <cell r="G40">
            <v>1</v>
          </cell>
          <cell r="L40">
            <v>1</v>
          </cell>
          <cell r="M40">
            <v>1</v>
          </cell>
          <cell r="N40">
            <v>1</v>
          </cell>
          <cell r="P40">
            <v>1</v>
          </cell>
          <cell r="Q40">
            <v>1</v>
          </cell>
          <cell r="R40">
            <v>1</v>
          </cell>
          <cell r="U40">
            <v>1</v>
          </cell>
          <cell r="V40">
            <v>1</v>
          </cell>
          <cell r="AA40">
            <v>1</v>
          </cell>
          <cell r="AC40">
            <v>1</v>
          </cell>
          <cell r="AD40">
            <v>1</v>
          </cell>
          <cell r="AF40" t="str">
            <v>WC 이설</v>
          </cell>
        </row>
        <row r="41">
          <cell r="B41" t="str">
            <v>06</v>
          </cell>
          <cell r="C41">
            <v>33</v>
          </cell>
          <cell r="D41" t="str">
            <v>06-WC-02</v>
          </cell>
          <cell r="F41">
            <v>1</v>
          </cell>
          <cell r="G41">
            <v>1</v>
          </cell>
          <cell r="L41">
            <v>1</v>
          </cell>
          <cell r="M41">
            <v>1</v>
          </cell>
          <cell r="N41">
            <v>1</v>
          </cell>
          <cell r="P41">
            <v>1</v>
          </cell>
          <cell r="Q41">
            <v>1</v>
          </cell>
          <cell r="R41">
            <v>1</v>
          </cell>
          <cell r="U41">
            <v>1</v>
          </cell>
          <cell r="V41">
            <v>1</v>
          </cell>
          <cell r="AA41">
            <v>1</v>
          </cell>
          <cell r="AC41">
            <v>1</v>
          </cell>
          <cell r="AD41">
            <v>1</v>
          </cell>
          <cell r="AF41" t="str">
            <v>WC 이설</v>
          </cell>
        </row>
        <row r="42">
          <cell r="B42" t="str">
            <v>06</v>
          </cell>
          <cell r="C42">
            <v>34</v>
          </cell>
          <cell r="D42" t="str">
            <v>06-WC-03</v>
          </cell>
          <cell r="F42">
            <v>1</v>
          </cell>
          <cell r="G42">
            <v>1</v>
          </cell>
          <cell r="L42">
            <v>1</v>
          </cell>
          <cell r="M42">
            <v>1</v>
          </cell>
          <cell r="N42">
            <v>1</v>
          </cell>
          <cell r="P42">
            <v>1</v>
          </cell>
          <cell r="Q42">
            <v>1</v>
          </cell>
          <cell r="R42">
            <v>1</v>
          </cell>
          <cell r="U42">
            <v>1</v>
          </cell>
          <cell r="V42">
            <v>1</v>
          </cell>
          <cell r="AA42">
            <v>1</v>
          </cell>
          <cell r="AC42">
            <v>1</v>
          </cell>
          <cell r="AD42">
            <v>1</v>
          </cell>
          <cell r="AF42" t="str">
            <v>WC 이설</v>
          </cell>
        </row>
        <row r="43">
          <cell r="B43" t="str">
            <v>06</v>
          </cell>
          <cell r="C43">
            <v>35</v>
          </cell>
          <cell r="D43" t="str">
            <v>06-WC-04</v>
          </cell>
          <cell r="F43">
            <v>1</v>
          </cell>
          <cell r="G43">
            <v>1</v>
          </cell>
          <cell r="L43">
            <v>1</v>
          </cell>
          <cell r="M43">
            <v>1</v>
          </cell>
          <cell r="N43">
            <v>1</v>
          </cell>
          <cell r="P43">
            <v>1</v>
          </cell>
          <cell r="Q43">
            <v>1</v>
          </cell>
          <cell r="R43">
            <v>1</v>
          </cell>
          <cell r="U43">
            <v>1</v>
          </cell>
          <cell r="V43">
            <v>1</v>
          </cell>
          <cell r="AA43">
            <v>1</v>
          </cell>
          <cell r="AC43">
            <v>1</v>
          </cell>
          <cell r="AD43">
            <v>1</v>
          </cell>
          <cell r="AF43" t="str">
            <v>WC 이설</v>
          </cell>
        </row>
        <row r="44">
          <cell r="B44" t="str">
            <v>06</v>
          </cell>
          <cell r="C44">
            <v>36</v>
          </cell>
          <cell r="D44" t="str">
            <v>06-WC-05</v>
          </cell>
          <cell r="F44">
            <v>1</v>
          </cell>
          <cell r="G44">
            <v>1</v>
          </cell>
          <cell r="L44">
            <v>1</v>
          </cell>
          <cell r="M44">
            <v>1</v>
          </cell>
          <cell r="N44">
            <v>1</v>
          </cell>
          <cell r="P44">
            <v>1</v>
          </cell>
          <cell r="Q44">
            <v>1</v>
          </cell>
          <cell r="R44">
            <v>1</v>
          </cell>
          <cell r="U44">
            <v>1</v>
          </cell>
          <cell r="V44">
            <v>1</v>
          </cell>
          <cell r="AA44">
            <v>1</v>
          </cell>
          <cell r="AC44">
            <v>1</v>
          </cell>
          <cell r="AD44">
            <v>1</v>
          </cell>
          <cell r="AF44" t="str">
            <v>WC 이설</v>
          </cell>
        </row>
        <row r="45">
          <cell r="B45" t="str">
            <v>06</v>
          </cell>
          <cell r="C45">
            <v>37</v>
          </cell>
          <cell r="D45" t="str">
            <v>06-WC-06</v>
          </cell>
          <cell r="F45">
            <v>1</v>
          </cell>
          <cell r="G45">
            <v>1</v>
          </cell>
          <cell r="L45">
            <v>1</v>
          </cell>
          <cell r="M45">
            <v>1</v>
          </cell>
          <cell r="N45">
            <v>1</v>
          </cell>
          <cell r="P45">
            <v>1</v>
          </cell>
          <cell r="Q45">
            <v>1</v>
          </cell>
          <cell r="R45">
            <v>1</v>
          </cell>
          <cell r="U45">
            <v>1</v>
          </cell>
          <cell r="V45">
            <v>1</v>
          </cell>
          <cell r="AA45">
            <v>1</v>
          </cell>
          <cell r="AC45">
            <v>1</v>
          </cell>
          <cell r="AD45">
            <v>1</v>
          </cell>
          <cell r="AF45" t="str">
            <v>WC 이설</v>
          </cell>
        </row>
        <row r="46">
          <cell r="B46" t="str">
            <v>06</v>
          </cell>
          <cell r="C46">
            <v>38</v>
          </cell>
          <cell r="D46" t="str">
            <v>06-WC-07</v>
          </cell>
          <cell r="F46">
            <v>1</v>
          </cell>
          <cell r="G46">
            <v>1</v>
          </cell>
          <cell r="L46">
            <v>1</v>
          </cell>
          <cell r="M46">
            <v>1</v>
          </cell>
          <cell r="N46">
            <v>1</v>
          </cell>
          <cell r="P46">
            <v>1</v>
          </cell>
          <cell r="Q46">
            <v>1</v>
          </cell>
          <cell r="R46">
            <v>1</v>
          </cell>
          <cell r="U46">
            <v>1</v>
          </cell>
          <cell r="V46">
            <v>1</v>
          </cell>
          <cell r="AA46">
            <v>1</v>
          </cell>
          <cell r="AC46">
            <v>1</v>
          </cell>
          <cell r="AD46">
            <v>1</v>
          </cell>
          <cell r="AF46" t="str">
            <v>WC 이설</v>
          </cell>
        </row>
        <row r="47">
          <cell r="A47" t="str">
            <v>06</v>
          </cell>
          <cell r="B47">
            <v>0</v>
          </cell>
          <cell r="C47" t="str">
            <v>소계</v>
          </cell>
          <cell r="F47">
            <v>37</v>
          </cell>
          <cell r="G47">
            <v>8</v>
          </cell>
          <cell r="H47">
            <v>1</v>
          </cell>
          <cell r="I47">
            <v>1</v>
          </cell>
          <cell r="J47">
            <v>26</v>
          </cell>
          <cell r="K47">
            <v>3</v>
          </cell>
          <cell r="L47">
            <v>8</v>
          </cell>
          <cell r="M47">
            <v>8</v>
          </cell>
          <cell r="N47">
            <v>34</v>
          </cell>
          <cell r="O47">
            <v>3</v>
          </cell>
          <cell r="P47">
            <v>8</v>
          </cell>
          <cell r="Q47">
            <v>34</v>
          </cell>
          <cell r="R47">
            <v>8</v>
          </cell>
          <cell r="S47">
            <v>3</v>
          </cell>
          <cell r="T47">
            <v>0</v>
          </cell>
          <cell r="U47">
            <v>37</v>
          </cell>
          <cell r="V47">
            <v>8</v>
          </cell>
          <cell r="W47">
            <v>30</v>
          </cell>
          <cell r="X47">
            <v>1</v>
          </cell>
          <cell r="Y47">
            <v>27</v>
          </cell>
          <cell r="Z47">
            <v>3</v>
          </cell>
          <cell r="AA47">
            <v>7</v>
          </cell>
          <cell r="AB47">
            <v>1</v>
          </cell>
          <cell r="AC47">
            <v>7</v>
          </cell>
          <cell r="AD47">
            <v>38</v>
          </cell>
          <cell r="AE47">
            <v>1</v>
          </cell>
          <cell r="AF47">
            <v>0</v>
          </cell>
        </row>
        <row r="48">
          <cell r="B48" t="str">
            <v>0</v>
          </cell>
          <cell r="C48" t="str">
            <v>2. 국도7호선</v>
          </cell>
          <cell r="D48">
            <v>0</v>
          </cell>
          <cell r="AF48">
            <v>0</v>
          </cell>
        </row>
        <row r="49">
          <cell r="B49" t="str">
            <v>07</v>
          </cell>
          <cell r="C49">
            <v>1</v>
          </cell>
          <cell r="D49" t="str">
            <v>07-CT-01</v>
          </cell>
          <cell r="F49">
            <v>1</v>
          </cell>
          <cell r="K49">
            <v>1</v>
          </cell>
          <cell r="O49">
            <v>1</v>
          </cell>
          <cell r="S49">
            <v>1</v>
          </cell>
          <cell r="U49">
            <v>1</v>
          </cell>
          <cell r="W49">
            <v>1</v>
          </cell>
          <cell r="Z49">
            <v>1</v>
          </cell>
          <cell r="AD49">
            <v>1</v>
          </cell>
          <cell r="AF49" t="str">
            <v>CT+VD</v>
          </cell>
        </row>
        <row r="50">
          <cell r="A50" t="str">
            <v>07</v>
          </cell>
          <cell r="B50">
            <v>0</v>
          </cell>
          <cell r="C50" t="str">
            <v>소계</v>
          </cell>
          <cell r="F50">
            <v>1</v>
          </cell>
          <cell r="G50">
            <v>0</v>
          </cell>
          <cell r="H50">
            <v>0</v>
          </cell>
          <cell r="I50">
            <v>0</v>
          </cell>
          <cell r="J50">
            <v>0</v>
          </cell>
          <cell r="K50">
            <v>1</v>
          </cell>
          <cell r="L50">
            <v>0</v>
          </cell>
          <cell r="M50">
            <v>0</v>
          </cell>
          <cell r="N50">
            <v>0</v>
          </cell>
          <cell r="O50">
            <v>1</v>
          </cell>
          <cell r="P50">
            <v>0</v>
          </cell>
          <cell r="Q50">
            <v>0</v>
          </cell>
          <cell r="R50">
            <v>0</v>
          </cell>
          <cell r="S50">
            <v>1</v>
          </cell>
          <cell r="T50">
            <v>0</v>
          </cell>
          <cell r="U50">
            <v>1</v>
          </cell>
          <cell r="V50">
            <v>0</v>
          </cell>
          <cell r="W50">
            <v>1</v>
          </cell>
          <cell r="X50">
            <v>0</v>
          </cell>
          <cell r="Y50">
            <v>0</v>
          </cell>
          <cell r="Z50">
            <v>1</v>
          </cell>
          <cell r="AA50">
            <v>0</v>
          </cell>
          <cell r="AB50">
            <v>0</v>
          </cell>
          <cell r="AC50">
            <v>0</v>
          </cell>
          <cell r="AD50">
            <v>1</v>
          </cell>
          <cell r="AE50">
            <v>1</v>
          </cell>
          <cell r="AF50">
            <v>0</v>
          </cell>
        </row>
        <row r="51">
          <cell r="B51" t="str">
            <v>0</v>
          </cell>
          <cell r="C51" t="str">
            <v>3. 국도31호선</v>
          </cell>
          <cell r="D51">
            <v>0</v>
          </cell>
          <cell r="AF51">
            <v>0</v>
          </cell>
        </row>
        <row r="52">
          <cell r="B52" t="str">
            <v>31</v>
          </cell>
          <cell r="C52">
            <v>1</v>
          </cell>
          <cell r="D52" t="str">
            <v>31-CT-01</v>
          </cell>
          <cell r="F52">
            <v>1</v>
          </cell>
          <cell r="K52">
            <v>1</v>
          </cell>
          <cell r="O52">
            <v>1</v>
          </cell>
          <cell r="S52">
            <v>1</v>
          </cell>
          <cell r="U52">
            <v>1</v>
          </cell>
          <cell r="W52">
            <v>1</v>
          </cell>
          <cell r="Z52">
            <v>1</v>
          </cell>
          <cell r="AD52">
            <v>1</v>
          </cell>
          <cell r="AF52" t="str">
            <v>CT+VD</v>
          </cell>
        </row>
        <row r="53">
          <cell r="B53" t="str">
            <v>31</v>
          </cell>
          <cell r="C53">
            <v>2</v>
          </cell>
          <cell r="D53" t="str">
            <v>31-CT-02</v>
          </cell>
          <cell r="F53">
            <v>1</v>
          </cell>
          <cell r="J53">
            <v>1</v>
          </cell>
          <cell r="N53">
            <v>1</v>
          </cell>
          <cell r="Q53">
            <v>1</v>
          </cell>
          <cell r="U53">
            <v>1</v>
          </cell>
          <cell r="W53">
            <v>1</v>
          </cell>
          <cell r="Y53">
            <v>1</v>
          </cell>
          <cell r="AD53">
            <v>1</v>
          </cell>
          <cell r="AF53" t="str">
            <v>단독</v>
          </cell>
        </row>
        <row r="54">
          <cell r="A54" t="str">
            <v>31</v>
          </cell>
          <cell r="B54">
            <v>0</v>
          </cell>
          <cell r="C54" t="str">
            <v>소계</v>
          </cell>
          <cell r="F54">
            <v>2</v>
          </cell>
          <cell r="G54">
            <v>0</v>
          </cell>
          <cell r="H54">
            <v>0</v>
          </cell>
          <cell r="I54">
            <v>0</v>
          </cell>
          <cell r="J54">
            <v>1</v>
          </cell>
          <cell r="K54">
            <v>1</v>
          </cell>
          <cell r="L54">
            <v>0</v>
          </cell>
          <cell r="M54">
            <v>0</v>
          </cell>
          <cell r="N54">
            <v>1</v>
          </cell>
          <cell r="O54">
            <v>1</v>
          </cell>
          <cell r="P54">
            <v>0</v>
          </cell>
          <cell r="Q54">
            <v>1</v>
          </cell>
          <cell r="R54">
            <v>0</v>
          </cell>
          <cell r="S54">
            <v>1</v>
          </cell>
          <cell r="T54">
            <v>0</v>
          </cell>
          <cell r="U54">
            <v>2</v>
          </cell>
          <cell r="V54">
            <v>0</v>
          </cell>
          <cell r="W54">
            <v>2</v>
          </cell>
          <cell r="X54">
            <v>0</v>
          </cell>
          <cell r="Y54">
            <v>1</v>
          </cell>
          <cell r="Z54">
            <v>1</v>
          </cell>
          <cell r="AA54">
            <v>0</v>
          </cell>
          <cell r="AB54">
            <v>0</v>
          </cell>
          <cell r="AC54">
            <v>0</v>
          </cell>
          <cell r="AD54">
            <v>2</v>
          </cell>
          <cell r="AE54">
            <v>1</v>
          </cell>
          <cell r="AF54">
            <v>0</v>
          </cell>
        </row>
        <row r="55">
          <cell r="B55" t="str">
            <v>0</v>
          </cell>
          <cell r="C55" t="str">
            <v>4. 국도35호선</v>
          </cell>
          <cell r="D55">
            <v>0</v>
          </cell>
          <cell r="AF55">
            <v>0</v>
          </cell>
        </row>
        <row r="56">
          <cell r="B56" t="str">
            <v>35</v>
          </cell>
          <cell r="C56">
            <v>1</v>
          </cell>
          <cell r="D56" t="str">
            <v>35-CT-01</v>
          </cell>
          <cell r="F56">
            <v>1</v>
          </cell>
          <cell r="J56">
            <v>1</v>
          </cell>
          <cell r="N56">
            <v>1</v>
          </cell>
          <cell r="Q56">
            <v>1</v>
          </cell>
          <cell r="U56">
            <v>1</v>
          </cell>
          <cell r="W56">
            <v>1</v>
          </cell>
          <cell r="Y56">
            <v>1</v>
          </cell>
          <cell r="AD56">
            <v>1</v>
          </cell>
          <cell r="AF56" t="str">
            <v>단독</v>
          </cell>
        </row>
        <row r="57">
          <cell r="B57" t="str">
            <v>35</v>
          </cell>
          <cell r="C57">
            <v>2</v>
          </cell>
          <cell r="D57" t="str">
            <v>35-CT-02</v>
          </cell>
          <cell r="F57">
            <v>1</v>
          </cell>
          <cell r="J57">
            <v>1</v>
          </cell>
          <cell r="N57">
            <v>1</v>
          </cell>
          <cell r="Q57">
            <v>1</v>
          </cell>
          <cell r="U57">
            <v>1</v>
          </cell>
          <cell r="W57">
            <v>1</v>
          </cell>
          <cell r="Y57">
            <v>1</v>
          </cell>
          <cell r="AD57">
            <v>1</v>
          </cell>
          <cell r="AF57" t="str">
            <v>단독</v>
          </cell>
        </row>
        <row r="58">
          <cell r="A58" t="str">
            <v>35</v>
          </cell>
          <cell r="B58">
            <v>0</v>
          </cell>
          <cell r="C58" t="str">
            <v>소계</v>
          </cell>
          <cell r="F58">
            <v>2</v>
          </cell>
          <cell r="G58">
            <v>0</v>
          </cell>
          <cell r="H58">
            <v>0</v>
          </cell>
          <cell r="I58">
            <v>0</v>
          </cell>
          <cell r="J58">
            <v>2</v>
          </cell>
          <cell r="K58">
            <v>0</v>
          </cell>
          <cell r="L58">
            <v>0</v>
          </cell>
          <cell r="M58">
            <v>0</v>
          </cell>
          <cell r="N58">
            <v>2</v>
          </cell>
          <cell r="O58">
            <v>0</v>
          </cell>
          <cell r="P58">
            <v>0</v>
          </cell>
          <cell r="Q58">
            <v>2</v>
          </cell>
          <cell r="R58">
            <v>0</v>
          </cell>
          <cell r="S58">
            <v>0</v>
          </cell>
          <cell r="T58">
            <v>0</v>
          </cell>
          <cell r="U58">
            <v>2</v>
          </cell>
          <cell r="V58">
            <v>0</v>
          </cell>
          <cell r="W58">
            <v>2</v>
          </cell>
          <cell r="X58">
            <v>0</v>
          </cell>
          <cell r="Y58">
            <v>2</v>
          </cell>
          <cell r="Z58">
            <v>0</v>
          </cell>
          <cell r="AA58">
            <v>0</v>
          </cell>
          <cell r="AB58">
            <v>0</v>
          </cell>
          <cell r="AC58">
            <v>0</v>
          </cell>
          <cell r="AD58">
            <v>2</v>
          </cell>
          <cell r="AE58">
            <v>1</v>
          </cell>
          <cell r="AF58">
            <v>0</v>
          </cell>
        </row>
        <row r="59">
          <cell r="B59" t="str">
            <v>0</v>
          </cell>
          <cell r="C59" t="str">
            <v>5. 국도38호선</v>
          </cell>
          <cell r="D59">
            <v>0</v>
          </cell>
          <cell r="AF59">
            <v>0</v>
          </cell>
        </row>
        <row r="60">
          <cell r="B60" t="str">
            <v>38</v>
          </cell>
          <cell r="C60">
            <v>1</v>
          </cell>
          <cell r="D60" t="str">
            <v>38-CT-01</v>
          </cell>
          <cell r="F60">
            <v>1</v>
          </cell>
          <cell r="J60">
            <v>1</v>
          </cell>
          <cell r="N60">
            <v>1</v>
          </cell>
          <cell r="Q60">
            <v>1</v>
          </cell>
          <cell r="U60">
            <v>1</v>
          </cell>
          <cell r="W60">
            <v>1</v>
          </cell>
          <cell r="Y60">
            <v>1</v>
          </cell>
          <cell r="AD60">
            <v>1</v>
          </cell>
          <cell r="AF60" t="str">
            <v>단독</v>
          </cell>
        </row>
        <row r="61">
          <cell r="B61" t="str">
            <v>38</v>
          </cell>
          <cell r="C61">
            <v>2</v>
          </cell>
          <cell r="D61" t="str">
            <v>38-CT-02</v>
          </cell>
          <cell r="F61">
            <v>1</v>
          </cell>
          <cell r="J61">
            <v>1</v>
          </cell>
          <cell r="N61">
            <v>1</v>
          </cell>
          <cell r="Q61">
            <v>1</v>
          </cell>
          <cell r="U61">
            <v>1</v>
          </cell>
          <cell r="W61">
            <v>1</v>
          </cell>
          <cell r="Y61">
            <v>1</v>
          </cell>
          <cell r="AD61">
            <v>1</v>
          </cell>
          <cell r="AF61" t="str">
            <v>단독</v>
          </cell>
        </row>
        <row r="62">
          <cell r="B62" t="str">
            <v>38</v>
          </cell>
          <cell r="C62">
            <v>3</v>
          </cell>
          <cell r="D62" t="str">
            <v>38-CT-03</v>
          </cell>
          <cell r="F62">
            <v>1</v>
          </cell>
          <cell r="J62">
            <v>1</v>
          </cell>
          <cell r="N62">
            <v>1</v>
          </cell>
          <cell r="Q62">
            <v>1</v>
          </cell>
          <cell r="U62">
            <v>1</v>
          </cell>
          <cell r="W62">
            <v>1</v>
          </cell>
          <cell r="Y62">
            <v>1</v>
          </cell>
          <cell r="AD62">
            <v>1</v>
          </cell>
          <cell r="AF62" t="str">
            <v>단독</v>
          </cell>
        </row>
        <row r="63">
          <cell r="B63" t="str">
            <v>38</v>
          </cell>
          <cell r="C63">
            <v>4</v>
          </cell>
          <cell r="D63" t="str">
            <v>38-CT-04</v>
          </cell>
          <cell r="F63">
            <v>1</v>
          </cell>
          <cell r="J63">
            <v>1</v>
          </cell>
          <cell r="N63">
            <v>1</v>
          </cell>
          <cell r="Q63">
            <v>1</v>
          </cell>
          <cell r="U63">
            <v>1</v>
          </cell>
          <cell r="W63">
            <v>1</v>
          </cell>
          <cell r="Y63">
            <v>1</v>
          </cell>
          <cell r="AD63">
            <v>1</v>
          </cell>
          <cell r="AF63" t="str">
            <v>단독</v>
          </cell>
        </row>
        <row r="64">
          <cell r="B64" t="str">
            <v>38</v>
          </cell>
          <cell r="C64">
            <v>5</v>
          </cell>
          <cell r="D64" t="str">
            <v>38-CT-05</v>
          </cell>
          <cell r="F64">
            <v>1</v>
          </cell>
          <cell r="J64">
            <v>1</v>
          </cell>
          <cell r="N64">
            <v>1</v>
          </cell>
          <cell r="Q64">
            <v>1</v>
          </cell>
          <cell r="U64">
            <v>1</v>
          </cell>
          <cell r="W64">
            <v>1</v>
          </cell>
          <cell r="Y64">
            <v>1</v>
          </cell>
          <cell r="AD64">
            <v>1</v>
          </cell>
          <cell r="AF64" t="str">
            <v>단독</v>
          </cell>
        </row>
        <row r="65">
          <cell r="B65" t="str">
            <v>38</v>
          </cell>
          <cell r="C65">
            <v>6</v>
          </cell>
          <cell r="D65" t="str">
            <v>38-CT-06</v>
          </cell>
          <cell r="F65">
            <v>1</v>
          </cell>
          <cell r="J65">
            <v>1</v>
          </cell>
          <cell r="N65">
            <v>1</v>
          </cell>
          <cell r="Q65">
            <v>1</v>
          </cell>
          <cell r="U65">
            <v>1</v>
          </cell>
          <cell r="W65">
            <v>1</v>
          </cell>
          <cell r="Y65">
            <v>1</v>
          </cell>
          <cell r="AD65">
            <v>1</v>
          </cell>
          <cell r="AF65" t="str">
            <v>단독</v>
          </cell>
        </row>
        <row r="66">
          <cell r="B66" t="str">
            <v>38</v>
          </cell>
          <cell r="C66">
            <v>7</v>
          </cell>
          <cell r="D66" t="str">
            <v>38-CT-07</v>
          </cell>
          <cell r="F66">
            <v>1</v>
          </cell>
          <cell r="J66">
            <v>1</v>
          </cell>
          <cell r="N66">
            <v>1</v>
          </cell>
          <cell r="Q66">
            <v>1</v>
          </cell>
          <cell r="U66">
            <v>1</v>
          </cell>
          <cell r="W66">
            <v>1</v>
          </cell>
          <cell r="Y66">
            <v>1</v>
          </cell>
          <cell r="AD66">
            <v>1</v>
          </cell>
          <cell r="AF66" t="str">
            <v>단독</v>
          </cell>
        </row>
        <row r="67">
          <cell r="B67" t="str">
            <v>38</v>
          </cell>
          <cell r="C67">
            <v>8</v>
          </cell>
          <cell r="D67" t="str">
            <v>38-CT-08</v>
          </cell>
          <cell r="F67">
            <v>1</v>
          </cell>
          <cell r="J67">
            <v>1</v>
          </cell>
          <cell r="N67">
            <v>1</v>
          </cell>
          <cell r="Q67">
            <v>1</v>
          </cell>
          <cell r="U67">
            <v>1</v>
          </cell>
          <cell r="W67">
            <v>1</v>
          </cell>
          <cell r="Y67">
            <v>1</v>
          </cell>
          <cell r="AD67">
            <v>1</v>
          </cell>
          <cell r="AF67" t="str">
            <v>단독</v>
          </cell>
        </row>
        <row r="68">
          <cell r="B68" t="str">
            <v>38</v>
          </cell>
          <cell r="C68">
            <v>9</v>
          </cell>
          <cell r="D68" t="str">
            <v>38-CT-09</v>
          </cell>
          <cell r="F68">
            <v>1</v>
          </cell>
          <cell r="J68">
            <v>1</v>
          </cell>
          <cell r="N68">
            <v>1</v>
          </cell>
          <cell r="Q68">
            <v>1</v>
          </cell>
          <cell r="U68">
            <v>1</v>
          </cell>
          <cell r="W68">
            <v>1</v>
          </cell>
          <cell r="Y68">
            <v>1</v>
          </cell>
          <cell r="AD68">
            <v>1</v>
          </cell>
          <cell r="AF68" t="str">
            <v>단독</v>
          </cell>
        </row>
        <row r="69">
          <cell r="B69" t="str">
            <v>38</v>
          </cell>
          <cell r="C69">
            <v>10</v>
          </cell>
          <cell r="D69" t="str">
            <v>38-CT-10</v>
          </cell>
          <cell r="F69">
            <v>1</v>
          </cell>
          <cell r="J69">
            <v>1</v>
          </cell>
          <cell r="N69">
            <v>1</v>
          </cell>
          <cell r="Q69">
            <v>1</v>
          </cell>
          <cell r="U69">
            <v>1</v>
          </cell>
          <cell r="W69">
            <v>1</v>
          </cell>
          <cell r="Y69">
            <v>1</v>
          </cell>
          <cell r="AD69">
            <v>1</v>
          </cell>
          <cell r="AF69" t="str">
            <v>단독</v>
          </cell>
        </row>
        <row r="70">
          <cell r="B70" t="str">
            <v>38</v>
          </cell>
          <cell r="C70">
            <v>11</v>
          </cell>
          <cell r="D70" t="str">
            <v>38-CT-11</v>
          </cell>
          <cell r="F70">
            <v>1</v>
          </cell>
          <cell r="J70">
            <v>1</v>
          </cell>
          <cell r="N70">
            <v>1</v>
          </cell>
          <cell r="Q70">
            <v>1</v>
          </cell>
          <cell r="U70">
            <v>1</v>
          </cell>
          <cell r="W70">
            <v>1</v>
          </cell>
          <cell r="Y70">
            <v>1</v>
          </cell>
          <cell r="AD70">
            <v>1</v>
          </cell>
          <cell r="AF70" t="str">
            <v>단독</v>
          </cell>
        </row>
        <row r="71">
          <cell r="B71" t="str">
            <v>38</v>
          </cell>
          <cell r="C71">
            <v>12</v>
          </cell>
          <cell r="D71" t="str">
            <v>38-CT-12</v>
          </cell>
          <cell r="F71">
            <v>1</v>
          </cell>
          <cell r="J71">
            <v>1</v>
          </cell>
          <cell r="N71">
            <v>1</v>
          </cell>
          <cell r="Q71">
            <v>1</v>
          </cell>
          <cell r="U71">
            <v>1</v>
          </cell>
          <cell r="W71">
            <v>1</v>
          </cell>
          <cell r="Y71">
            <v>1</v>
          </cell>
          <cell r="AD71">
            <v>1</v>
          </cell>
          <cell r="AF71" t="str">
            <v>단독</v>
          </cell>
        </row>
        <row r="72">
          <cell r="B72" t="str">
            <v>38</v>
          </cell>
          <cell r="C72">
            <v>13</v>
          </cell>
          <cell r="D72" t="str">
            <v>38-WC-01</v>
          </cell>
          <cell r="F72">
            <v>1</v>
          </cell>
          <cell r="G72">
            <v>1</v>
          </cell>
          <cell r="L72">
            <v>1</v>
          </cell>
          <cell r="M72">
            <v>1</v>
          </cell>
          <cell r="N72">
            <v>1</v>
          </cell>
          <cell r="P72">
            <v>1</v>
          </cell>
          <cell r="Q72">
            <v>1</v>
          </cell>
          <cell r="R72">
            <v>1</v>
          </cell>
          <cell r="U72">
            <v>1</v>
          </cell>
          <cell r="V72">
            <v>1</v>
          </cell>
          <cell r="AA72">
            <v>1</v>
          </cell>
          <cell r="AC72">
            <v>1</v>
          </cell>
          <cell r="AD72">
            <v>1</v>
          </cell>
          <cell r="AF72" t="str">
            <v>WC 이설</v>
          </cell>
        </row>
        <row r="73">
          <cell r="B73" t="str">
            <v>38</v>
          </cell>
          <cell r="C73">
            <v>14</v>
          </cell>
          <cell r="D73" t="str">
            <v>38-WC-02</v>
          </cell>
          <cell r="F73">
            <v>1</v>
          </cell>
          <cell r="G73">
            <v>1</v>
          </cell>
          <cell r="L73">
            <v>1</v>
          </cell>
          <cell r="M73">
            <v>1</v>
          </cell>
          <cell r="N73">
            <v>1</v>
          </cell>
          <cell r="P73">
            <v>1</v>
          </cell>
          <cell r="Q73">
            <v>1</v>
          </cell>
          <cell r="R73">
            <v>1</v>
          </cell>
          <cell r="U73">
            <v>1</v>
          </cell>
          <cell r="V73">
            <v>1</v>
          </cell>
          <cell r="AA73">
            <v>1</v>
          </cell>
          <cell r="AC73">
            <v>1</v>
          </cell>
          <cell r="AD73">
            <v>1</v>
          </cell>
          <cell r="AF73" t="str">
            <v>WC 이설</v>
          </cell>
        </row>
        <row r="74">
          <cell r="B74" t="str">
            <v>38</v>
          </cell>
          <cell r="C74">
            <v>15</v>
          </cell>
          <cell r="D74" t="str">
            <v>38-WC-03</v>
          </cell>
          <cell r="F74">
            <v>1</v>
          </cell>
          <cell r="G74">
            <v>1</v>
          </cell>
          <cell r="L74">
            <v>1</v>
          </cell>
          <cell r="M74">
            <v>1</v>
          </cell>
          <cell r="N74">
            <v>1</v>
          </cell>
          <cell r="P74">
            <v>1</v>
          </cell>
          <cell r="Q74">
            <v>1</v>
          </cell>
          <cell r="R74">
            <v>1</v>
          </cell>
          <cell r="U74">
            <v>1</v>
          </cell>
          <cell r="V74">
            <v>1</v>
          </cell>
          <cell r="AA74">
            <v>1</v>
          </cell>
          <cell r="AC74">
            <v>1</v>
          </cell>
          <cell r="AD74">
            <v>1</v>
          </cell>
          <cell r="AF74" t="str">
            <v>WC 이설</v>
          </cell>
        </row>
        <row r="75">
          <cell r="B75" t="str">
            <v>38</v>
          </cell>
          <cell r="C75">
            <v>16</v>
          </cell>
          <cell r="D75" t="str">
            <v>38-WC-04</v>
          </cell>
          <cell r="F75">
            <v>1</v>
          </cell>
          <cell r="G75">
            <v>1</v>
          </cell>
          <cell r="L75">
            <v>1</v>
          </cell>
          <cell r="M75">
            <v>1</v>
          </cell>
          <cell r="N75">
            <v>1</v>
          </cell>
          <cell r="P75">
            <v>1</v>
          </cell>
          <cell r="Q75">
            <v>1</v>
          </cell>
          <cell r="R75">
            <v>1</v>
          </cell>
          <cell r="U75">
            <v>1</v>
          </cell>
          <cell r="V75">
            <v>1</v>
          </cell>
          <cell r="AA75">
            <v>1</v>
          </cell>
          <cell r="AC75">
            <v>1</v>
          </cell>
          <cell r="AD75">
            <v>1</v>
          </cell>
          <cell r="AF75" t="str">
            <v>WC 이설</v>
          </cell>
        </row>
        <row r="76">
          <cell r="B76" t="str">
            <v>38</v>
          </cell>
          <cell r="C76">
            <v>17</v>
          </cell>
          <cell r="D76" t="str">
            <v>38-WC-05</v>
          </cell>
          <cell r="F76">
            <v>1</v>
          </cell>
          <cell r="G76">
            <v>1</v>
          </cell>
          <cell r="L76">
            <v>1</v>
          </cell>
          <cell r="M76">
            <v>1</v>
          </cell>
          <cell r="N76">
            <v>1</v>
          </cell>
          <cell r="P76">
            <v>1</v>
          </cell>
          <cell r="Q76">
            <v>1</v>
          </cell>
          <cell r="R76">
            <v>1</v>
          </cell>
          <cell r="U76">
            <v>1</v>
          </cell>
          <cell r="V76">
            <v>1</v>
          </cell>
          <cell r="AA76">
            <v>1</v>
          </cell>
          <cell r="AC76">
            <v>1</v>
          </cell>
          <cell r="AD76">
            <v>1</v>
          </cell>
          <cell r="AF76" t="str">
            <v>WC 이설</v>
          </cell>
        </row>
        <row r="77">
          <cell r="A77" t="str">
            <v>38</v>
          </cell>
          <cell r="B77">
            <v>0</v>
          </cell>
          <cell r="C77" t="str">
            <v>소계</v>
          </cell>
          <cell r="F77">
            <v>17</v>
          </cell>
          <cell r="G77">
            <v>5</v>
          </cell>
          <cell r="H77">
            <v>0</v>
          </cell>
          <cell r="I77">
            <v>0</v>
          </cell>
          <cell r="J77">
            <v>12</v>
          </cell>
          <cell r="K77">
            <v>0</v>
          </cell>
          <cell r="L77">
            <v>5</v>
          </cell>
          <cell r="M77">
            <v>5</v>
          </cell>
          <cell r="N77">
            <v>17</v>
          </cell>
          <cell r="O77">
            <v>0</v>
          </cell>
          <cell r="P77">
            <v>5</v>
          </cell>
          <cell r="Q77">
            <v>17</v>
          </cell>
          <cell r="R77">
            <v>5</v>
          </cell>
          <cell r="S77">
            <v>0</v>
          </cell>
          <cell r="T77">
            <v>0</v>
          </cell>
          <cell r="U77">
            <v>17</v>
          </cell>
          <cell r="V77">
            <v>5</v>
          </cell>
          <cell r="W77">
            <v>12</v>
          </cell>
          <cell r="X77">
            <v>0</v>
          </cell>
          <cell r="Y77">
            <v>12</v>
          </cell>
          <cell r="Z77">
            <v>0</v>
          </cell>
          <cell r="AA77">
            <v>5</v>
          </cell>
          <cell r="AB77">
            <v>0</v>
          </cell>
          <cell r="AC77">
            <v>5</v>
          </cell>
          <cell r="AD77">
            <v>17</v>
          </cell>
          <cell r="AE77">
            <v>1</v>
          </cell>
          <cell r="AF77">
            <v>0</v>
          </cell>
        </row>
        <row r="78">
          <cell r="B78" t="str">
            <v>0</v>
          </cell>
          <cell r="C78" t="str">
            <v>6. 국도59호선</v>
          </cell>
          <cell r="D78">
            <v>0</v>
          </cell>
          <cell r="AF78">
            <v>0</v>
          </cell>
        </row>
        <row r="79">
          <cell r="B79" t="str">
            <v>59</v>
          </cell>
          <cell r="C79">
            <v>1</v>
          </cell>
          <cell r="D79" t="str">
            <v>59-CT-01</v>
          </cell>
          <cell r="F79">
            <v>1</v>
          </cell>
          <cell r="J79">
            <v>1</v>
          </cell>
          <cell r="N79">
            <v>1</v>
          </cell>
          <cell r="Q79">
            <v>1</v>
          </cell>
          <cell r="U79">
            <v>1</v>
          </cell>
          <cell r="W79">
            <v>1</v>
          </cell>
          <cell r="Y79">
            <v>1</v>
          </cell>
          <cell r="AD79">
            <v>1</v>
          </cell>
          <cell r="AF79" t="str">
            <v>단독</v>
          </cell>
        </row>
        <row r="80">
          <cell r="B80" t="str">
            <v>59</v>
          </cell>
          <cell r="C80">
            <v>2</v>
          </cell>
          <cell r="D80" t="str">
            <v>59-CT-02</v>
          </cell>
          <cell r="F80">
            <v>1</v>
          </cell>
          <cell r="J80">
            <v>1</v>
          </cell>
          <cell r="N80">
            <v>1</v>
          </cell>
          <cell r="Q80">
            <v>1</v>
          </cell>
          <cell r="U80">
            <v>1</v>
          </cell>
          <cell r="W80">
            <v>1</v>
          </cell>
          <cell r="Y80">
            <v>1</v>
          </cell>
          <cell r="AD80">
            <v>1</v>
          </cell>
          <cell r="AF80" t="str">
            <v>단독</v>
          </cell>
        </row>
        <row r="81">
          <cell r="B81" t="str">
            <v>59</v>
          </cell>
          <cell r="C81">
            <v>3</v>
          </cell>
          <cell r="D81" t="str">
            <v>59-CT-03</v>
          </cell>
          <cell r="F81">
            <v>1</v>
          </cell>
          <cell r="J81">
            <v>1</v>
          </cell>
          <cell r="N81">
            <v>1</v>
          </cell>
          <cell r="Q81">
            <v>1</v>
          </cell>
          <cell r="U81">
            <v>1</v>
          </cell>
          <cell r="W81">
            <v>1</v>
          </cell>
          <cell r="Y81">
            <v>1</v>
          </cell>
          <cell r="AD81">
            <v>1</v>
          </cell>
          <cell r="AF81" t="str">
            <v>단독</v>
          </cell>
        </row>
        <row r="82">
          <cell r="B82" t="str">
            <v>59</v>
          </cell>
          <cell r="C82">
            <v>4</v>
          </cell>
          <cell r="D82" t="str">
            <v>59-CT-04</v>
          </cell>
          <cell r="F82">
            <v>1</v>
          </cell>
          <cell r="J82">
            <v>1</v>
          </cell>
          <cell r="N82">
            <v>1</v>
          </cell>
          <cell r="Q82">
            <v>1</v>
          </cell>
          <cell r="U82">
            <v>1</v>
          </cell>
          <cell r="W82">
            <v>1</v>
          </cell>
          <cell r="Y82">
            <v>1</v>
          </cell>
          <cell r="AD82">
            <v>1</v>
          </cell>
          <cell r="AF82" t="str">
            <v>단독</v>
          </cell>
        </row>
        <row r="83">
          <cell r="B83" t="str">
            <v>59</v>
          </cell>
          <cell r="C83">
            <v>5</v>
          </cell>
          <cell r="D83" t="str">
            <v>59-CT-05</v>
          </cell>
          <cell r="F83">
            <v>1</v>
          </cell>
          <cell r="J83">
            <v>1</v>
          </cell>
          <cell r="N83">
            <v>1</v>
          </cell>
          <cell r="Q83">
            <v>1</v>
          </cell>
          <cell r="U83">
            <v>1</v>
          </cell>
          <cell r="W83">
            <v>1</v>
          </cell>
          <cell r="Y83">
            <v>1</v>
          </cell>
          <cell r="AD83">
            <v>1</v>
          </cell>
          <cell r="AF83" t="str">
            <v>단독</v>
          </cell>
        </row>
        <row r="84">
          <cell r="B84" t="str">
            <v>59</v>
          </cell>
          <cell r="C84">
            <v>6</v>
          </cell>
          <cell r="D84" t="str">
            <v>59-CT-06</v>
          </cell>
          <cell r="F84">
            <v>1</v>
          </cell>
          <cell r="J84">
            <v>1</v>
          </cell>
          <cell r="N84">
            <v>1</v>
          </cell>
          <cell r="Q84">
            <v>1</v>
          </cell>
          <cell r="U84">
            <v>1</v>
          </cell>
          <cell r="W84">
            <v>1</v>
          </cell>
          <cell r="Y84">
            <v>1</v>
          </cell>
          <cell r="AD84">
            <v>1</v>
          </cell>
          <cell r="AF84" t="str">
            <v>단독</v>
          </cell>
        </row>
        <row r="85">
          <cell r="A85" t="str">
            <v>59</v>
          </cell>
          <cell r="B85">
            <v>0</v>
          </cell>
          <cell r="C85" t="str">
            <v>소계</v>
          </cell>
          <cell r="F85">
            <v>6</v>
          </cell>
          <cell r="G85">
            <v>0</v>
          </cell>
          <cell r="H85">
            <v>0</v>
          </cell>
          <cell r="I85">
            <v>0</v>
          </cell>
          <cell r="J85">
            <v>6</v>
          </cell>
          <cell r="K85">
            <v>0</v>
          </cell>
          <cell r="L85">
            <v>0</v>
          </cell>
          <cell r="M85">
            <v>0</v>
          </cell>
          <cell r="N85">
            <v>6</v>
          </cell>
          <cell r="O85">
            <v>0</v>
          </cell>
          <cell r="P85">
            <v>0</v>
          </cell>
          <cell r="Q85">
            <v>6</v>
          </cell>
          <cell r="R85">
            <v>0</v>
          </cell>
          <cell r="S85">
            <v>0</v>
          </cell>
          <cell r="T85">
            <v>0</v>
          </cell>
          <cell r="U85">
            <v>6</v>
          </cell>
          <cell r="V85">
            <v>0</v>
          </cell>
          <cell r="W85">
            <v>6</v>
          </cell>
          <cell r="X85">
            <v>0</v>
          </cell>
          <cell r="Y85">
            <v>6</v>
          </cell>
          <cell r="Z85">
            <v>0</v>
          </cell>
          <cell r="AA85">
            <v>0</v>
          </cell>
          <cell r="AB85">
            <v>0</v>
          </cell>
          <cell r="AC85">
            <v>0</v>
          </cell>
          <cell r="AD85">
            <v>6</v>
          </cell>
          <cell r="AE85">
            <v>1</v>
          </cell>
          <cell r="AF85">
            <v>0</v>
          </cell>
        </row>
        <row r="86">
          <cell r="B86" t="str">
            <v>0</v>
          </cell>
          <cell r="C86" t="str">
            <v>7.경기장</v>
          </cell>
          <cell r="D86">
            <v>0</v>
          </cell>
          <cell r="AF86">
            <v>0</v>
          </cell>
        </row>
        <row r="87">
          <cell r="B87" t="str">
            <v>CL</v>
          </cell>
          <cell r="C87">
            <v>1</v>
          </cell>
          <cell r="D87" t="str">
            <v>CL-CT-01</v>
          </cell>
          <cell r="F87">
            <v>1</v>
          </cell>
          <cell r="J87">
            <v>1</v>
          </cell>
          <cell r="N87">
            <v>1</v>
          </cell>
          <cell r="Q87">
            <v>1</v>
          </cell>
          <cell r="U87">
            <v>1</v>
          </cell>
          <cell r="W87">
            <v>1</v>
          </cell>
          <cell r="AA87">
            <v>1</v>
          </cell>
          <cell r="AD87">
            <v>1</v>
          </cell>
          <cell r="AF87" t="str">
            <v>표지판</v>
          </cell>
        </row>
        <row r="88">
          <cell r="B88" t="str">
            <v>CL</v>
          </cell>
          <cell r="C88">
            <v>2</v>
          </cell>
          <cell r="D88" t="str">
            <v>CL-CT-02</v>
          </cell>
          <cell r="F88">
            <v>1</v>
          </cell>
          <cell r="J88">
            <v>1</v>
          </cell>
          <cell r="N88">
            <v>1</v>
          </cell>
          <cell r="Q88">
            <v>1</v>
          </cell>
          <cell r="U88">
            <v>1</v>
          </cell>
          <cell r="W88">
            <v>1</v>
          </cell>
          <cell r="AA88">
            <v>1</v>
          </cell>
          <cell r="AD88">
            <v>1</v>
          </cell>
          <cell r="AF88" t="str">
            <v>표지판</v>
          </cell>
        </row>
        <row r="89">
          <cell r="B89" t="str">
            <v>CL</v>
          </cell>
          <cell r="C89">
            <v>3</v>
          </cell>
          <cell r="D89" t="str">
            <v>CL-CT-03</v>
          </cell>
          <cell r="F89">
            <v>1</v>
          </cell>
          <cell r="J89">
            <v>1</v>
          </cell>
          <cell r="N89">
            <v>1</v>
          </cell>
          <cell r="Q89">
            <v>1</v>
          </cell>
          <cell r="U89">
            <v>1</v>
          </cell>
          <cell r="W89">
            <v>1</v>
          </cell>
          <cell r="AA89">
            <v>1</v>
          </cell>
          <cell r="AD89">
            <v>1</v>
          </cell>
          <cell r="AF89" t="str">
            <v>표지판</v>
          </cell>
        </row>
        <row r="90">
          <cell r="B90" t="str">
            <v>CL</v>
          </cell>
          <cell r="C90">
            <v>4</v>
          </cell>
          <cell r="D90" t="str">
            <v>CL-CT-04</v>
          </cell>
          <cell r="F90">
            <v>1</v>
          </cell>
          <cell r="J90">
            <v>1</v>
          </cell>
          <cell r="N90">
            <v>1</v>
          </cell>
          <cell r="Q90">
            <v>1</v>
          </cell>
          <cell r="U90">
            <v>1</v>
          </cell>
          <cell r="W90">
            <v>1</v>
          </cell>
          <cell r="AA90">
            <v>1</v>
          </cell>
          <cell r="AD90">
            <v>1</v>
          </cell>
          <cell r="AF90" t="str">
            <v>표지판</v>
          </cell>
        </row>
        <row r="91">
          <cell r="B91" t="str">
            <v>CL</v>
          </cell>
          <cell r="C91">
            <v>5</v>
          </cell>
          <cell r="D91" t="str">
            <v>CL-CT-05</v>
          </cell>
          <cell r="F91">
            <v>1</v>
          </cell>
          <cell r="J91">
            <v>1</v>
          </cell>
          <cell r="N91">
            <v>1</v>
          </cell>
          <cell r="Q91">
            <v>1</v>
          </cell>
          <cell r="U91">
            <v>1</v>
          </cell>
          <cell r="W91">
            <v>1</v>
          </cell>
          <cell r="AA91">
            <v>1</v>
          </cell>
          <cell r="AD91">
            <v>1</v>
          </cell>
          <cell r="AF91" t="str">
            <v>신호등</v>
          </cell>
        </row>
        <row r="92">
          <cell r="B92" t="str">
            <v>CL</v>
          </cell>
          <cell r="C92">
            <v>6</v>
          </cell>
          <cell r="D92" t="str">
            <v>CL-CT-06</v>
          </cell>
          <cell r="F92">
            <v>1</v>
          </cell>
          <cell r="J92">
            <v>1</v>
          </cell>
          <cell r="N92">
            <v>1</v>
          </cell>
          <cell r="Q92">
            <v>1</v>
          </cell>
          <cell r="U92">
            <v>1</v>
          </cell>
          <cell r="W92">
            <v>1</v>
          </cell>
          <cell r="AA92">
            <v>1</v>
          </cell>
          <cell r="AD92">
            <v>1</v>
          </cell>
          <cell r="AF92" t="str">
            <v>신호등</v>
          </cell>
        </row>
        <row r="93">
          <cell r="B93" t="str">
            <v>CL</v>
          </cell>
          <cell r="C93">
            <v>7</v>
          </cell>
          <cell r="D93" t="str">
            <v>CL-CT-07</v>
          </cell>
          <cell r="F93">
            <v>1</v>
          </cell>
          <cell r="J93">
            <v>1</v>
          </cell>
          <cell r="N93">
            <v>1</v>
          </cell>
          <cell r="Q93">
            <v>1</v>
          </cell>
          <cell r="U93">
            <v>1</v>
          </cell>
          <cell r="W93">
            <v>1</v>
          </cell>
          <cell r="AA93">
            <v>1</v>
          </cell>
          <cell r="AD93">
            <v>1</v>
          </cell>
          <cell r="AF93" t="str">
            <v>신호등</v>
          </cell>
        </row>
        <row r="94">
          <cell r="B94" t="str">
            <v>CL</v>
          </cell>
          <cell r="C94">
            <v>8</v>
          </cell>
          <cell r="D94" t="str">
            <v>CL-CT-08</v>
          </cell>
          <cell r="F94">
            <v>1</v>
          </cell>
          <cell r="J94">
            <v>1</v>
          </cell>
          <cell r="N94">
            <v>1</v>
          </cell>
          <cell r="Q94">
            <v>1</v>
          </cell>
          <cell r="U94">
            <v>1</v>
          </cell>
          <cell r="W94">
            <v>1</v>
          </cell>
          <cell r="AA94">
            <v>1</v>
          </cell>
          <cell r="AD94">
            <v>1</v>
          </cell>
          <cell r="AF94" t="str">
            <v>표지판</v>
          </cell>
        </row>
        <row r="95">
          <cell r="B95" t="str">
            <v>CL</v>
          </cell>
          <cell r="C95">
            <v>9</v>
          </cell>
          <cell r="D95" t="str">
            <v>CL-CT-09</v>
          </cell>
          <cell r="F95">
            <v>1</v>
          </cell>
          <cell r="J95">
            <v>1</v>
          </cell>
          <cell r="N95">
            <v>1</v>
          </cell>
          <cell r="Q95">
            <v>1</v>
          </cell>
          <cell r="U95">
            <v>1</v>
          </cell>
          <cell r="W95">
            <v>1</v>
          </cell>
          <cell r="AA95">
            <v>1</v>
          </cell>
          <cell r="AD95">
            <v>1</v>
          </cell>
          <cell r="AF95" t="str">
            <v>표지판</v>
          </cell>
        </row>
        <row r="96">
          <cell r="B96" t="str">
            <v>CL</v>
          </cell>
          <cell r="C96">
            <v>10</v>
          </cell>
          <cell r="D96" t="str">
            <v>CL-CT-10</v>
          </cell>
          <cell r="F96">
            <v>1</v>
          </cell>
          <cell r="J96">
            <v>1</v>
          </cell>
          <cell r="N96">
            <v>1</v>
          </cell>
          <cell r="Q96">
            <v>1</v>
          </cell>
          <cell r="U96">
            <v>1</v>
          </cell>
          <cell r="W96">
            <v>1</v>
          </cell>
          <cell r="AA96">
            <v>1</v>
          </cell>
          <cell r="AD96">
            <v>1</v>
          </cell>
          <cell r="AF96" t="str">
            <v>신호등</v>
          </cell>
        </row>
        <row r="97">
          <cell r="B97" t="str">
            <v>CL</v>
          </cell>
          <cell r="C97">
            <v>11</v>
          </cell>
          <cell r="D97" t="str">
            <v>CL-CT-11</v>
          </cell>
          <cell r="F97">
            <v>1</v>
          </cell>
          <cell r="J97">
            <v>1</v>
          </cell>
          <cell r="N97">
            <v>1</v>
          </cell>
          <cell r="Q97">
            <v>1</v>
          </cell>
          <cell r="U97">
            <v>1</v>
          </cell>
          <cell r="W97">
            <v>1</v>
          </cell>
          <cell r="AA97">
            <v>1</v>
          </cell>
          <cell r="AD97">
            <v>1</v>
          </cell>
          <cell r="AF97" t="str">
            <v>표지판</v>
          </cell>
        </row>
        <row r="98">
          <cell r="B98" t="str">
            <v>CL</v>
          </cell>
          <cell r="C98">
            <v>12</v>
          </cell>
          <cell r="D98" t="str">
            <v>CL-CT-12</v>
          </cell>
          <cell r="F98">
            <v>1</v>
          </cell>
          <cell r="J98">
            <v>1</v>
          </cell>
          <cell r="N98">
            <v>1</v>
          </cell>
          <cell r="Q98">
            <v>1</v>
          </cell>
          <cell r="U98">
            <v>1</v>
          </cell>
          <cell r="W98">
            <v>1</v>
          </cell>
          <cell r="AA98">
            <v>1</v>
          </cell>
          <cell r="AD98">
            <v>1</v>
          </cell>
          <cell r="AF98" t="str">
            <v>신호등</v>
          </cell>
        </row>
        <row r="99">
          <cell r="B99" t="str">
            <v>CL</v>
          </cell>
          <cell r="C99">
            <v>13</v>
          </cell>
          <cell r="D99" t="str">
            <v>CL-CT-13</v>
          </cell>
          <cell r="F99">
            <v>1</v>
          </cell>
          <cell r="J99">
            <v>1</v>
          </cell>
          <cell r="N99">
            <v>1</v>
          </cell>
          <cell r="Q99">
            <v>1</v>
          </cell>
          <cell r="U99">
            <v>1</v>
          </cell>
          <cell r="W99">
            <v>1</v>
          </cell>
          <cell r="AA99">
            <v>1</v>
          </cell>
          <cell r="AD99">
            <v>1</v>
          </cell>
          <cell r="AF99" t="str">
            <v>신호등</v>
          </cell>
        </row>
        <row r="100">
          <cell r="B100" t="str">
            <v>CL</v>
          </cell>
          <cell r="C100">
            <v>14</v>
          </cell>
          <cell r="D100" t="str">
            <v>CL-CT-14</v>
          </cell>
          <cell r="F100">
            <v>1</v>
          </cell>
          <cell r="J100">
            <v>1</v>
          </cell>
          <cell r="N100">
            <v>1</v>
          </cell>
          <cell r="Q100">
            <v>1</v>
          </cell>
          <cell r="U100">
            <v>1</v>
          </cell>
          <cell r="W100">
            <v>1</v>
          </cell>
          <cell r="AA100">
            <v>1</v>
          </cell>
          <cell r="AD100">
            <v>1</v>
          </cell>
          <cell r="AF100" t="str">
            <v>표지판</v>
          </cell>
        </row>
        <row r="101">
          <cell r="B101" t="str">
            <v>CL</v>
          </cell>
          <cell r="C101">
            <v>15</v>
          </cell>
          <cell r="D101" t="str">
            <v>CL-CT-15</v>
          </cell>
          <cell r="F101">
            <v>1</v>
          </cell>
          <cell r="J101">
            <v>1</v>
          </cell>
          <cell r="N101">
            <v>1</v>
          </cell>
          <cell r="Q101">
            <v>1</v>
          </cell>
          <cell r="U101">
            <v>1</v>
          </cell>
          <cell r="W101">
            <v>1</v>
          </cell>
          <cell r="AA101">
            <v>1</v>
          </cell>
          <cell r="AD101">
            <v>1</v>
          </cell>
          <cell r="AF101" t="str">
            <v>표지판</v>
          </cell>
        </row>
        <row r="102">
          <cell r="B102" t="str">
            <v>CL</v>
          </cell>
          <cell r="C102">
            <v>16</v>
          </cell>
          <cell r="D102" t="str">
            <v>CL-CT-16</v>
          </cell>
          <cell r="F102">
            <v>1</v>
          </cell>
          <cell r="J102">
            <v>1</v>
          </cell>
          <cell r="N102">
            <v>1</v>
          </cell>
          <cell r="Q102">
            <v>1</v>
          </cell>
          <cell r="U102">
            <v>1</v>
          </cell>
          <cell r="W102">
            <v>1</v>
          </cell>
          <cell r="AA102">
            <v>1</v>
          </cell>
          <cell r="AD102">
            <v>1</v>
          </cell>
          <cell r="AF102" t="str">
            <v>표지판</v>
          </cell>
        </row>
        <row r="103">
          <cell r="B103" t="str">
            <v>CL</v>
          </cell>
          <cell r="C103">
            <v>17</v>
          </cell>
          <cell r="D103" t="str">
            <v>CL-CT-17</v>
          </cell>
          <cell r="F103">
            <v>1</v>
          </cell>
          <cell r="J103">
            <v>1</v>
          </cell>
          <cell r="N103">
            <v>1</v>
          </cell>
          <cell r="Q103">
            <v>1</v>
          </cell>
          <cell r="U103">
            <v>1</v>
          </cell>
          <cell r="W103">
            <v>1</v>
          </cell>
          <cell r="AA103">
            <v>1</v>
          </cell>
          <cell r="AD103">
            <v>1</v>
          </cell>
          <cell r="AF103" t="str">
            <v>표지판</v>
          </cell>
        </row>
        <row r="104">
          <cell r="B104" t="str">
            <v>CL</v>
          </cell>
          <cell r="C104">
            <v>18</v>
          </cell>
          <cell r="D104" t="str">
            <v>CL-CT-18</v>
          </cell>
          <cell r="F104">
            <v>1</v>
          </cell>
          <cell r="J104">
            <v>1</v>
          </cell>
          <cell r="N104">
            <v>1</v>
          </cell>
          <cell r="Q104">
            <v>1</v>
          </cell>
          <cell r="U104">
            <v>1</v>
          </cell>
          <cell r="W104">
            <v>1</v>
          </cell>
          <cell r="AA104">
            <v>1</v>
          </cell>
          <cell r="AD104">
            <v>1</v>
          </cell>
          <cell r="AF104" t="str">
            <v>표지판</v>
          </cell>
        </row>
        <row r="105">
          <cell r="B105" t="str">
            <v>CL</v>
          </cell>
          <cell r="C105">
            <v>19</v>
          </cell>
          <cell r="D105" t="str">
            <v>CL-CT-19</v>
          </cell>
          <cell r="F105">
            <v>1</v>
          </cell>
          <cell r="J105">
            <v>1</v>
          </cell>
          <cell r="N105">
            <v>1</v>
          </cell>
          <cell r="Q105">
            <v>1</v>
          </cell>
          <cell r="U105">
            <v>1</v>
          </cell>
          <cell r="W105">
            <v>1</v>
          </cell>
          <cell r="AA105">
            <v>1</v>
          </cell>
          <cell r="AD105">
            <v>1</v>
          </cell>
          <cell r="AF105" t="str">
            <v>신호등</v>
          </cell>
        </row>
        <row r="106">
          <cell r="B106" t="str">
            <v>CL</v>
          </cell>
          <cell r="C106">
            <v>20</v>
          </cell>
          <cell r="D106" t="str">
            <v>CL-CT-20</v>
          </cell>
          <cell r="F106">
            <v>1</v>
          </cell>
          <cell r="J106">
            <v>1</v>
          </cell>
          <cell r="N106">
            <v>1</v>
          </cell>
          <cell r="Q106">
            <v>1</v>
          </cell>
          <cell r="U106">
            <v>1</v>
          </cell>
          <cell r="W106">
            <v>1</v>
          </cell>
          <cell r="AA106">
            <v>1</v>
          </cell>
          <cell r="AD106">
            <v>1</v>
          </cell>
          <cell r="AF106" t="str">
            <v>표지판</v>
          </cell>
        </row>
        <row r="107">
          <cell r="B107" t="str">
            <v>CL</v>
          </cell>
          <cell r="C107">
            <v>21</v>
          </cell>
          <cell r="D107" t="str">
            <v>CL-CT-21</v>
          </cell>
          <cell r="F107">
            <v>1</v>
          </cell>
          <cell r="J107">
            <v>1</v>
          </cell>
          <cell r="N107">
            <v>1</v>
          </cell>
          <cell r="Q107">
            <v>1</v>
          </cell>
          <cell r="U107">
            <v>1</v>
          </cell>
          <cell r="W107">
            <v>1</v>
          </cell>
          <cell r="AA107">
            <v>1</v>
          </cell>
          <cell r="AD107">
            <v>1</v>
          </cell>
          <cell r="AF107" t="str">
            <v>신호등</v>
          </cell>
        </row>
        <row r="108">
          <cell r="B108" t="str">
            <v>CL</v>
          </cell>
          <cell r="C108">
            <v>22</v>
          </cell>
          <cell r="D108" t="str">
            <v>CL-CT-22</v>
          </cell>
          <cell r="F108">
            <v>1</v>
          </cell>
          <cell r="J108">
            <v>1</v>
          </cell>
          <cell r="N108">
            <v>1</v>
          </cell>
          <cell r="Q108">
            <v>1</v>
          </cell>
          <cell r="U108">
            <v>1</v>
          </cell>
          <cell r="W108">
            <v>1</v>
          </cell>
          <cell r="AA108">
            <v>1</v>
          </cell>
          <cell r="AD108">
            <v>1</v>
          </cell>
          <cell r="AF108" t="str">
            <v>표지판</v>
          </cell>
        </row>
        <row r="109">
          <cell r="B109" t="str">
            <v>CL</v>
          </cell>
          <cell r="C109">
            <v>23</v>
          </cell>
          <cell r="D109" t="str">
            <v>CL-CT-23</v>
          </cell>
          <cell r="F109">
            <v>1</v>
          </cell>
          <cell r="J109">
            <v>1</v>
          </cell>
          <cell r="N109">
            <v>1</v>
          </cell>
          <cell r="Q109">
            <v>1</v>
          </cell>
          <cell r="U109">
            <v>1</v>
          </cell>
          <cell r="W109">
            <v>1</v>
          </cell>
          <cell r="AA109">
            <v>1</v>
          </cell>
          <cell r="AD109">
            <v>1</v>
          </cell>
          <cell r="AF109" t="str">
            <v>표지판</v>
          </cell>
        </row>
        <row r="110">
          <cell r="B110" t="str">
            <v>CL</v>
          </cell>
          <cell r="C110">
            <v>24</v>
          </cell>
          <cell r="D110" t="str">
            <v>CL-CT-24</v>
          </cell>
          <cell r="F110">
            <v>1</v>
          </cell>
          <cell r="J110">
            <v>1</v>
          </cell>
          <cell r="N110">
            <v>1</v>
          </cell>
          <cell r="Q110">
            <v>1</v>
          </cell>
          <cell r="U110">
            <v>1</v>
          </cell>
          <cell r="W110">
            <v>1</v>
          </cell>
          <cell r="AA110">
            <v>1</v>
          </cell>
          <cell r="AD110">
            <v>1</v>
          </cell>
          <cell r="AF110" t="str">
            <v>표지판</v>
          </cell>
        </row>
        <row r="111">
          <cell r="B111" t="str">
            <v>CL</v>
          </cell>
          <cell r="C111">
            <v>25</v>
          </cell>
          <cell r="D111" t="str">
            <v>CL-CT-25</v>
          </cell>
          <cell r="F111">
            <v>1</v>
          </cell>
          <cell r="J111">
            <v>1</v>
          </cell>
          <cell r="N111">
            <v>1</v>
          </cell>
          <cell r="Q111">
            <v>1</v>
          </cell>
          <cell r="U111">
            <v>1</v>
          </cell>
          <cell r="W111">
            <v>1</v>
          </cell>
          <cell r="AA111">
            <v>1</v>
          </cell>
          <cell r="AD111">
            <v>1</v>
          </cell>
          <cell r="AF111" t="str">
            <v>신호등</v>
          </cell>
        </row>
        <row r="112">
          <cell r="B112" t="str">
            <v>CL</v>
          </cell>
          <cell r="C112">
            <v>26</v>
          </cell>
          <cell r="D112" t="str">
            <v>CL-CT-26</v>
          </cell>
          <cell r="F112">
            <v>1</v>
          </cell>
          <cell r="J112">
            <v>1</v>
          </cell>
          <cell r="N112">
            <v>1</v>
          </cell>
          <cell r="Q112">
            <v>1</v>
          </cell>
          <cell r="U112">
            <v>1</v>
          </cell>
          <cell r="W112">
            <v>1</v>
          </cell>
          <cell r="AA112">
            <v>1</v>
          </cell>
          <cell r="AD112">
            <v>1</v>
          </cell>
          <cell r="AF112" t="str">
            <v>표지판</v>
          </cell>
        </row>
        <row r="113">
          <cell r="B113" t="str">
            <v>CL</v>
          </cell>
          <cell r="C113">
            <v>27</v>
          </cell>
          <cell r="D113" t="str">
            <v>CL-CT-27</v>
          </cell>
          <cell r="F113">
            <v>1</v>
          </cell>
          <cell r="J113">
            <v>1</v>
          </cell>
          <cell r="N113">
            <v>1</v>
          </cell>
          <cell r="Q113">
            <v>1</v>
          </cell>
          <cell r="U113">
            <v>1</v>
          </cell>
          <cell r="W113">
            <v>1</v>
          </cell>
          <cell r="AA113">
            <v>1</v>
          </cell>
          <cell r="AD113">
            <v>1</v>
          </cell>
          <cell r="AF113" t="str">
            <v>표지판</v>
          </cell>
        </row>
        <row r="114">
          <cell r="B114" t="str">
            <v>CL</v>
          </cell>
          <cell r="C114">
            <v>28</v>
          </cell>
          <cell r="D114" t="str">
            <v>CL-CT-28</v>
          </cell>
          <cell r="F114">
            <v>1</v>
          </cell>
          <cell r="J114">
            <v>1</v>
          </cell>
          <cell r="N114">
            <v>1</v>
          </cell>
          <cell r="Q114">
            <v>1</v>
          </cell>
          <cell r="U114">
            <v>1</v>
          </cell>
          <cell r="W114">
            <v>1</v>
          </cell>
          <cell r="AA114">
            <v>1</v>
          </cell>
          <cell r="AD114">
            <v>1</v>
          </cell>
          <cell r="AF114" t="str">
            <v>표지판</v>
          </cell>
        </row>
        <row r="115">
          <cell r="B115" t="str">
            <v>CL</v>
          </cell>
          <cell r="C115">
            <v>29</v>
          </cell>
          <cell r="D115" t="str">
            <v>CL-CT-29</v>
          </cell>
          <cell r="F115">
            <v>1</v>
          </cell>
          <cell r="J115">
            <v>1</v>
          </cell>
          <cell r="N115">
            <v>1</v>
          </cell>
          <cell r="Q115">
            <v>1</v>
          </cell>
          <cell r="U115">
            <v>1</v>
          </cell>
          <cell r="W115">
            <v>1</v>
          </cell>
          <cell r="AA115">
            <v>1</v>
          </cell>
          <cell r="AD115">
            <v>1</v>
          </cell>
          <cell r="AF115" t="str">
            <v>표지판</v>
          </cell>
        </row>
        <row r="116">
          <cell r="B116" t="str">
            <v>CL</v>
          </cell>
          <cell r="C116">
            <v>30</v>
          </cell>
          <cell r="D116" t="str">
            <v>CL-CT-30</v>
          </cell>
          <cell r="F116">
            <v>1</v>
          </cell>
          <cell r="J116">
            <v>1</v>
          </cell>
          <cell r="N116">
            <v>1</v>
          </cell>
          <cell r="Q116">
            <v>1</v>
          </cell>
          <cell r="U116">
            <v>1</v>
          </cell>
          <cell r="W116">
            <v>1</v>
          </cell>
          <cell r="AA116">
            <v>1</v>
          </cell>
          <cell r="AD116">
            <v>1</v>
          </cell>
          <cell r="AF116" t="str">
            <v>표지판</v>
          </cell>
        </row>
        <row r="117">
          <cell r="B117" t="str">
            <v>CL</v>
          </cell>
          <cell r="C117">
            <v>31</v>
          </cell>
          <cell r="D117" t="str">
            <v>CL-CT-31</v>
          </cell>
          <cell r="F117">
            <v>1</v>
          </cell>
          <cell r="J117">
            <v>1</v>
          </cell>
          <cell r="N117">
            <v>1</v>
          </cell>
          <cell r="Q117">
            <v>1</v>
          </cell>
          <cell r="U117">
            <v>1</v>
          </cell>
          <cell r="W117">
            <v>1</v>
          </cell>
          <cell r="AA117">
            <v>1</v>
          </cell>
          <cell r="AD117">
            <v>1</v>
          </cell>
          <cell r="AF117" t="str">
            <v>표지판</v>
          </cell>
        </row>
        <row r="118">
          <cell r="A118" t="str">
            <v>CL</v>
          </cell>
          <cell r="B118">
            <v>0</v>
          </cell>
          <cell r="C118" t="str">
            <v>소계</v>
          </cell>
          <cell r="F118">
            <v>31</v>
          </cell>
          <cell r="G118">
            <v>0</v>
          </cell>
          <cell r="H118">
            <v>0</v>
          </cell>
          <cell r="I118">
            <v>0</v>
          </cell>
          <cell r="J118">
            <v>31</v>
          </cell>
          <cell r="K118">
            <v>0</v>
          </cell>
          <cell r="L118">
            <v>0</v>
          </cell>
          <cell r="M118">
            <v>0</v>
          </cell>
          <cell r="N118">
            <v>31</v>
          </cell>
          <cell r="O118">
            <v>0</v>
          </cell>
          <cell r="P118">
            <v>0</v>
          </cell>
          <cell r="Q118">
            <v>31</v>
          </cell>
          <cell r="R118">
            <v>0</v>
          </cell>
          <cell r="S118">
            <v>0</v>
          </cell>
          <cell r="T118">
            <v>0</v>
          </cell>
          <cell r="U118">
            <v>31</v>
          </cell>
          <cell r="V118">
            <v>0</v>
          </cell>
          <cell r="W118">
            <v>31</v>
          </cell>
          <cell r="X118">
            <v>0</v>
          </cell>
          <cell r="Y118">
            <v>0</v>
          </cell>
          <cell r="Z118">
            <v>0</v>
          </cell>
          <cell r="AA118">
            <v>31</v>
          </cell>
          <cell r="AB118">
            <v>0</v>
          </cell>
          <cell r="AC118">
            <v>0</v>
          </cell>
          <cell r="AD118">
            <v>31</v>
          </cell>
          <cell r="AE118">
            <v>1</v>
          </cell>
          <cell r="AF118">
            <v>0</v>
          </cell>
        </row>
      </sheetData>
      <sheetData sheetId="17" refreshError="1">
        <row r="8">
          <cell r="C8" t="str">
            <v>합계</v>
          </cell>
          <cell r="F8">
            <v>1307</v>
          </cell>
          <cell r="G8">
            <v>192</v>
          </cell>
          <cell r="H8">
            <v>1499</v>
          </cell>
          <cell r="I8">
            <v>935</v>
          </cell>
          <cell r="J8">
            <v>130</v>
          </cell>
          <cell r="K8">
            <v>1065</v>
          </cell>
          <cell r="L8">
            <v>208.00000000000006</v>
          </cell>
          <cell r="M8">
            <v>65</v>
          </cell>
          <cell r="N8">
            <v>273</v>
          </cell>
          <cell r="O8">
            <v>83</v>
          </cell>
          <cell r="P8">
            <v>13</v>
          </cell>
          <cell r="Q8">
            <v>13</v>
          </cell>
          <cell r="R8">
            <v>52</v>
          </cell>
          <cell r="S8">
            <v>13</v>
          </cell>
          <cell r="T8">
            <v>13</v>
          </cell>
          <cell r="U8">
            <v>65</v>
          </cell>
        </row>
        <row r="9">
          <cell r="B9" t="str">
            <v>06</v>
          </cell>
          <cell r="C9" t="str">
            <v>1. 국도 6호선</v>
          </cell>
          <cell r="F9">
            <v>530</v>
          </cell>
          <cell r="G9">
            <v>74</v>
          </cell>
          <cell r="H9">
            <v>604</v>
          </cell>
          <cell r="I9">
            <v>530</v>
          </cell>
          <cell r="J9">
            <v>74</v>
          </cell>
          <cell r="K9">
            <v>604</v>
          </cell>
          <cell r="L9">
            <v>118.40000000000006</v>
          </cell>
          <cell r="M9">
            <v>37</v>
          </cell>
          <cell r="N9">
            <v>155.39999999999998</v>
          </cell>
          <cell r="O9">
            <v>29</v>
          </cell>
          <cell r="P9">
            <v>8</v>
          </cell>
          <cell r="Q9">
            <v>8</v>
          </cell>
          <cell r="R9">
            <v>29</v>
          </cell>
          <cell r="S9">
            <v>8</v>
          </cell>
          <cell r="T9">
            <v>8</v>
          </cell>
          <cell r="U9">
            <v>37</v>
          </cell>
        </row>
        <row r="10">
          <cell r="B10" t="str">
            <v>07</v>
          </cell>
          <cell r="C10" t="str">
            <v>2. 국도7호선</v>
          </cell>
          <cell r="F10">
            <v>15</v>
          </cell>
          <cell r="G10">
            <v>2</v>
          </cell>
          <cell r="H10">
            <v>17</v>
          </cell>
          <cell r="I10">
            <v>15</v>
          </cell>
          <cell r="J10">
            <v>2</v>
          </cell>
          <cell r="K10">
            <v>17</v>
          </cell>
          <cell r="L10">
            <v>3.2</v>
          </cell>
          <cell r="M10">
            <v>1</v>
          </cell>
          <cell r="N10">
            <v>4.2</v>
          </cell>
          <cell r="O10">
            <v>1</v>
          </cell>
          <cell r="P10">
            <v>0</v>
          </cell>
          <cell r="Q10">
            <v>0</v>
          </cell>
          <cell r="R10">
            <v>1</v>
          </cell>
          <cell r="S10">
            <v>0</v>
          </cell>
          <cell r="T10">
            <v>0</v>
          </cell>
          <cell r="U10">
            <v>1</v>
          </cell>
        </row>
        <row r="11">
          <cell r="B11" t="str">
            <v>31</v>
          </cell>
          <cell r="C11" t="str">
            <v>3. 국도31호선</v>
          </cell>
          <cell r="F11">
            <v>30</v>
          </cell>
          <cell r="G11">
            <v>4</v>
          </cell>
          <cell r="H11">
            <v>34</v>
          </cell>
          <cell r="I11">
            <v>30</v>
          </cell>
          <cell r="J11">
            <v>4</v>
          </cell>
          <cell r="K11">
            <v>34</v>
          </cell>
          <cell r="L11">
            <v>6.4</v>
          </cell>
          <cell r="M11">
            <v>2</v>
          </cell>
          <cell r="N11">
            <v>8.4</v>
          </cell>
          <cell r="O11">
            <v>2</v>
          </cell>
          <cell r="P11">
            <v>0</v>
          </cell>
          <cell r="Q11">
            <v>0</v>
          </cell>
          <cell r="R11">
            <v>2</v>
          </cell>
          <cell r="S11">
            <v>0</v>
          </cell>
          <cell r="T11">
            <v>0</v>
          </cell>
          <cell r="U11">
            <v>2</v>
          </cell>
        </row>
        <row r="12">
          <cell r="B12" t="str">
            <v>35</v>
          </cell>
          <cell r="C12" t="str">
            <v>4. 국도35호선</v>
          </cell>
          <cell r="F12">
            <v>30</v>
          </cell>
          <cell r="G12">
            <v>4</v>
          </cell>
          <cell r="H12">
            <v>34</v>
          </cell>
          <cell r="I12">
            <v>30</v>
          </cell>
          <cell r="J12">
            <v>4</v>
          </cell>
          <cell r="K12">
            <v>34</v>
          </cell>
          <cell r="L12">
            <v>6.4</v>
          </cell>
          <cell r="M12">
            <v>2</v>
          </cell>
          <cell r="N12">
            <v>8.4</v>
          </cell>
          <cell r="O12">
            <v>2</v>
          </cell>
          <cell r="P12">
            <v>0</v>
          </cell>
          <cell r="Q12">
            <v>0</v>
          </cell>
          <cell r="R12">
            <v>2</v>
          </cell>
          <cell r="S12">
            <v>0</v>
          </cell>
          <cell r="T12">
            <v>0</v>
          </cell>
          <cell r="U12">
            <v>2</v>
          </cell>
        </row>
        <row r="13">
          <cell r="B13" t="str">
            <v>38</v>
          </cell>
          <cell r="C13" t="str">
            <v>5. 국도38호선</v>
          </cell>
          <cell r="F13">
            <v>240</v>
          </cell>
          <cell r="G13">
            <v>34</v>
          </cell>
          <cell r="H13">
            <v>274</v>
          </cell>
          <cell r="I13">
            <v>240</v>
          </cell>
          <cell r="J13">
            <v>34</v>
          </cell>
          <cell r="K13">
            <v>274</v>
          </cell>
          <cell r="L13">
            <v>54.400000000000013</v>
          </cell>
          <cell r="M13">
            <v>17</v>
          </cell>
          <cell r="N13">
            <v>71.40000000000002</v>
          </cell>
          <cell r="O13">
            <v>12</v>
          </cell>
          <cell r="P13">
            <v>5</v>
          </cell>
          <cell r="Q13">
            <v>5</v>
          </cell>
          <cell r="R13">
            <v>12</v>
          </cell>
          <cell r="S13">
            <v>5</v>
          </cell>
          <cell r="T13">
            <v>5</v>
          </cell>
          <cell r="U13">
            <v>17</v>
          </cell>
        </row>
        <row r="14">
          <cell r="B14" t="str">
            <v>59</v>
          </cell>
          <cell r="C14" t="str">
            <v>6. 국도59호선</v>
          </cell>
          <cell r="F14">
            <v>90</v>
          </cell>
          <cell r="G14">
            <v>12</v>
          </cell>
          <cell r="H14">
            <v>102</v>
          </cell>
          <cell r="I14">
            <v>90</v>
          </cell>
          <cell r="J14">
            <v>12</v>
          </cell>
          <cell r="K14">
            <v>102</v>
          </cell>
          <cell r="L14">
            <v>19.2</v>
          </cell>
          <cell r="M14">
            <v>6</v>
          </cell>
          <cell r="N14">
            <v>25.2</v>
          </cell>
          <cell r="O14">
            <v>6</v>
          </cell>
          <cell r="P14">
            <v>0</v>
          </cell>
          <cell r="Q14">
            <v>0</v>
          </cell>
          <cell r="R14">
            <v>6</v>
          </cell>
          <cell r="S14">
            <v>0</v>
          </cell>
          <cell r="T14">
            <v>0</v>
          </cell>
          <cell r="U14">
            <v>6</v>
          </cell>
        </row>
        <row r="15">
          <cell r="B15" t="str">
            <v>CL</v>
          </cell>
          <cell r="C15" t="str">
            <v>7.경기장</v>
          </cell>
          <cell r="F15">
            <v>372</v>
          </cell>
          <cell r="G15">
            <v>62</v>
          </cell>
          <cell r="H15">
            <v>434</v>
          </cell>
          <cell r="I15">
            <v>0</v>
          </cell>
          <cell r="J15">
            <v>0</v>
          </cell>
          <cell r="K15">
            <v>0</v>
          </cell>
          <cell r="L15">
            <v>0</v>
          </cell>
          <cell r="M15">
            <v>0</v>
          </cell>
          <cell r="N15">
            <v>0</v>
          </cell>
          <cell r="O15">
            <v>31</v>
          </cell>
          <cell r="P15">
            <v>0</v>
          </cell>
          <cell r="Q15">
            <v>0</v>
          </cell>
          <cell r="R15">
            <v>0</v>
          </cell>
          <cell r="S15">
            <v>0</v>
          </cell>
          <cell r="T15">
            <v>0</v>
          </cell>
          <cell r="U15">
            <v>0</v>
          </cell>
        </row>
        <row r="16">
          <cell r="B16">
            <v>1</v>
          </cell>
          <cell r="C16">
            <v>2</v>
          </cell>
          <cell r="D16">
            <v>3</v>
          </cell>
          <cell r="E16">
            <v>4</v>
          </cell>
          <cell r="F16">
            <v>5</v>
          </cell>
          <cell r="G16">
            <v>6</v>
          </cell>
          <cell r="H16">
            <v>7</v>
          </cell>
          <cell r="I16">
            <v>8</v>
          </cell>
          <cell r="J16">
            <v>9</v>
          </cell>
          <cell r="K16">
            <v>10</v>
          </cell>
          <cell r="L16">
            <v>11</v>
          </cell>
          <cell r="M16">
            <v>12</v>
          </cell>
          <cell r="N16">
            <v>13</v>
          </cell>
          <cell r="O16">
            <v>14</v>
          </cell>
          <cell r="Q16">
            <v>15</v>
          </cell>
          <cell r="R16">
            <v>16</v>
          </cell>
          <cell r="S16">
            <v>17</v>
          </cell>
          <cell r="T16">
            <v>17</v>
          </cell>
          <cell r="U16">
            <v>20</v>
          </cell>
        </row>
      </sheetData>
      <sheetData sheetId="18" refreshError="1">
        <row r="1">
          <cell r="C1" t="str">
            <v>3. 전기 및 접지 수량산출서</v>
          </cell>
        </row>
        <row r="2">
          <cell r="C2" t="str">
            <v>3.2 전기 세부수량산추러</v>
          </cell>
        </row>
        <row r="3">
          <cell r="C3" t="str">
            <v>번호</v>
          </cell>
          <cell r="D3" t="str">
            <v>일련번호</v>
          </cell>
          <cell r="E3" t="str">
            <v>ID</v>
          </cell>
          <cell r="F3" t="str">
            <v>CV케이블(Pole정상-계량기-제어함)</v>
          </cell>
          <cell r="I3" t="str">
            <v>GV케이블(피뢰침-제어함)</v>
          </cell>
          <cell r="L3" t="str">
            <v>GV케이블(폴 및 함체용)</v>
          </cell>
          <cell r="O3" t="str">
            <v>적산전력량계함체</v>
          </cell>
          <cell r="R3" t="str">
            <v>피뢰침설치(15m이하)</v>
          </cell>
          <cell r="U3" t="str">
            <v>대지비저항300Ω.m</v>
          </cell>
          <cell r="V3" t="str">
            <v>비 고</v>
          </cell>
        </row>
        <row r="4">
          <cell r="F4" t="str">
            <v>Pole높이</v>
          </cell>
          <cell r="G4" t="str">
            <v>여장</v>
          </cell>
          <cell r="H4" t="str">
            <v>계</v>
          </cell>
          <cell r="I4" t="str">
            <v>Pole높이</v>
          </cell>
          <cell r="J4" t="str">
            <v>여장</v>
          </cell>
          <cell r="K4" t="str">
            <v>계</v>
          </cell>
          <cell r="L4" t="str">
            <v>함체높이</v>
          </cell>
          <cell r="M4" t="str">
            <v>여장</v>
          </cell>
          <cell r="N4" t="str">
            <v>계</v>
          </cell>
          <cell r="O4" t="str">
            <v>신설</v>
          </cell>
          <cell r="P4" t="str">
            <v>신설(재사용)</v>
          </cell>
          <cell r="Q4" t="str">
            <v>철거(재사용)</v>
          </cell>
          <cell r="R4" t="str">
            <v>신설(재사용)</v>
          </cell>
          <cell r="S4" t="str">
            <v>신설(재사용)</v>
          </cell>
          <cell r="T4" t="str">
            <v>철거(재사용)</v>
          </cell>
        </row>
        <row r="5">
          <cell r="F5" t="str">
            <v>m</v>
          </cell>
          <cell r="G5" t="str">
            <v>m</v>
          </cell>
          <cell r="H5" t="str">
            <v>m</v>
          </cell>
          <cell r="I5" t="str">
            <v>m</v>
          </cell>
          <cell r="J5" t="str">
            <v>m</v>
          </cell>
          <cell r="K5" t="str">
            <v>m</v>
          </cell>
          <cell r="L5" t="str">
            <v>m</v>
          </cell>
          <cell r="M5" t="str">
            <v>m</v>
          </cell>
          <cell r="N5" t="str">
            <v>m</v>
          </cell>
          <cell r="O5" t="str">
            <v>개</v>
          </cell>
          <cell r="P5" t="str">
            <v>개</v>
          </cell>
          <cell r="Q5" t="str">
            <v>개</v>
          </cell>
          <cell r="R5" t="str">
            <v>개소</v>
          </cell>
          <cell r="S5" t="str">
            <v>개소</v>
          </cell>
          <cell r="T5" t="str">
            <v>개소</v>
          </cell>
          <cell r="U5" t="str">
            <v>개소</v>
          </cell>
        </row>
        <row r="6">
          <cell r="C6" t="str">
            <v>■ CCTV</v>
          </cell>
          <cell r="F6">
            <v>1307</v>
          </cell>
          <cell r="G6">
            <v>192</v>
          </cell>
          <cell r="H6">
            <v>1499</v>
          </cell>
          <cell r="I6">
            <v>935</v>
          </cell>
          <cell r="J6">
            <v>130</v>
          </cell>
          <cell r="K6">
            <v>1065</v>
          </cell>
          <cell r="L6">
            <v>208.00000000000006</v>
          </cell>
          <cell r="M6">
            <v>65</v>
          </cell>
          <cell r="N6">
            <v>273</v>
          </cell>
          <cell r="O6">
            <v>83</v>
          </cell>
          <cell r="P6">
            <v>13</v>
          </cell>
          <cell r="Q6">
            <v>13</v>
          </cell>
          <cell r="R6">
            <v>52</v>
          </cell>
          <cell r="S6">
            <v>13</v>
          </cell>
          <cell r="T6">
            <v>13</v>
          </cell>
          <cell r="U6">
            <v>65</v>
          </cell>
          <cell r="V6">
            <v>0</v>
          </cell>
        </row>
        <row r="7">
          <cell r="C7" t="str">
            <v>1. 국도 6호선</v>
          </cell>
        </row>
        <row r="8">
          <cell r="B8" t="str">
            <v>06</v>
          </cell>
          <cell r="C8">
            <v>1</v>
          </cell>
          <cell r="D8" t="str">
            <v>06-CT-01</v>
          </cell>
          <cell r="F8">
            <v>15</v>
          </cell>
          <cell r="G8">
            <v>2</v>
          </cell>
          <cell r="H8">
            <v>17</v>
          </cell>
          <cell r="I8">
            <v>15</v>
          </cell>
          <cell r="J8">
            <v>2</v>
          </cell>
          <cell r="K8">
            <v>17</v>
          </cell>
          <cell r="L8">
            <v>3.2</v>
          </cell>
          <cell r="M8">
            <v>1</v>
          </cell>
          <cell r="N8">
            <v>4.2</v>
          </cell>
          <cell r="O8">
            <v>1</v>
          </cell>
          <cell r="R8">
            <v>1</v>
          </cell>
          <cell r="S8">
            <v>0</v>
          </cell>
          <cell r="T8">
            <v>0</v>
          </cell>
          <cell r="U8">
            <v>1</v>
          </cell>
          <cell r="V8" t="str">
            <v>단독</v>
          </cell>
        </row>
        <row r="9">
          <cell r="B9" t="str">
            <v>06</v>
          </cell>
          <cell r="C9">
            <v>2</v>
          </cell>
          <cell r="D9" t="str">
            <v>06-CT-02</v>
          </cell>
          <cell r="F9">
            <v>15</v>
          </cell>
          <cell r="G9">
            <v>2</v>
          </cell>
          <cell r="H9">
            <v>17</v>
          </cell>
          <cell r="I9">
            <v>15</v>
          </cell>
          <cell r="J9">
            <v>2</v>
          </cell>
          <cell r="K9">
            <v>17</v>
          </cell>
          <cell r="L9">
            <v>3.2</v>
          </cell>
          <cell r="M9">
            <v>1</v>
          </cell>
          <cell r="N9">
            <v>4.2</v>
          </cell>
          <cell r="O9">
            <v>1</v>
          </cell>
          <cell r="R9">
            <v>1</v>
          </cell>
          <cell r="S9">
            <v>0</v>
          </cell>
          <cell r="T9">
            <v>0</v>
          </cell>
          <cell r="U9">
            <v>1</v>
          </cell>
          <cell r="V9" t="str">
            <v>단독</v>
          </cell>
        </row>
        <row r="10">
          <cell r="B10" t="str">
            <v>06</v>
          </cell>
          <cell r="C10">
            <v>3</v>
          </cell>
          <cell r="D10" t="str">
            <v>06-CT-03</v>
          </cell>
          <cell r="F10">
            <v>15</v>
          </cell>
          <cell r="G10">
            <v>2</v>
          </cell>
          <cell r="H10">
            <v>17</v>
          </cell>
          <cell r="I10">
            <v>15</v>
          </cell>
          <cell r="J10">
            <v>2</v>
          </cell>
          <cell r="K10">
            <v>17</v>
          </cell>
          <cell r="L10">
            <v>3.2</v>
          </cell>
          <cell r="M10">
            <v>1</v>
          </cell>
          <cell r="N10">
            <v>4.2</v>
          </cell>
          <cell r="O10">
            <v>1</v>
          </cell>
          <cell r="R10">
            <v>1</v>
          </cell>
          <cell r="S10">
            <v>0</v>
          </cell>
          <cell r="T10">
            <v>0</v>
          </cell>
          <cell r="U10">
            <v>1</v>
          </cell>
          <cell r="V10" t="str">
            <v>단독</v>
          </cell>
        </row>
        <row r="11">
          <cell r="B11" t="str">
            <v>06</v>
          </cell>
          <cell r="C11">
            <v>4</v>
          </cell>
          <cell r="D11" t="str">
            <v>06-CT-04</v>
          </cell>
          <cell r="F11">
            <v>15</v>
          </cell>
          <cell r="G11">
            <v>2</v>
          </cell>
          <cell r="H11">
            <v>17</v>
          </cell>
          <cell r="I11">
            <v>15</v>
          </cell>
          <cell r="J11">
            <v>2</v>
          </cell>
          <cell r="K11">
            <v>17</v>
          </cell>
          <cell r="L11">
            <v>3.2</v>
          </cell>
          <cell r="M11">
            <v>1</v>
          </cell>
          <cell r="N11">
            <v>4.2</v>
          </cell>
          <cell r="O11">
            <v>1</v>
          </cell>
          <cell r="R11">
            <v>1</v>
          </cell>
          <cell r="S11">
            <v>0</v>
          </cell>
          <cell r="T11">
            <v>0</v>
          </cell>
          <cell r="U11">
            <v>1</v>
          </cell>
          <cell r="V11" t="str">
            <v>단독</v>
          </cell>
        </row>
        <row r="12">
          <cell r="B12" t="str">
            <v>06</v>
          </cell>
          <cell r="C12">
            <v>5</v>
          </cell>
          <cell r="D12" t="str">
            <v>06-CT-05</v>
          </cell>
          <cell r="F12">
            <v>15</v>
          </cell>
          <cell r="G12">
            <v>2</v>
          </cell>
          <cell r="H12">
            <v>17</v>
          </cell>
          <cell r="I12">
            <v>15</v>
          </cell>
          <cell r="J12">
            <v>2</v>
          </cell>
          <cell r="K12">
            <v>17</v>
          </cell>
          <cell r="L12">
            <v>3.2</v>
          </cell>
          <cell r="M12">
            <v>1</v>
          </cell>
          <cell r="N12">
            <v>4.2</v>
          </cell>
          <cell r="O12">
            <v>1</v>
          </cell>
          <cell r="R12">
            <v>1</v>
          </cell>
          <cell r="S12">
            <v>0</v>
          </cell>
          <cell r="T12">
            <v>0</v>
          </cell>
          <cell r="U12">
            <v>1</v>
          </cell>
          <cell r="V12" t="str">
            <v>단독</v>
          </cell>
        </row>
        <row r="13">
          <cell r="B13" t="str">
            <v>06</v>
          </cell>
          <cell r="C13">
            <v>6</v>
          </cell>
          <cell r="D13" t="str">
            <v>06-CT-06</v>
          </cell>
          <cell r="F13">
            <v>15</v>
          </cell>
          <cell r="G13">
            <v>2</v>
          </cell>
          <cell r="H13">
            <v>17</v>
          </cell>
          <cell r="I13">
            <v>15</v>
          </cell>
          <cell r="J13">
            <v>2</v>
          </cell>
          <cell r="K13">
            <v>17</v>
          </cell>
          <cell r="L13">
            <v>3.2</v>
          </cell>
          <cell r="M13">
            <v>1</v>
          </cell>
          <cell r="N13">
            <v>4.2</v>
          </cell>
          <cell r="O13">
            <v>1</v>
          </cell>
          <cell r="R13">
            <v>1</v>
          </cell>
          <cell r="S13">
            <v>0</v>
          </cell>
          <cell r="T13">
            <v>0</v>
          </cell>
          <cell r="U13">
            <v>1</v>
          </cell>
          <cell r="V13" t="str">
            <v>단독</v>
          </cell>
        </row>
        <row r="14">
          <cell r="B14" t="str">
            <v>06</v>
          </cell>
          <cell r="C14">
            <v>7</v>
          </cell>
          <cell r="D14" t="str">
            <v>06-CT-07</v>
          </cell>
          <cell r="F14">
            <v>15</v>
          </cell>
          <cell r="G14">
            <v>2</v>
          </cell>
          <cell r="H14">
            <v>17</v>
          </cell>
          <cell r="I14">
            <v>15</v>
          </cell>
          <cell r="J14">
            <v>2</v>
          </cell>
          <cell r="K14">
            <v>17</v>
          </cell>
          <cell r="L14">
            <v>3.2</v>
          </cell>
          <cell r="M14">
            <v>1</v>
          </cell>
          <cell r="N14">
            <v>4.2</v>
          </cell>
          <cell r="O14">
            <v>1</v>
          </cell>
          <cell r="R14">
            <v>1</v>
          </cell>
          <cell r="S14">
            <v>0</v>
          </cell>
          <cell r="T14">
            <v>0</v>
          </cell>
          <cell r="U14">
            <v>1</v>
          </cell>
          <cell r="V14" t="str">
            <v>단독</v>
          </cell>
        </row>
        <row r="15">
          <cell r="B15" t="str">
            <v>06</v>
          </cell>
          <cell r="C15">
            <v>8</v>
          </cell>
          <cell r="D15" t="str">
            <v>06-CT-08</v>
          </cell>
          <cell r="F15">
            <v>15</v>
          </cell>
          <cell r="G15">
            <v>2</v>
          </cell>
          <cell r="H15">
            <v>17</v>
          </cell>
          <cell r="I15">
            <v>15</v>
          </cell>
          <cell r="J15">
            <v>2</v>
          </cell>
          <cell r="K15">
            <v>17</v>
          </cell>
          <cell r="L15">
            <v>3.2</v>
          </cell>
          <cell r="M15">
            <v>1</v>
          </cell>
          <cell r="N15">
            <v>4.2</v>
          </cell>
          <cell r="O15">
            <v>1</v>
          </cell>
          <cell r="R15">
            <v>1</v>
          </cell>
          <cell r="S15">
            <v>0</v>
          </cell>
          <cell r="T15">
            <v>0</v>
          </cell>
          <cell r="U15">
            <v>1</v>
          </cell>
          <cell r="V15" t="str">
            <v>단독</v>
          </cell>
        </row>
        <row r="16">
          <cell r="B16" t="str">
            <v>06</v>
          </cell>
          <cell r="C16">
            <v>9</v>
          </cell>
          <cell r="D16" t="str">
            <v>06-CT-09</v>
          </cell>
          <cell r="F16">
            <v>15</v>
          </cell>
          <cell r="G16">
            <v>2</v>
          </cell>
          <cell r="H16">
            <v>17</v>
          </cell>
          <cell r="I16">
            <v>15</v>
          </cell>
          <cell r="J16">
            <v>2</v>
          </cell>
          <cell r="K16">
            <v>17</v>
          </cell>
          <cell r="L16">
            <v>3.2</v>
          </cell>
          <cell r="M16">
            <v>1</v>
          </cell>
          <cell r="N16">
            <v>4.2</v>
          </cell>
          <cell r="O16">
            <v>1</v>
          </cell>
          <cell r="R16">
            <v>1</v>
          </cell>
          <cell r="S16">
            <v>0</v>
          </cell>
          <cell r="T16">
            <v>0</v>
          </cell>
          <cell r="U16">
            <v>1</v>
          </cell>
          <cell r="V16" t="str">
            <v>CT+VD</v>
          </cell>
        </row>
        <row r="17">
          <cell r="B17" t="str">
            <v>06</v>
          </cell>
          <cell r="C17">
            <v>10</v>
          </cell>
          <cell r="D17" t="str">
            <v>06-CT-10</v>
          </cell>
          <cell r="F17">
            <v>15</v>
          </cell>
          <cell r="G17">
            <v>2</v>
          </cell>
          <cell r="H17">
            <v>17</v>
          </cell>
          <cell r="I17">
            <v>15</v>
          </cell>
          <cell r="J17">
            <v>2</v>
          </cell>
          <cell r="K17">
            <v>17</v>
          </cell>
          <cell r="L17">
            <v>3.2</v>
          </cell>
          <cell r="M17">
            <v>1</v>
          </cell>
          <cell r="N17">
            <v>4.2</v>
          </cell>
          <cell r="O17">
            <v>1</v>
          </cell>
          <cell r="R17">
            <v>1</v>
          </cell>
          <cell r="S17">
            <v>0</v>
          </cell>
          <cell r="T17">
            <v>0</v>
          </cell>
          <cell r="U17">
            <v>1</v>
          </cell>
          <cell r="V17" t="str">
            <v>CT+VD</v>
          </cell>
        </row>
        <row r="18">
          <cell r="B18" t="str">
            <v>06</v>
          </cell>
          <cell r="C18">
            <v>11</v>
          </cell>
          <cell r="D18" t="str">
            <v>06-CT-11</v>
          </cell>
          <cell r="F18">
            <v>15</v>
          </cell>
          <cell r="G18">
            <v>2</v>
          </cell>
          <cell r="H18">
            <v>17</v>
          </cell>
          <cell r="I18">
            <v>15</v>
          </cell>
          <cell r="J18">
            <v>2</v>
          </cell>
          <cell r="K18">
            <v>17</v>
          </cell>
          <cell r="L18">
            <v>3.2</v>
          </cell>
          <cell r="M18">
            <v>1</v>
          </cell>
          <cell r="N18">
            <v>4.2</v>
          </cell>
          <cell r="O18">
            <v>1</v>
          </cell>
          <cell r="R18">
            <v>1</v>
          </cell>
          <cell r="S18">
            <v>0</v>
          </cell>
          <cell r="T18">
            <v>0</v>
          </cell>
          <cell r="U18">
            <v>1</v>
          </cell>
          <cell r="V18" t="str">
            <v>단독</v>
          </cell>
        </row>
        <row r="19">
          <cell r="B19" t="str">
            <v>06</v>
          </cell>
          <cell r="C19">
            <v>12</v>
          </cell>
          <cell r="D19" t="str">
            <v>06-CT-12</v>
          </cell>
          <cell r="F19">
            <v>15</v>
          </cell>
          <cell r="G19">
            <v>2</v>
          </cell>
          <cell r="H19">
            <v>17</v>
          </cell>
          <cell r="I19">
            <v>15</v>
          </cell>
          <cell r="J19">
            <v>2</v>
          </cell>
          <cell r="K19">
            <v>17</v>
          </cell>
          <cell r="L19">
            <v>3.2</v>
          </cell>
          <cell r="M19">
            <v>1</v>
          </cell>
          <cell r="N19">
            <v>4.2</v>
          </cell>
          <cell r="O19">
            <v>1</v>
          </cell>
          <cell r="R19">
            <v>1</v>
          </cell>
          <cell r="S19">
            <v>0</v>
          </cell>
          <cell r="T19">
            <v>0</v>
          </cell>
          <cell r="U19">
            <v>1</v>
          </cell>
          <cell r="V19" t="str">
            <v>단독</v>
          </cell>
        </row>
        <row r="20">
          <cell r="B20" t="str">
            <v>06</v>
          </cell>
          <cell r="C20">
            <v>13</v>
          </cell>
          <cell r="D20" t="str">
            <v>06-CT-13</v>
          </cell>
          <cell r="F20">
            <v>15</v>
          </cell>
          <cell r="G20">
            <v>2</v>
          </cell>
          <cell r="H20">
            <v>17</v>
          </cell>
          <cell r="I20">
            <v>15</v>
          </cell>
          <cell r="J20">
            <v>2</v>
          </cell>
          <cell r="K20">
            <v>17</v>
          </cell>
          <cell r="L20">
            <v>3.2</v>
          </cell>
          <cell r="M20">
            <v>1</v>
          </cell>
          <cell r="N20">
            <v>4.2</v>
          </cell>
          <cell r="O20">
            <v>1</v>
          </cell>
          <cell r="R20">
            <v>1</v>
          </cell>
          <cell r="S20">
            <v>0</v>
          </cell>
          <cell r="T20">
            <v>0</v>
          </cell>
          <cell r="U20">
            <v>1</v>
          </cell>
          <cell r="V20" t="str">
            <v>단독</v>
          </cell>
        </row>
        <row r="21">
          <cell r="B21" t="str">
            <v>06</v>
          </cell>
          <cell r="C21">
            <v>14</v>
          </cell>
          <cell r="D21" t="str">
            <v>06-CT-14</v>
          </cell>
          <cell r="F21">
            <v>15</v>
          </cell>
          <cell r="G21">
            <v>2</v>
          </cell>
          <cell r="H21">
            <v>17</v>
          </cell>
          <cell r="I21">
            <v>15</v>
          </cell>
          <cell r="J21">
            <v>2</v>
          </cell>
          <cell r="K21">
            <v>17</v>
          </cell>
          <cell r="L21">
            <v>3.2</v>
          </cell>
          <cell r="M21">
            <v>1</v>
          </cell>
          <cell r="N21">
            <v>4.2</v>
          </cell>
          <cell r="O21">
            <v>1</v>
          </cell>
          <cell r="R21">
            <v>1</v>
          </cell>
          <cell r="S21">
            <v>0</v>
          </cell>
          <cell r="T21">
            <v>0</v>
          </cell>
          <cell r="U21">
            <v>1</v>
          </cell>
          <cell r="V21" t="str">
            <v>단독</v>
          </cell>
        </row>
        <row r="22">
          <cell r="B22" t="str">
            <v>06</v>
          </cell>
          <cell r="C22">
            <v>15</v>
          </cell>
          <cell r="D22" t="str">
            <v>06-CT-15</v>
          </cell>
          <cell r="F22">
            <v>15</v>
          </cell>
          <cell r="G22">
            <v>2</v>
          </cell>
          <cell r="H22">
            <v>17</v>
          </cell>
          <cell r="I22">
            <v>15</v>
          </cell>
          <cell r="J22">
            <v>2</v>
          </cell>
          <cell r="K22">
            <v>17</v>
          </cell>
          <cell r="L22">
            <v>3.2</v>
          </cell>
          <cell r="M22">
            <v>1</v>
          </cell>
          <cell r="N22">
            <v>4.2</v>
          </cell>
          <cell r="O22">
            <v>1</v>
          </cell>
          <cell r="R22">
            <v>1</v>
          </cell>
          <cell r="S22">
            <v>0</v>
          </cell>
          <cell r="T22">
            <v>0</v>
          </cell>
          <cell r="U22">
            <v>1</v>
          </cell>
          <cell r="V22" t="str">
            <v>단독</v>
          </cell>
        </row>
        <row r="23">
          <cell r="B23" t="str">
            <v>06</v>
          </cell>
          <cell r="C23">
            <v>16</v>
          </cell>
          <cell r="D23" t="str">
            <v>06-CT-16</v>
          </cell>
          <cell r="F23">
            <v>15</v>
          </cell>
          <cell r="G23">
            <v>2</v>
          </cell>
          <cell r="H23">
            <v>17</v>
          </cell>
          <cell r="I23">
            <v>15</v>
          </cell>
          <cell r="J23">
            <v>2</v>
          </cell>
          <cell r="K23">
            <v>17</v>
          </cell>
          <cell r="L23">
            <v>3.2</v>
          </cell>
          <cell r="M23">
            <v>1</v>
          </cell>
          <cell r="N23">
            <v>4.2</v>
          </cell>
          <cell r="O23">
            <v>1</v>
          </cell>
          <cell r="R23">
            <v>1</v>
          </cell>
          <cell r="S23">
            <v>0</v>
          </cell>
          <cell r="T23">
            <v>0</v>
          </cell>
          <cell r="U23">
            <v>1</v>
          </cell>
          <cell r="V23" t="str">
            <v>CT+VD</v>
          </cell>
        </row>
        <row r="24">
          <cell r="B24" t="str">
            <v>06</v>
          </cell>
          <cell r="C24">
            <v>17</v>
          </cell>
          <cell r="D24" t="str">
            <v>06-CT-17</v>
          </cell>
          <cell r="F24">
            <v>15</v>
          </cell>
          <cell r="G24">
            <v>2</v>
          </cell>
          <cell r="H24">
            <v>17</v>
          </cell>
          <cell r="I24">
            <v>15</v>
          </cell>
          <cell r="J24">
            <v>2</v>
          </cell>
          <cell r="K24">
            <v>17</v>
          </cell>
          <cell r="L24">
            <v>3.2</v>
          </cell>
          <cell r="M24">
            <v>1</v>
          </cell>
          <cell r="N24">
            <v>4.2</v>
          </cell>
          <cell r="O24">
            <v>1</v>
          </cell>
          <cell r="R24">
            <v>1</v>
          </cell>
          <cell r="S24">
            <v>0</v>
          </cell>
          <cell r="T24">
            <v>0</v>
          </cell>
          <cell r="U24">
            <v>1</v>
          </cell>
          <cell r="V24" t="str">
            <v>단독</v>
          </cell>
        </row>
        <row r="25">
          <cell r="B25" t="str">
            <v>06</v>
          </cell>
          <cell r="C25">
            <v>18</v>
          </cell>
          <cell r="D25" t="str">
            <v>06-CT-18</v>
          </cell>
          <cell r="F25">
            <v>15</v>
          </cell>
          <cell r="G25">
            <v>2</v>
          </cell>
          <cell r="H25">
            <v>17</v>
          </cell>
          <cell r="I25">
            <v>15</v>
          </cell>
          <cell r="J25">
            <v>2</v>
          </cell>
          <cell r="K25">
            <v>17</v>
          </cell>
          <cell r="L25">
            <v>3.2</v>
          </cell>
          <cell r="M25">
            <v>1</v>
          </cell>
          <cell r="N25">
            <v>4.2</v>
          </cell>
          <cell r="O25">
            <v>1</v>
          </cell>
          <cell r="R25">
            <v>1</v>
          </cell>
          <cell r="S25">
            <v>0</v>
          </cell>
          <cell r="T25">
            <v>0</v>
          </cell>
          <cell r="U25">
            <v>1</v>
          </cell>
          <cell r="V25" t="str">
            <v>단독</v>
          </cell>
        </row>
        <row r="26">
          <cell r="B26" t="str">
            <v>06</v>
          </cell>
          <cell r="C26">
            <v>19</v>
          </cell>
          <cell r="D26" t="str">
            <v>06-CT-19</v>
          </cell>
          <cell r="F26">
            <v>15</v>
          </cell>
          <cell r="G26">
            <v>2</v>
          </cell>
          <cell r="H26">
            <v>17</v>
          </cell>
          <cell r="I26">
            <v>15</v>
          </cell>
          <cell r="J26">
            <v>2</v>
          </cell>
          <cell r="K26">
            <v>17</v>
          </cell>
          <cell r="L26">
            <v>3.2</v>
          </cell>
          <cell r="M26">
            <v>1</v>
          </cell>
          <cell r="N26">
            <v>4.2</v>
          </cell>
          <cell r="O26">
            <v>1</v>
          </cell>
          <cell r="R26">
            <v>1</v>
          </cell>
          <cell r="S26">
            <v>0</v>
          </cell>
          <cell r="T26">
            <v>0</v>
          </cell>
          <cell r="U26">
            <v>1</v>
          </cell>
          <cell r="V26" t="str">
            <v>단독</v>
          </cell>
        </row>
        <row r="27">
          <cell r="B27" t="str">
            <v>06</v>
          </cell>
          <cell r="C27">
            <v>20</v>
          </cell>
          <cell r="D27" t="str">
            <v>06-CT-20</v>
          </cell>
          <cell r="F27">
            <v>15</v>
          </cell>
          <cell r="G27">
            <v>2</v>
          </cell>
          <cell r="H27">
            <v>17</v>
          </cell>
          <cell r="I27">
            <v>15</v>
          </cell>
          <cell r="J27">
            <v>2</v>
          </cell>
          <cell r="K27">
            <v>17</v>
          </cell>
          <cell r="L27">
            <v>3.2</v>
          </cell>
          <cell r="M27">
            <v>1</v>
          </cell>
          <cell r="N27">
            <v>4.2</v>
          </cell>
          <cell r="O27">
            <v>1</v>
          </cell>
          <cell r="R27">
            <v>1</v>
          </cell>
          <cell r="S27">
            <v>0</v>
          </cell>
          <cell r="T27">
            <v>0</v>
          </cell>
          <cell r="U27">
            <v>1</v>
          </cell>
          <cell r="V27" t="str">
            <v>단독</v>
          </cell>
        </row>
        <row r="28">
          <cell r="B28" t="str">
            <v>06</v>
          </cell>
          <cell r="C28">
            <v>21</v>
          </cell>
          <cell r="D28" t="str">
            <v>06-CT-21</v>
          </cell>
          <cell r="F28">
            <v>15</v>
          </cell>
          <cell r="G28">
            <v>2</v>
          </cell>
          <cell r="H28">
            <v>17</v>
          </cell>
          <cell r="I28">
            <v>15</v>
          </cell>
          <cell r="J28">
            <v>2</v>
          </cell>
          <cell r="K28">
            <v>17</v>
          </cell>
          <cell r="L28">
            <v>3.2</v>
          </cell>
          <cell r="M28">
            <v>1</v>
          </cell>
          <cell r="N28">
            <v>4.2</v>
          </cell>
          <cell r="O28">
            <v>1</v>
          </cell>
          <cell r="R28">
            <v>1</v>
          </cell>
          <cell r="S28">
            <v>0</v>
          </cell>
          <cell r="T28">
            <v>0</v>
          </cell>
          <cell r="U28">
            <v>1</v>
          </cell>
          <cell r="V28" t="str">
            <v>단독</v>
          </cell>
        </row>
        <row r="29">
          <cell r="B29" t="str">
            <v>06</v>
          </cell>
          <cell r="C29">
            <v>22</v>
          </cell>
          <cell r="D29" t="str">
            <v>06-CT-22</v>
          </cell>
          <cell r="F29">
            <v>15</v>
          </cell>
          <cell r="G29">
            <v>2</v>
          </cell>
          <cell r="H29">
            <v>17</v>
          </cell>
          <cell r="I29">
            <v>15</v>
          </cell>
          <cell r="J29">
            <v>2</v>
          </cell>
          <cell r="K29">
            <v>17</v>
          </cell>
          <cell r="L29">
            <v>3.2</v>
          </cell>
          <cell r="M29">
            <v>1</v>
          </cell>
          <cell r="N29">
            <v>4.2</v>
          </cell>
          <cell r="O29">
            <v>1</v>
          </cell>
          <cell r="R29">
            <v>1</v>
          </cell>
          <cell r="S29">
            <v>0</v>
          </cell>
          <cell r="T29">
            <v>0</v>
          </cell>
          <cell r="U29">
            <v>1</v>
          </cell>
          <cell r="V29" t="str">
            <v>단독</v>
          </cell>
        </row>
        <row r="30">
          <cell r="B30" t="str">
            <v>06</v>
          </cell>
          <cell r="C30">
            <v>23</v>
          </cell>
          <cell r="D30" t="str">
            <v>06-CT-23</v>
          </cell>
          <cell r="F30">
            <v>15</v>
          </cell>
          <cell r="G30">
            <v>2</v>
          </cell>
          <cell r="H30">
            <v>17</v>
          </cell>
          <cell r="I30">
            <v>15</v>
          </cell>
          <cell r="J30">
            <v>2</v>
          </cell>
          <cell r="K30">
            <v>17</v>
          </cell>
          <cell r="L30">
            <v>3.2</v>
          </cell>
          <cell r="M30">
            <v>1</v>
          </cell>
          <cell r="N30">
            <v>4.2</v>
          </cell>
          <cell r="O30">
            <v>1</v>
          </cell>
          <cell r="R30">
            <v>1</v>
          </cell>
          <cell r="S30">
            <v>0</v>
          </cell>
          <cell r="T30">
            <v>0</v>
          </cell>
          <cell r="U30">
            <v>1</v>
          </cell>
          <cell r="V30" t="str">
            <v>단독</v>
          </cell>
        </row>
        <row r="31">
          <cell r="B31" t="str">
            <v>06</v>
          </cell>
          <cell r="C31">
            <v>24</v>
          </cell>
          <cell r="D31" t="str">
            <v>06-CT-24</v>
          </cell>
          <cell r="F31">
            <v>15</v>
          </cell>
          <cell r="G31">
            <v>2</v>
          </cell>
          <cell r="H31">
            <v>17</v>
          </cell>
          <cell r="I31">
            <v>15</v>
          </cell>
          <cell r="J31">
            <v>2</v>
          </cell>
          <cell r="K31">
            <v>17</v>
          </cell>
          <cell r="L31">
            <v>3.2</v>
          </cell>
          <cell r="M31">
            <v>1</v>
          </cell>
          <cell r="N31">
            <v>4.2</v>
          </cell>
          <cell r="O31">
            <v>1</v>
          </cell>
          <cell r="R31">
            <v>1</v>
          </cell>
          <cell r="S31">
            <v>0</v>
          </cell>
          <cell r="T31">
            <v>0</v>
          </cell>
          <cell r="U31">
            <v>1</v>
          </cell>
          <cell r="V31" t="str">
            <v>단독</v>
          </cell>
        </row>
        <row r="32">
          <cell r="B32" t="str">
            <v>06</v>
          </cell>
          <cell r="C32">
            <v>25</v>
          </cell>
          <cell r="D32" t="str">
            <v>06-CT-25</v>
          </cell>
          <cell r="F32">
            <v>15</v>
          </cell>
          <cell r="G32">
            <v>2</v>
          </cell>
          <cell r="H32">
            <v>17</v>
          </cell>
          <cell r="I32">
            <v>15</v>
          </cell>
          <cell r="J32">
            <v>2</v>
          </cell>
          <cell r="K32">
            <v>17</v>
          </cell>
          <cell r="L32">
            <v>3.2</v>
          </cell>
          <cell r="M32">
            <v>1</v>
          </cell>
          <cell r="N32">
            <v>4.2</v>
          </cell>
          <cell r="O32">
            <v>1</v>
          </cell>
          <cell r="R32">
            <v>1</v>
          </cell>
          <cell r="S32">
            <v>0</v>
          </cell>
          <cell r="T32">
            <v>0</v>
          </cell>
          <cell r="U32">
            <v>1</v>
          </cell>
          <cell r="V32" t="str">
            <v>단독</v>
          </cell>
        </row>
        <row r="33">
          <cell r="B33" t="str">
            <v>06</v>
          </cell>
          <cell r="C33">
            <v>26</v>
          </cell>
          <cell r="D33" t="str">
            <v>06-CT-26</v>
          </cell>
          <cell r="F33">
            <v>15</v>
          </cell>
          <cell r="G33">
            <v>2</v>
          </cell>
          <cell r="H33">
            <v>17</v>
          </cell>
          <cell r="I33">
            <v>15</v>
          </cell>
          <cell r="J33">
            <v>2</v>
          </cell>
          <cell r="K33">
            <v>17</v>
          </cell>
          <cell r="L33">
            <v>3.2</v>
          </cell>
          <cell r="M33">
            <v>1</v>
          </cell>
          <cell r="N33">
            <v>4.2</v>
          </cell>
          <cell r="O33">
            <v>1</v>
          </cell>
          <cell r="R33">
            <v>1</v>
          </cell>
          <cell r="S33">
            <v>0</v>
          </cell>
          <cell r="T33">
            <v>0</v>
          </cell>
          <cell r="U33">
            <v>1</v>
          </cell>
          <cell r="V33" t="str">
            <v>단독</v>
          </cell>
        </row>
        <row r="34">
          <cell r="B34" t="str">
            <v>06</v>
          </cell>
          <cell r="C34">
            <v>27</v>
          </cell>
          <cell r="D34" t="str">
            <v>06-CT-27</v>
          </cell>
          <cell r="F34">
            <v>15</v>
          </cell>
          <cell r="G34">
            <v>2</v>
          </cell>
          <cell r="H34">
            <v>17</v>
          </cell>
          <cell r="I34">
            <v>15</v>
          </cell>
          <cell r="J34">
            <v>2</v>
          </cell>
          <cell r="K34">
            <v>17</v>
          </cell>
          <cell r="L34">
            <v>3.2</v>
          </cell>
          <cell r="M34">
            <v>1</v>
          </cell>
          <cell r="N34">
            <v>4.2</v>
          </cell>
          <cell r="O34">
            <v>1</v>
          </cell>
          <cell r="R34">
            <v>1</v>
          </cell>
          <cell r="S34">
            <v>0</v>
          </cell>
          <cell r="T34">
            <v>0</v>
          </cell>
          <cell r="U34">
            <v>1</v>
          </cell>
          <cell r="V34" t="str">
            <v>단독</v>
          </cell>
        </row>
        <row r="35">
          <cell r="B35" t="str">
            <v>06</v>
          </cell>
          <cell r="C35">
            <v>28</v>
          </cell>
          <cell r="D35" t="str">
            <v>06-CT-28</v>
          </cell>
          <cell r="F35">
            <v>15</v>
          </cell>
          <cell r="G35">
            <v>2</v>
          </cell>
          <cell r="H35">
            <v>17</v>
          </cell>
          <cell r="I35">
            <v>15</v>
          </cell>
          <cell r="J35">
            <v>2</v>
          </cell>
          <cell r="K35">
            <v>17</v>
          </cell>
          <cell r="L35">
            <v>3.2</v>
          </cell>
          <cell r="M35">
            <v>1</v>
          </cell>
          <cell r="N35">
            <v>4.2</v>
          </cell>
          <cell r="O35">
            <v>1</v>
          </cell>
          <cell r="R35">
            <v>1</v>
          </cell>
          <cell r="S35">
            <v>0</v>
          </cell>
          <cell r="T35">
            <v>0</v>
          </cell>
          <cell r="U35">
            <v>1</v>
          </cell>
          <cell r="V35" t="str">
            <v>단독</v>
          </cell>
        </row>
        <row r="36">
          <cell r="B36" t="str">
            <v>06</v>
          </cell>
          <cell r="C36">
            <v>29</v>
          </cell>
          <cell r="D36" t="str">
            <v>06-CT-29</v>
          </cell>
          <cell r="F36">
            <v>15</v>
          </cell>
          <cell r="G36">
            <v>2</v>
          </cell>
          <cell r="H36">
            <v>17</v>
          </cell>
          <cell r="I36">
            <v>15</v>
          </cell>
          <cell r="J36">
            <v>2</v>
          </cell>
          <cell r="K36">
            <v>17</v>
          </cell>
          <cell r="L36">
            <v>3.2</v>
          </cell>
          <cell r="M36">
            <v>1</v>
          </cell>
          <cell r="N36">
            <v>4.2</v>
          </cell>
          <cell r="O36">
            <v>1</v>
          </cell>
          <cell r="R36">
            <v>1</v>
          </cell>
          <cell r="S36">
            <v>0</v>
          </cell>
          <cell r="T36">
            <v>0</v>
          </cell>
          <cell r="U36">
            <v>1</v>
          </cell>
          <cell r="V36" t="str">
            <v>단독</v>
          </cell>
        </row>
        <row r="37">
          <cell r="B37" t="str">
            <v>06</v>
          </cell>
          <cell r="C37">
            <v>30</v>
          </cell>
          <cell r="D37" t="str">
            <v>06-CT-30</v>
          </cell>
          <cell r="F37">
            <v>15</v>
          </cell>
          <cell r="G37">
            <v>2</v>
          </cell>
          <cell r="H37">
            <v>17</v>
          </cell>
          <cell r="I37">
            <v>15</v>
          </cell>
          <cell r="J37">
            <v>2</v>
          </cell>
          <cell r="K37">
            <v>17</v>
          </cell>
          <cell r="L37">
            <v>3.2</v>
          </cell>
          <cell r="M37">
            <v>1</v>
          </cell>
          <cell r="N37">
            <v>4.2</v>
          </cell>
          <cell r="P37">
            <v>1</v>
          </cell>
          <cell r="Q37">
            <v>1</v>
          </cell>
          <cell r="S37">
            <v>1</v>
          </cell>
          <cell r="T37">
            <v>1</v>
          </cell>
          <cell r="U37">
            <v>1</v>
          </cell>
          <cell r="V37" t="str">
            <v>CT 이설</v>
          </cell>
        </row>
        <row r="38">
          <cell r="B38" t="str">
            <v>06</v>
          </cell>
          <cell r="C38">
            <v>31</v>
          </cell>
          <cell r="D38" t="str">
            <v>06-WC-00</v>
          </cell>
          <cell r="V38" t="str">
            <v>WC CAM교체</v>
          </cell>
        </row>
        <row r="39">
          <cell r="B39" t="str">
            <v>06</v>
          </cell>
          <cell r="C39">
            <v>32</v>
          </cell>
          <cell r="D39" t="str">
            <v>06-WC-01</v>
          </cell>
          <cell r="F39">
            <v>12</v>
          </cell>
          <cell r="G39">
            <v>2</v>
          </cell>
          <cell r="H39">
            <v>14</v>
          </cell>
          <cell r="I39">
            <v>12</v>
          </cell>
          <cell r="J39">
            <v>2</v>
          </cell>
          <cell r="K39">
            <v>14</v>
          </cell>
          <cell r="L39">
            <v>3.2</v>
          </cell>
          <cell r="M39">
            <v>1</v>
          </cell>
          <cell r="N39">
            <v>4.2</v>
          </cell>
          <cell r="P39">
            <v>1</v>
          </cell>
          <cell r="Q39">
            <v>1</v>
          </cell>
          <cell r="S39">
            <v>1</v>
          </cell>
          <cell r="T39">
            <v>1</v>
          </cell>
          <cell r="U39">
            <v>1</v>
          </cell>
          <cell r="V39" t="str">
            <v>WC 이설</v>
          </cell>
        </row>
        <row r="40">
          <cell r="B40" t="str">
            <v>06</v>
          </cell>
          <cell r="C40">
            <v>33</v>
          </cell>
          <cell r="D40" t="str">
            <v>06-WC-02</v>
          </cell>
          <cell r="F40">
            <v>12</v>
          </cell>
          <cell r="G40">
            <v>2</v>
          </cell>
          <cell r="H40">
            <v>14</v>
          </cell>
          <cell r="I40">
            <v>12</v>
          </cell>
          <cell r="J40">
            <v>2</v>
          </cell>
          <cell r="K40">
            <v>14</v>
          </cell>
          <cell r="L40">
            <v>3.2</v>
          </cell>
          <cell r="M40">
            <v>1</v>
          </cell>
          <cell r="N40">
            <v>4.2</v>
          </cell>
          <cell r="P40">
            <v>1</v>
          </cell>
          <cell r="Q40">
            <v>1</v>
          </cell>
          <cell r="S40">
            <v>1</v>
          </cell>
          <cell r="T40">
            <v>1</v>
          </cell>
          <cell r="U40">
            <v>1</v>
          </cell>
          <cell r="V40" t="str">
            <v>WC 이설</v>
          </cell>
        </row>
        <row r="41">
          <cell r="B41" t="str">
            <v>06</v>
          </cell>
          <cell r="C41">
            <v>34</v>
          </cell>
          <cell r="D41" t="str">
            <v>06-WC-03</v>
          </cell>
          <cell r="F41">
            <v>12</v>
          </cell>
          <cell r="G41">
            <v>2</v>
          </cell>
          <cell r="H41">
            <v>14</v>
          </cell>
          <cell r="I41">
            <v>12</v>
          </cell>
          <cell r="J41">
            <v>2</v>
          </cell>
          <cell r="K41">
            <v>14</v>
          </cell>
          <cell r="L41">
            <v>3.2</v>
          </cell>
          <cell r="M41">
            <v>1</v>
          </cell>
          <cell r="N41">
            <v>4.2</v>
          </cell>
          <cell r="P41">
            <v>1</v>
          </cell>
          <cell r="Q41">
            <v>1</v>
          </cell>
          <cell r="S41">
            <v>1</v>
          </cell>
          <cell r="T41">
            <v>1</v>
          </cell>
          <cell r="U41">
            <v>1</v>
          </cell>
          <cell r="V41" t="str">
            <v>WC 이설</v>
          </cell>
        </row>
        <row r="42">
          <cell r="B42" t="str">
            <v>06</v>
          </cell>
          <cell r="C42">
            <v>35</v>
          </cell>
          <cell r="D42" t="str">
            <v>06-WC-04</v>
          </cell>
          <cell r="F42">
            <v>8</v>
          </cell>
          <cell r="G42">
            <v>2</v>
          </cell>
          <cell r="H42">
            <v>10</v>
          </cell>
          <cell r="I42">
            <v>8</v>
          </cell>
          <cell r="J42">
            <v>2</v>
          </cell>
          <cell r="K42">
            <v>10</v>
          </cell>
          <cell r="L42">
            <v>3.2</v>
          </cell>
          <cell r="M42">
            <v>1</v>
          </cell>
          <cell r="N42">
            <v>4.2</v>
          </cell>
          <cell r="P42">
            <v>1</v>
          </cell>
          <cell r="Q42">
            <v>1</v>
          </cell>
          <cell r="S42">
            <v>1</v>
          </cell>
          <cell r="T42">
            <v>1</v>
          </cell>
          <cell r="U42">
            <v>1</v>
          </cell>
          <cell r="V42" t="str">
            <v>WC 이설</v>
          </cell>
        </row>
        <row r="43">
          <cell r="B43" t="str">
            <v>06</v>
          </cell>
          <cell r="C43">
            <v>36</v>
          </cell>
          <cell r="D43" t="str">
            <v>06-WC-05</v>
          </cell>
          <cell r="F43">
            <v>12</v>
          </cell>
          <cell r="G43">
            <v>2</v>
          </cell>
          <cell r="H43">
            <v>14</v>
          </cell>
          <cell r="I43">
            <v>12</v>
          </cell>
          <cell r="J43">
            <v>2</v>
          </cell>
          <cell r="K43">
            <v>14</v>
          </cell>
          <cell r="L43">
            <v>3.2</v>
          </cell>
          <cell r="M43">
            <v>1</v>
          </cell>
          <cell r="N43">
            <v>4.2</v>
          </cell>
          <cell r="P43">
            <v>1</v>
          </cell>
          <cell r="Q43">
            <v>1</v>
          </cell>
          <cell r="S43">
            <v>1</v>
          </cell>
          <cell r="T43">
            <v>1</v>
          </cell>
          <cell r="U43">
            <v>1</v>
          </cell>
          <cell r="V43" t="str">
            <v>WC 이설</v>
          </cell>
        </row>
        <row r="44">
          <cell r="B44" t="str">
            <v>06</v>
          </cell>
          <cell r="C44">
            <v>37</v>
          </cell>
          <cell r="D44" t="str">
            <v>06-WC-06</v>
          </cell>
          <cell r="F44">
            <v>12</v>
          </cell>
          <cell r="G44">
            <v>2</v>
          </cell>
          <cell r="H44">
            <v>14</v>
          </cell>
          <cell r="I44">
            <v>12</v>
          </cell>
          <cell r="J44">
            <v>2</v>
          </cell>
          <cell r="K44">
            <v>14</v>
          </cell>
          <cell r="L44">
            <v>3.2</v>
          </cell>
          <cell r="M44">
            <v>1</v>
          </cell>
          <cell r="N44">
            <v>4.2</v>
          </cell>
          <cell r="P44">
            <v>1</v>
          </cell>
          <cell r="Q44">
            <v>1</v>
          </cell>
          <cell r="S44">
            <v>1</v>
          </cell>
          <cell r="T44">
            <v>1</v>
          </cell>
          <cell r="U44">
            <v>1</v>
          </cell>
          <cell r="V44" t="str">
            <v>WC 이설</v>
          </cell>
        </row>
        <row r="45">
          <cell r="B45" t="str">
            <v>06</v>
          </cell>
          <cell r="C45">
            <v>38</v>
          </cell>
          <cell r="D45" t="str">
            <v>06-WC-07</v>
          </cell>
          <cell r="F45">
            <v>12</v>
          </cell>
          <cell r="G45">
            <v>2</v>
          </cell>
          <cell r="H45">
            <v>14</v>
          </cell>
          <cell r="I45">
            <v>12</v>
          </cell>
          <cell r="J45">
            <v>2</v>
          </cell>
          <cell r="K45">
            <v>14</v>
          </cell>
          <cell r="L45">
            <v>3.2</v>
          </cell>
          <cell r="M45">
            <v>1</v>
          </cell>
          <cell r="N45">
            <v>4.2</v>
          </cell>
          <cell r="P45">
            <v>1</v>
          </cell>
          <cell r="Q45">
            <v>1</v>
          </cell>
          <cell r="S45">
            <v>1</v>
          </cell>
          <cell r="T45">
            <v>1</v>
          </cell>
          <cell r="U45">
            <v>1</v>
          </cell>
          <cell r="V45" t="str">
            <v>WC 이설</v>
          </cell>
        </row>
        <row r="46">
          <cell r="A46" t="str">
            <v>06</v>
          </cell>
          <cell r="B46">
            <v>0</v>
          </cell>
          <cell r="C46" t="str">
            <v>소계</v>
          </cell>
          <cell r="F46">
            <v>530</v>
          </cell>
          <cell r="G46">
            <v>74</v>
          </cell>
          <cell r="H46">
            <v>604</v>
          </cell>
          <cell r="I46">
            <v>530</v>
          </cell>
          <cell r="J46">
            <v>74</v>
          </cell>
          <cell r="K46">
            <v>604</v>
          </cell>
          <cell r="L46">
            <v>118.40000000000006</v>
          </cell>
          <cell r="M46">
            <v>37</v>
          </cell>
          <cell r="N46">
            <v>155.39999999999998</v>
          </cell>
          <cell r="O46">
            <v>29</v>
          </cell>
          <cell r="P46">
            <v>8</v>
          </cell>
          <cell r="Q46">
            <v>8</v>
          </cell>
          <cell r="R46">
            <v>29</v>
          </cell>
          <cell r="S46">
            <v>8</v>
          </cell>
          <cell r="T46">
            <v>8</v>
          </cell>
          <cell r="U46">
            <v>37</v>
          </cell>
          <cell r="V46">
            <v>0</v>
          </cell>
        </row>
        <row r="47">
          <cell r="B47" t="str">
            <v>0</v>
          </cell>
          <cell r="C47" t="str">
            <v>2. 국도7호선</v>
          </cell>
          <cell r="D47">
            <v>0</v>
          </cell>
          <cell r="V47">
            <v>0</v>
          </cell>
        </row>
        <row r="48">
          <cell r="B48" t="str">
            <v>07</v>
          </cell>
          <cell r="C48">
            <v>1</v>
          </cell>
          <cell r="D48" t="str">
            <v>07-CT-01</v>
          </cell>
          <cell r="F48">
            <v>15</v>
          </cell>
          <cell r="G48">
            <v>2</v>
          </cell>
          <cell r="H48">
            <v>17</v>
          </cell>
          <cell r="I48">
            <v>15</v>
          </cell>
          <cell r="J48">
            <v>2</v>
          </cell>
          <cell r="K48">
            <v>17</v>
          </cell>
          <cell r="L48">
            <v>3.2</v>
          </cell>
          <cell r="M48">
            <v>1</v>
          </cell>
          <cell r="N48">
            <v>4.2</v>
          </cell>
          <cell r="O48">
            <v>1</v>
          </cell>
          <cell r="R48">
            <v>1</v>
          </cell>
          <cell r="S48">
            <v>0</v>
          </cell>
          <cell r="T48">
            <v>0</v>
          </cell>
          <cell r="U48">
            <v>1</v>
          </cell>
          <cell r="V48" t="str">
            <v>CT+VD</v>
          </cell>
        </row>
        <row r="49">
          <cell r="A49" t="str">
            <v>07</v>
          </cell>
          <cell r="B49">
            <v>0</v>
          </cell>
          <cell r="C49" t="str">
            <v>소계</v>
          </cell>
          <cell r="F49">
            <v>15</v>
          </cell>
          <cell r="G49">
            <v>2</v>
          </cell>
          <cell r="H49">
            <v>17</v>
          </cell>
          <cell r="I49">
            <v>15</v>
          </cell>
          <cell r="J49">
            <v>2</v>
          </cell>
          <cell r="K49">
            <v>17</v>
          </cell>
          <cell r="L49">
            <v>3.2</v>
          </cell>
          <cell r="M49">
            <v>1</v>
          </cell>
          <cell r="N49">
            <v>4.2</v>
          </cell>
          <cell r="O49">
            <v>1</v>
          </cell>
          <cell r="Q49">
            <v>0</v>
          </cell>
          <cell r="R49">
            <v>1</v>
          </cell>
          <cell r="S49">
            <v>0</v>
          </cell>
          <cell r="T49">
            <v>0</v>
          </cell>
          <cell r="U49">
            <v>1</v>
          </cell>
          <cell r="V49">
            <v>0</v>
          </cell>
        </row>
        <row r="50">
          <cell r="B50" t="str">
            <v>0</v>
          </cell>
          <cell r="C50" t="str">
            <v>3. 국도31호선</v>
          </cell>
          <cell r="D50">
            <v>0</v>
          </cell>
          <cell r="V50">
            <v>0</v>
          </cell>
        </row>
        <row r="51">
          <cell r="B51" t="str">
            <v>31</v>
          </cell>
          <cell r="C51">
            <v>1</v>
          </cell>
          <cell r="D51" t="str">
            <v>31-CT-01</v>
          </cell>
          <cell r="F51">
            <v>15</v>
          </cell>
          <cell r="G51">
            <v>2</v>
          </cell>
          <cell r="H51">
            <v>17</v>
          </cell>
          <cell r="I51">
            <v>15</v>
          </cell>
          <cell r="J51">
            <v>2</v>
          </cell>
          <cell r="K51">
            <v>17</v>
          </cell>
          <cell r="L51">
            <v>3.2</v>
          </cell>
          <cell r="M51">
            <v>1</v>
          </cell>
          <cell r="N51">
            <v>4.2</v>
          </cell>
          <cell r="O51">
            <v>1</v>
          </cell>
          <cell r="R51">
            <v>1</v>
          </cell>
          <cell r="S51">
            <v>0</v>
          </cell>
          <cell r="T51">
            <v>0</v>
          </cell>
          <cell r="U51">
            <v>1</v>
          </cell>
          <cell r="V51" t="str">
            <v>CT+VD</v>
          </cell>
        </row>
        <row r="52">
          <cell r="B52" t="str">
            <v>31</v>
          </cell>
          <cell r="C52">
            <v>2</v>
          </cell>
          <cell r="D52" t="str">
            <v>31-CT-02</v>
          </cell>
          <cell r="F52">
            <v>15</v>
          </cell>
          <cell r="G52">
            <v>2</v>
          </cell>
          <cell r="H52">
            <v>17</v>
          </cell>
          <cell r="I52">
            <v>15</v>
          </cell>
          <cell r="J52">
            <v>2</v>
          </cell>
          <cell r="K52">
            <v>17</v>
          </cell>
          <cell r="L52">
            <v>3.2</v>
          </cell>
          <cell r="M52">
            <v>1</v>
          </cell>
          <cell r="N52">
            <v>4.2</v>
          </cell>
          <cell r="O52">
            <v>1</v>
          </cell>
          <cell r="R52">
            <v>1</v>
          </cell>
          <cell r="S52">
            <v>0</v>
          </cell>
          <cell r="T52">
            <v>0</v>
          </cell>
          <cell r="U52">
            <v>1</v>
          </cell>
          <cell r="V52" t="str">
            <v>단독</v>
          </cell>
        </row>
        <row r="53">
          <cell r="A53" t="str">
            <v>31</v>
          </cell>
          <cell r="B53">
            <v>0</v>
          </cell>
          <cell r="C53" t="str">
            <v>소계</v>
          </cell>
          <cell r="F53">
            <v>30</v>
          </cell>
          <cell r="G53">
            <v>4</v>
          </cell>
          <cell r="H53">
            <v>34</v>
          </cell>
          <cell r="I53">
            <v>30</v>
          </cell>
          <cell r="J53">
            <v>4</v>
          </cell>
          <cell r="K53">
            <v>34</v>
          </cell>
          <cell r="L53">
            <v>6.4</v>
          </cell>
          <cell r="M53">
            <v>2</v>
          </cell>
          <cell r="N53">
            <v>8.4</v>
          </cell>
          <cell r="O53">
            <v>2</v>
          </cell>
          <cell r="Q53">
            <v>0</v>
          </cell>
          <cell r="R53">
            <v>2</v>
          </cell>
          <cell r="S53">
            <v>0</v>
          </cell>
          <cell r="T53">
            <v>0</v>
          </cell>
          <cell r="U53">
            <v>2</v>
          </cell>
          <cell r="V53">
            <v>0</v>
          </cell>
        </row>
        <row r="54">
          <cell r="B54" t="str">
            <v>0</v>
          </cell>
          <cell r="C54" t="str">
            <v>4. 국도35호선</v>
          </cell>
          <cell r="D54">
            <v>0</v>
          </cell>
          <cell r="V54">
            <v>0</v>
          </cell>
        </row>
        <row r="55">
          <cell r="B55" t="str">
            <v>35</v>
          </cell>
          <cell r="C55">
            <v>1</v>
          </cell>
          <cell r="D55" t="str">
            <v>35-CT-01</v>
          </cell>
          <cell r="F55">
            <v>15</v>
          </cell>
          <cell r="G55">
            <v>2</v>
          </cell>
          <cell r="H55">
            <v>17</v>
          </cell>
          <cell r="I55">
            <v>15</v>
          </cell>
          <cell r="J55">
            <v>2</v>
          </cell>
          <cell r="K55">
            <v>17</v>
          </cell>
          <cell r="L55">
            <v>3.2</v>
          </cell>
          <cell r="M55">
            <v>1</v>
          </cell>
          <cell r="N55">
            <v>4.2</v>
          </cell>
          <cell r="O55">
            <v>1</v>
          </cell>
          <cell r="R55">
            <v>1</v>
          </cell>
          <cell r="S55">
            <v>0</v>
          </cell>
          <cell r="T55">
            <v>0</v>
          </cell>
          <cell r="U55">
            <v>1</v>
          </cell>
          <cell r="V55" t="str">
            <v>단독</v>
          </cell>
        </row>
        <row r="56">
          <cell r="B56" t="str">
            <v>35</v>
          </cell>
          <cell r="C56">
            <v>2</v>
          </cell>
          <cell r="D56" t="str">
            <v>35-CT-02</v>
          </cell>
          <cell r="F56">
            <v>15</v>
          </cell>
          <cell r="G56">
            <v>2</v>
          </cell>
          <cell r="H56">
            <v>17</v>
          </cell>
          <cell r="I56">
            <v>15</v>
          </cell>
          <cell r="J56">
            <v>2</v>
          </cell>
          <cell r="K56">
            <v>17</v>
          </cell>
          <cell r="L56">
            <v>3.2</v>
          </cell>
          <cell r="M56">
            <v>1</v>
          </cell>
          <cell r="N56">
            <v>4.2</v>
          </cell>
          <cell r="O56">
            <v>1</v>
          </cell>
          <cell r="R56">
            <v>1</v>
          </cell>
          <cell r="S56">
            <v>0</v>
          </cell>
          <cell r="T56">
            <v>0</v>
          </cell>
          <cell r="U56">
            <v>1</v>
          </cell>
          <cell r="V56" t="str">
            <v>단독</v>
          </cell>
        </row>
        <row r="57">
          <cell r="A57" t="str">
            <v>35</v>
          </cell>
          <cell r="B57">
            <v>0</v>
          </cell>
          <cell r="C57" t="str">
            <v>소계</v>
          </cell>
          <cell r="F57">
            <v>30</v>
          </cell>
          <cell r="G57">
            <v>4</v>
          </cell>
          <cell r="H57">
            <v>34</v>
          </cell>
          <cell r="I57">
            <v>30</v>
          </cell>
          <cell r="J57">
            <v>4</v>
          </cell>
          <cell r="K57">
            <v>34</v>
          </cell>
          <cell r="L57">
            <v>6.4</v>
          </cell>
          <cell r="M57">
            <v>2</v>
          </cell>
          <cell r="N57">
            <v>8.4</v>
          </cell>
          <cell r="O57">
            <v>2</v>
          </cell>
          <cell r="Q57">
            <v>0</v>
          </cell>
          <cell r="R57">
            <v>2</v>
          </cell>
          <cell r="S57">
            <v>0</v>
          </cell>
          <cell r="T57">
            <v>0</v>
          </cell>
          <cell r="U57">
            <v>2</v>
          </cell>
          <cell r="V57">
            <v>0</v>
          </cell>
        </row>
        <row r="58">
          <cell r="B58" t="str">
            <v>0</v>
          </cell>
          <cell r="C58" t="str">
            <v>5. 국도38호선</v>
          </cell>
          <cell r="D58">
            <v>0</v>
          </cell>
          <cell r="V58">
            <v>0</v>
          </cell>
        </row>
        <row r="59">
          <cell r="B59" t="str">
            <v>38</v>
          </cell>
          <cell r="C59">
            <v>1</v>
          </cell>
          <cell r="D59" t="str">
            <v>38-CT-01</v>
          </cell>
          <cell r="F59">
            <v>15</v>
          </cell>
          <cell r="G59">
            <v>2</v>
          </cell>
          <cell r="H59">
            <v>17</v>
          </cell>
          <cell r="I59">
            <v>15</v>
          </cell>
          <cell r="J59">
            <v>2</v>
          </cell>
          <cell r="K59">
            <v>17</v>
          </cell>
          <cell r="L59">
            <v>3.2</v>
          </cell>
          <cell r="M59">
            <v>1</v>
          </cell>
          <cell r="N59">
            <v>4.2</v>
          </cell>
          <cell r="O59">
            <v>1</v>
          </cell>
          <cell r="R59">
            <v>1</v>
          </cell>
          <cell r="S59">
            <v>0</v>
          </cell>
          <cell r="T59">
            <v>0</v>
          </cell>
          <cell r="U59">
            <v>1</v>
          </cell>
          <cell r="V59" t="str">
            <v>단독</v>
          </cell>
        </row>
        <row r="60">
          <cell r="B60" t="str">
            <v>38</v>
          </cell>
          <cell r="C60">
            <v>2</v>
          </cell>
          <cell r="D60" t="str">
            <v>38-CT-02</v>
          </cell>
          <cell r="F60">
            <v>15</v>
          </cell>
          <cell r="G60">
            <v>2</v>
          </cell>
          <cell r="H60">
            <v>17</v>
          </cell>
          <cell r="I60">
            <v>15</v>
          </cell>
          <cell r="J60">
            <v>2</v>
          </cell>
          <cell r="K60">
            <v>17</v>
          </cell>
          <cell r="L60">
            <v>3.2</v>
          </cell>
          <cell r="M60">
            <v>1</v>
          </cell>
          <cell r="N60">
            <v>4.2</v>
          </cell>
          <cell r="O60">
            <v>1</v>
          </cell>
          <cell r="R60">
            <v>1</v>
          </cell>
          <cell r="S60">
            <v>0</v>
          </cell>
          <cell r="T60">
            <v>0</v>
          </cell>
          <cell r="U60">
            <v>1</v>
          </cell>
          <cell r="V60" t="str">
            <v>단독</v>
          </cell>
        </row>
        <row r="61">
          <cell r="B61" t="str">
            <v>38</v>
          </cell>
          <cell r="C61">
            <v>3</v>
          </cell>
          <cell r="D61" t="str">
            <v>38-CT-03</v>
          </cell>
          <cell r="F61">
            <v>15</v>
          </cell>
          <cell r="G61">
            <v>2</v>
          </cell>
          <cell r="H61">
            <v>17</v>
          </cell>
          <cell r="I61">
            <v>15</v>
          </cell>
          <cell r="J61">
            <v>2</v>
          </cell>
          <cell r="K61">
            <v>17</v>
          </cell>
          <cell r="L61">
            <v>3.2</v>
          </cell>
          <cell r="M61">
            <v>1</v>
          </cell>
          <cell r="N61">
            <v>4.2</v>
          </cell>
          <cell r="O61">
            <v>1</v>
          </cell>
          <cell r="R61">
            <v>1</v>
          </cell>
          <cell r="S61">
            <v>0</v>
          </cell>
          <cell r="T61">
            <v>0</v>
          </cell>
          <cell r="U61">
            <v>1</v>
          </cell>
          <cell r="V61" t="str">
            <v>단독</v>
          </cell>
        </row>
        <row r="62">
          <cell r="B62" t="str">
            <v>38</v>
          </cell>
          <cell r="C62">
            <v>4</v>
          </cell>
          <cell r="D62" t="str">
            <v>38-CT-04</v>
          </cell>
          <cell r="F62">
            <v>15</v>
          </cell>
          <cell r="G62">
            <v>2</v>
          </cell>
          <cell r="H62">
            <v>17</v>
          </cell>
          <cell r="I62">
            <v>15</v>
          </cell>
          <cell r="J62">
            <v>2</v>
          </cell>
          <cell r="K62">
            <v>17</v>
          </cell>
          <cell r="L62">
            <v>3.2</v>
          </cell>
          <cell r="M62">
            <v>1</v>
          </cell>
          <cell r="N62">
            <v>4.2</v>
          </cell>
          <cell r="O62">
            <v>1</v>
          </cell>
          <cell r="R62">
            <v>1</v>
          </cell>
          <cell r="S62">
            <v>0</v>
          </cell>
          <cell r="T62">
            <v>0</v>
          </cell>
          <cell r="U62">
            <v>1</v>
          </cell>
          <cell r="V62" t="str">
            <v>단독</v>
          </cell>
        </row>
        <row r="63">
          <cell r="B63" t="str">
            <v>38</v>
          </cell>
          <cell r="C63">
            <v>5</v>
          </cell>
          <cell r="D63" t="str">
            <v>38-CT-05</v>
          </cell>
          <cell r="F63">
            <v>15</v>
          </cell>
          <cell r="G63">
            <v>2</v>
          </cell>
          <cell r="H63">
            <v>17</v>
          </cell>
          <cell r="I63">
            <v>15</v>
          </cell>
          <cell r="J63">
            <v>2</v>
          </cell>
          <cell r="K63">
            <v>17</v>
          </cell>
          <cell r="L63">
            <v>3.2</v>
          </cell>
          <cell r="M63">
            <v>1</v>
          </cell>
          <cell r="N63">
            <v>4.2</v>
          </cell>
          <cell r="O63">
            <v>1</v>
          </cell>
          <cell r="R63">
            <v>1</v>
          </cell>
          <cell r="S63">
            <v>0</v>
          </cell>
          <cell r="T63">
            <v>0</v>
          </cell>
          <cell r="U63">
            <v>1</v>
          </cell>
          <cell r="V63" t="str">
            <v>단독</v>
          </cell>
        </row>
        <row r="64">
          <cell r="B64" t="str">
            <v>38</v>
          </cell>
          <cell r="C64">
            <v>6</v>
          </cell>
          <cell r="D64" t="str">
            <v>38-CT-06</v>
          </cell>
          <cell r="F64">
            <v>15</v>
          </cell>
          <cell r="G64">
            <v>2</v>
          </cell>
          <cell r="H64">
            <v>17</v>
          </cell>
          <cell r="I64">
            <v>15</v>
          </cell>
          <cell r="J64">
            <v>2</v>
          </cell>
          <cell r="K64">
            <v>17</v>
          </cell>
          <cell r="L64">
            <v>3.2</v>
          </cell>
          <cell r="M64">
            <v>1</v>
          </cell>
          <cell r="N64">
            <v>4.2</v>
          </cell>
          <cell r="O64">
            <v>1</v>
          </cell>
          <cell r="R64">
            <v>1</v>
          </cell>
          <cell r="S64">
            <v>0</v>
          </cell>
          <cell r="T64">
            <v>0</v>
          </cell>
          <cell r="U64">
            <v>1</v>
          </cell>
          <cell r="V64" t="str">
            <v>단독</v>
          </cell>
        </row>
        <row r="65">
          <cell r="B65" t="str">
            <v>38</v>
          </cell>
          <cell r="C65">
            <v>7</v>
          </cell>
          <cell r="D65" t="str">
            <v>38-CT-07</v>
          </cell>
          <cell r="F65">
            <v>15</v>
          </cell>
          <cell r="G65">
            <v>2</v>
          </cell>
          <cell r="H65">
            <v>17</v>
          </cell>
          <cell r="I65">
            <v>15</v>
          </cell>
          <cell r="J65">
            <v>2</v>
          </cell>
          <cell r="K65">
            <v>17</v>
          </cell>
          <cell r="L65">
            <v>3.2</v>
          </cell>
          <cell r="M65">
            <v>1</v>
          </cell>
          <cell r="N65">
            <v>4.2</v>
          </cell>
          <cell r="O65">
            <v>1</v>
          </cell>
          <cell r="R65">
            <v>1</v>
          </cell>
          <cell r="S65">
            <v>0</v>
          </cell>
          <cell r="T65">
            <v>0</v>
          </cell>
          <cell r="U65">
            <v>1</v>
          </cell>
          <cell r="V65" t="str">
            <v>단독</v>
          </cell>
        </row>
        <row r="66">
          <cell r="B66" t="str">
            <v>38</v>
          </cell>
          <cell r="C66">
            <v>8</v>
          </cell>
          <cell r="D66" t="str">
            <v>38-CT-08</v>
          </cell>
          <cell r="F66">
            <v>15</v>
          </cell>
          <cell r="G66">
            <v>2</v>
          </cell>
          <cell r="H66">
            <v>17</v>
          </cell>
          <cell r="I66">
            <v>15</v>
          </cell>
          <cell r="J66">
            <v>2</v>
          </cell>
          <cell r="K66">
            <v>17</v>
          </cell>
          <cell r="L66">
            <v>3.2</v>
          </cell>
          <cell r="M66">
            <v>1</v>
          </cell>
          <cell r="N66">
            <v>4.2</v>
          </cell>
          <cell r="O66">
            <v>1</v>
          </cell>
          <cell r="R66">
            <v>1</v>
          </cell>
          <cell r="S66">
            <v>0</v>
          </cell>
          <cell r="T66">
            <v>0</v>
          </cell>
          <cell r="U66">
            <v>1</v>
          </cell>
          <cell r="V66" t="str">
            <v>단독</v>
          </cell>
        </row>
        <row r="67">
          <cell r="B67" t="str">
            <v>38</v>
          </cell>
          <cell r="C67">
            <v>9</v>
          </cell>
          <cell r="D67" t="str">
            <v>38-CT-09</v>
          </cell>
          <cell r="F67">
            <v>15</v>
          </cell>
          <cell r="G67">
            <v>2</v>
          </cell>
          <cell r="H67">
            <v>17</v>
          </cell>
          <cell r="I67">
            <v>15</v>
          </cell>
          <cell r="J67">
            <v>2</v>
          </cell>
          <cell r="K67">
            <v>17</v>
          </cell>
          <cell r="L67">
            <v>3.2</v>
          </cell>
          <cell r="M67">
            <v>1</v>
          </cell>
          <cell r="N67">
            <v>4.2</v>
          </cell>
          <cell r="O67">
            <v>1</v>
          </cell>
          <cell r="R67">
            <v>1</v>
          </cell>
          <cell r="S67">
            <v>0</v>
          </cell>
          <cell r="T67">
            <v>0</v>
          </cell>
          <cell r="U67">
            <v>1</v>
          </cell>
          <cell r="V67" t="str">
            <v>단독</v>
          </cell>
        </row>
        <row r="68">
          <cell r="B68" t="str">
            <v>38</v>
          </cell>
          <cell r="C68">
            <v>10</v>
          </cell>
          <cell r="D68" t="str">
            <v>38-CT-10</v>
          </cell>
          <cell r="F68">
            <v>15</v>
          </cell>
          <cell r="G68">
            <v>2</v>
          </cell>
          <cell r="H68">
            <v>17</v>
          </cell>
          <cell r="I68">
            <v>15</v>
          </cell>
          <cell r="J68">
            <v>2</v>
          </cell>
          <cell r="K68">
            <v>17</v>
          </cell>
          <cell r="L68">
            <v>3.2</v>
          </cell>
          <cell r="M68">
            <v>1</v>
          </cell>
          <cell r="N68">
            <v>4.2</v>
          </cell>
          <cell r="O68">
            <v>1</v>
          </cell>
          <cell r="R68">
            <v>1</v>
          </cell>
          <cell r="S68">
            <v>0</v>
          </cell>
          <cell r="T68">
            <v>0</v>
          </cell>
          <cell r="U68">
            <v>1</v>
          </cell>
          <cell r="V68" t="str">
            <v>단독</v>
          </cell>
        </row>
        <row r="69">
          <cell r="B69" t="str">
            <v>38</v>
          </cell>
          <cell r="C69">
            <v>11</v>
          </cell>
          <cell r="D69" t="str">
            <v>38-CT-11</v>
          </cell>
          <cell r="F69">
            <v>15</v>
          </cell>
          <cell r="G69">
            <v>2</v>
          </cell>
          <cell r="H69">
            <v>17</v>
          </cell>
          <cell r="I69">
            <v>15</v>
          </cell>
          <cell r="J69">
            <v>2</v>
          </cell>
          <cell r="K69">
            <v>17</v>
          </cell>
          <cell r="L69">
            <v>3.2</v>
          </cell>
          <cell r="M69">
            <v>1</v>
          </cell>
          <cell r="N69">
            <v>4.2</v>
          </cell>
          <cell r="O69">
            <v>1</v>
          </cell>
          <cell r="R69">
            <v>1</v>
          </cell>
          <cell r="S69">
            <v>0</v>
          </cell>
          <cell r="T69">
            <v>0</v>
          </cell>
          <cell r="U69">
            <v>1</v>
          </cell>
          <cell r="V69" t="str">
            <v>단독</v>
          </cell>
        </row>
        <row r="70">
          <cell r="B70" t="str">
            <v>38</v>
          </cell>
          <cell r="C70">
            <v>12</v>
          </cell>
          <cell r="D70" t="str">
            <v>38-CT-12</v>
          </cell>
          <cell r="F70">
            <v>15</v>
          </cell>
          <cell r="G70">
            <v>2</v>
          </cell>
          <cell r="H70">
            <v>17</v>
          </cell>
          <cell r="I70">
            <v>15</v>
          </cell>
          <cell r="J70">
            <v>2</v>
          </cell>
          <cell r="K70">
            <v>17</v>
          </cell>
          <cell r="L70">
            <v>3.2</v>
          </cell>
          <cell r="M70">
            <v>1</v>
          </cell>
          <cell r="N70">
            <v>4.2</v>
          </cell>
          <cell r="O70">
            <v>1</v>
          </cell>
          <cell r="R70">
            <v>1</v>
          </cell>
          <cell r="S70">
            <v>0</v>
          </cell>
          <cell r="T70">
            <v>0</v>
          </cell>
          <cell r="U70">
            <v>1</v>
          </cell>
          <cell r="V70" t="str">
            <v>단독</v>
          </cell>
        </row>
        <row r="71">
          <cell r="B71" t="str">
            <v>38</v>
          </cell>
          <cell r="C71">
            <v>13</v>
          </cell>
          <cell r="D71" t="str">
            <v>38-WC-01</v>
          </cell>
          <cell r="F71">
            <v>12</v>
          </cell>
          <cell r="G71">
            <v>2</v>
          </cell>
          <cell r="H71">
            <v>14</v>
          </cell>
          <cell r="I71">
            <v>12</v>
          </cell>
          <cell r="J71">
            <v>2</v>
          </cell>
          <cell r="K71">
            <v>14</v>
          </cell>
          <cell r="L71">
            <v>3.2</v>
          </cell>
          <cell r="M71">
            <v>1</v>
          </cell>
          <cell r="N71">
            <v>4.2</v>
          </cell>
          <cell r="P71">
            <v>1</v>
          </cell>
          <cell r="Q71">
            <v>1</v>
          </cell>
          <cell r="S71">
            <v>1</v>
          </cell>
          <cell r="T71">
            <v>1</v>
          </cell>
          <cell r="U71">
            <v>1</v>
          </cell>
          <cell r="V71" t="str">
            <v>WC 이설</v>
          </cell>
        </row>
        <row r="72">
          <cell r="B72" t="str">
            <v>38</v>
          </cell>
          <cell r="C72">
            <v>14</v>
          </cell>
          <cell r="D72" t="str">
            <v>38-WC-02</v>
          </cell>
          <cell r="F72">
            <v>12</v>
          </cell>
          <cell r="G72">
            <v>2</v>
          </cell>
          <cell r="H72">
            <v>14</v>
          </cell>
          <cell r="I72">
            <v>12</v>
          </cell>
          <cell r="J72">
            <v>2</v>
          </cell>
          <cell r="K72">
            <v>14</v>
          </cell>
          <cell r="L72">
            <v>3.2</v>
          </cell>
          <cell r="M72">
            <v>1</v>
          </cell>
          <cell r="N72">
            <v>4.2</v>
          </cell>
          <cell r="P72">
            <v>1</v>
          </cell>
          <cell r="Q72">
            <v>1</v>
          </cell>
          <cell r="S72">
            <v>1</v>
          </cell>
          <cell r="T72">
            <v>1</v>
          </cell>
          <cell r="U72">
            <v>1</v>
          </cell>
          <cell r="V72" t="str">
            <v>WC 이설</v>
          </cell>
        </row>
        <row r="73">
          <cell r="B73" t="str">
            <v>38</v>
          </cell>
          <cell r="C73">
            <v>15</v>
          </cell>
          <cell r="D73" t="str">
            <v>38-WC-03</v>
          </cell>
          <cell r="F73">
            <v>12</v>
          </cell>
          <cell r="G73">
            <v>2</v>
          </cell>
          <cell r="H73">
            <v>14</v>
          </cell>
          <cell r="I73">
            <v>12</v>
          </cell>
          <cell r="J73">
            <v>2</v>
          </cell>
          <cell r="K73">
            <v>14</v>
          </cell>
          <cell r="L73">
            <v>3.2</v>
          </cell>
          <cell r="M73">
            <v>1</v>
          </cell>
          <cell r="N73">
            <v>4.2</v>
          </cell>
          <cell r="P73">
            <v>1</v>
          </cell>
          <cell r="Q73">
            <v>1</v>
          </cell>
          <cell r="S73">
            <v>1</v>
          </cell>
          <cell r="T73">
            <v>1</v>
          </cell>
          <cell r="U73">
            <v>1</v>
          </cell>
          <cell r="V73" t="str">
            <v>WC 이설</v>
          </cell>
        </row>
        <row r="74">
          <cell r="B74" t="str">
            <v>38</v>
          </cell>
          <cell r="C74">
            <v>16</v>
          </cell>
          <cell r="D74" t="str">
            <v>38-WC-04</v>
          </cell>
          <cell r="F74">
            <v>12</v>
          </cell>
          <cell r="G74">
            <v>2</v>
          </cell>
          <cell r="H74">
            <v>14</v>
          </cell>
          <cell r="I74">
            <v>12</v>
          </cell>
          <cell r="J74">
            <v>2</v>
          </cell>
          <cell r="K74">
            <v>14</v>
          </cell>
          <cell r="L74">
            <v>3.2</v>
          </cell>
          <cell r="M74">
            <v>1</v>
          </cell>
          <cell r="N74">
            <v>4.2</v>
          </cell>
          <cell r="P74">
            <v>1</v>
          </cell>
          <cell r="Q74">
            <v>1</v>
          </cell>
          <cell r="S74">
            <v>1</v>
          </cell>
          <cell r="T74">
            <v>1</v>
          </cell>
          <cell r="U74">
            <v>1</v>
          </cell>
          <cell r="V74" t="str">
            <v>WC 이설</v>
          </cell>
        </row>
        <row r="75">
          <cell r="B75" t="str">
            <v>38</v>
          </cell>
          <cell r="C75">
            <v>17</v>
          </cell>
          <cell r="D75" t="str">
            <v>38-WC-05</v>
          </cell>
          <cell r="F75">
            <v>12</v>
          </cell>
          <cell r="G75">
            <v>2</v>
          </cell>
          <cell r="H75">
            <v>14</v>
          </cell>
          <cell r="I75">
            <v>12</v>
          </cell>
          <cell r="J75">
            <v>2</v>
          </cell>
          <cell r="K75">
            <v>14</v>
          </cell>
          <cell r="L75">
            <v>3.2</v>
          </cell>
          <cell r="M75">
            <v>1</v>
          </cell>
          <cell r="N75">
            <v>4.2</v>
          </cell>
          <cell r="P75">
            <v>1</v>
          </cell>
          <cell r="Q75">
            <v>1</v>
          </cell>
          <cell r="S75">
            <v>1</v>
          </cell>
          <cell r="T75">
            <v>1</v>
          </cell>
          <cell r="U75">
            <v>1</v>
          </cell>
          <cell r="V75" t="str">
            <v>WC 이설</v>
          </cell>
        </row>
        <row r="76">
          <cell r="A76" t="str">
            <v>38</v>
          </cell>
          <cell r="B76">
            <v>0</v>
          </cell>
          <cell r="C76" t="str">
            <v>소계</v>
          </cell>
          <cell r="F76">
            <v>240</v>
          </cell>
          <cell r="G76">
            <v>34</v>
          </cell>
          <cell r="H76">
            <v>274</v>
          </cell>
          <cell r="I76">
            <v>240</v>
          </cell>
          <cell r="J76">
            <v>34</v>
          </cell>
          <cell r="K76">
            <v>274</v>
          </cell>
          <cell r="L76">
            <v>54.400000000000013</v>
          </cell>
          <cell r="M76">
            <v>17</v>
          </cell>
          <cell r="N76">
            <v>71.40000000000002</v>
          </cell>
          <cell r="O76">
            <v>12</v>
          </cell>
          <cell r="P76">
            <v>5</v>
          </cell>
          <cell r="Q76">
            <v>5</v>
          </cell>
          <cell r="R76">
            <v>12</v>
          </cell>
          <cell r="S76">
            <v>5</v>
          </cell>
          <cell r="T76">
            <v>5</v>
          </cell>
          <cell r="U76">
            <v>17</v>
          </cell>
          <cell r="V76">
            <v>0</v>
          </cell>
        </row>
        <row r="77">
          <cell r="B77" t="str">
            <v>0</v>
          </cell>
          <cell r="C77" t="str">
            <v>6. 국도59호선</v>
          </cell>
          <cell r="D77">
            <v>0</v>
          </cell>
          <cell r="V77">
            <v>0</v>
          </cell>
        </row>
        <row r="78">
          <cell r="B78" t="str">
            <v>59</v>
          </cell>
          <cell r="C78">
            <v>1</v>
          </cell>
          <cell r="D78" t="str">
            <v>59-CT-01</v>
          </cell>
          <cell r="F78">
            <v>15</v>
          </cell>
          <cell r="G78">
            <v>2</v>
          </cell>
          <cell r="H78">
            <v>17</v>
          </cell>
          <cell r="I78">
            <v>15</v>
          </cell>
          <cell r="J78">
            <v>2</v>
          </cell>
          <cell r="K78">
            <v>17</v>
          </cell>
          <cell r="L78">
            <v>3.2</v>
          </cell>
          <cell r="M78">
            <v>1</v>
          </cell>
          <cell r="N78">
            <v>4.2</v>
          </cell>
          <cell r="O78">
            <v>1</v>
          </cell>
          <cell r="R78">
            <v>1</v>
          </cell>
          <cell r="S78">
            <v>0</v>
          </cell>
          <cell r="T78">
            <v>0</v>
          </cell>
          <cell r="U78">
            <v>1</v>
          </cell>
          <cell r="V78" t="str">
            <v>단독</v>
          </cell>
        </row>
        <row r="79">
          <cell r="B79" t="str">
            <v>59</v>
          </cell>
          <cell r="C79">
            <v>2</v>
          </cell>
          <cell r="D79" t="str">
            <v>59-CT-02</v>
          </cell>
          <cell r="F79">
            <v>15</v>
          </cell>
          <cell r="G79">
            <v>2</v>
          </cell>
          <cell r="H79">
            <v>17</v>
          </cell>
          <cell r="I79">
            <v>15</v>
          </cell>
          <cell r="J79">
            <v>2</v>
          </cell>
          <cell r="K79">
            <v>17</v>
          </cell>
          <cell r="L79">
            <v>3.2</v>
          </cell>
          <cell r="M79">
            <v>1</v>
          </cell>
          <cell r="N79">
            <v>4.2</v>
          </cell>
          <cell r="O79">
            <v>1</v>
          </cell>
          <cell r="R79">
            <v>1</v>
          </cell>
          <cell r="S79">
            <v>0</v>
          </cell>
          <cell r="T79">
            <v>0</v>
          </cell>
          <cell r="U79">
            <v>1</v>
          </cell>
          <cell r="V79" t="str">
            <v>단독</v>
          </cell>
        </row>
        <row r="80">
          <cell r="B80" t="str">
            <v>59</v>
          </cell>
          <cell r="C80">
            <v>3</v>
          </cell>
          <cell r="D80" t="str">
            <v>59-CT-03</v>
          </cell>
          <cell r="F80">
            <v>15</v>
          </cell>
          <cell r="G80">
            <v>2</v>
          </cell>
          <cell r="H80">
            <v>17</v>
          </cell>
          <cell r="I80">
            <v>15</v>
          </cell>
          <cell r="J80">
            <v>2</v>
          </cell>
          <cell r="K80">
            <v>17</v>
          </cell>
          <cell r="L80">
            <v>3.2</v>
          </cell>
          <cell r="M80">
            <v>1</v>
          </cell>
          <cell r="N80">
            <v>4.2</v>
          </cell>
          <cell r="O80">
            <v>1</v>
          </cell>
          <cell r="R80">
            <v>1</v>
          </cell>
          <cell r="S80">
            <v>0</v>
          </cell>
          <cell r="T80">
            <v>0</v>
          </cell>
          <cell r="U80">
            <v>1</v>
          </cell>
          <cell r="V80" t="str">
            <v>단독</v>
          </cell>
        </row>
        <row r="81">
          <cell r="B81" t="str">
            <v>59</v>
          </cell>
          <cell r="C81">
            <v>4</v>
          </cell>
          <cell r="D81" t="str">
            <v>59-CT-04</v>
          </cell>
          <cell r="F81">
            <v>15</v>
          </cell>
          <cell r="G81">
            <v>2</v>
          </cell>
          <cell r="H81">
            <v>17</v>
          </cell>
          <cell r="I81">
            <v>15</v>
          </cell>
          <cell r="J81">
            <v>2</v>
          </cell>
          <cell r="K81">
            <v>17</v>
          </cell>
          <cell r="L81">
            <v>3.2</v>
          </cell>
          <cell r="M81">
            <v>1</v>
          </cell>
          <cell r="N81">
            <v>4.2</v>
          </cell>
          <cell r="O81">
            <v>1</v>
          </cell>
          <cell r="R81">
            <v>1</v>
          </cell>
          <cell r="S81">
            <v>0</v>
          </cell>
          <cell r="T81">
            <v>0</v>
          </cell>
          <cell r="U81">
            <v>1</v>
          </cell>
          <cell r="V81" t="str">
            <v>단독</v>
          </cell>
        </row>
        <row r="82">
          <cell r="B82" t="str">
            <v>59</v>
          </cell>
          <cell r="C82">
            <v>5</v>
          </cell>
          <cell r="D82" t="str">
            <v>59-CT-05</v>
          </cell>
          <cell r="F82">
            <v>15</v>
          </cell>
          <cell r="G82">
            <v>2</v>
          </cell>
          <cell r="H82">
            <v>17</v>
          </cell>
          <cell r="I82">
            <v>15</v>
          </cell>
          <cell r="J82">
            <v>2</v>
          </cell>
          <cell r="K82">
            <v>17</v>
          </cell>
          <cell r="L82">
            <v>3.2</v>
          </cell>
          <cell r="M82">
            <v>1</v>
          </cell>
          <cell r="N82">
            <v>4.2</v>
          </cell>
          <cell r="O82">
            <v>1</v>
          </cell>
          <cell r="R82">
            <v>1</v>
          </cell>
          <cell r="S82">
            <v>0</v>
          </cell>
          <cell r="T82">
            <v>0</v>
          </cell>
          <cell r="U82">
            <v>1</v>
          </cell>
          <cell r="V82" t="str">
            <v>단독</v>
          </cell>
        </row>
        <row r="83">
          <cell r="B83" t="str">
            <v>59</v>
          </cell>
          <cell r="C83">
            <v>6</v>
          </cell>
          <cell r="D83" t="str">
            <v>59-CT-06</v>
          </cell>
          <cell r="F83">
            <v>15</v>
          </cell>
          <cell r="G83">
            <v>2</v>
          </cell>
          <cell r="H83">
            <v>17</v>
          </cell>
          <cell r="I83">
            <v>15</v>
          </cell>
          <cell r="J83">
            <v>2</v>
          </cell>
          <cell r="K83">
            <v>17</v>
          </cell>
          <cell r="L83">
            <v>3.2</v>
          </cell>
          <cell r="M83">
            <v>1</v>
          </cell>
          <cell r="N83">
            <v>4.2</v>
          </cell>
          <cell r="O83">
            <v>1</v>
          </cell>
          <cell r="R83">
            <v>1</v>
          </cell>
          <cell r="S83">
            <v>0</v>
          </cell>
          <cell r="T83">
            <v>0</v>
          </cell>
          <cell r="U83">
            <v>1</v>
          </cell>
          <cell r="V83" t="str">
            <v>단독</v>
          </cell>
        </row>
        <row r="84">
          <cell r="A84" t="str">
            <v>59</v>
          </cell>
          <cell r="B84">
            <v>0</v>
          </cell>
          <cell r="C84" t="str">
            <v>소계</v>
          </cell>
          <cell r="F84">
            <v>90</v>
          </cell>
          <cell r="G84">
            <v>12</v>
          </cell>
          <cell r="H84">
            <v>102</v>
          </cell>
          <cell r="I84">
            <v>90</v>
          </cell>
          <cell r="J84">
            <v>12</v>
          </cell>
          <cell r="K84">
            <v>102</v>
          </cell>
          <cell r="L84">
            <v>19.2</v>
          </cell>
          <cell r="M84">
            <v>6</v>
          </cell>
          <cell r="N84">
            <v>25.2</v>
          </cell>
          <cell r="O84">
            <v>6</v>
          </cell>
          <cell r="P84">
            <v>0</v>
          </cell>
          <cell r="Q84">
            <v>0</v>
          </cell>
          <cell r="R84">
            <v>6</v>
          </cell>
          <cell r="S84">
            <v>0</v>
          </cell>
          <cell r="T84">
            <v>0</v>
          </cell>
          <cell r="U84">
            <v>6</v>
          </cell>
          <cell r="V84">
            <v>0</v>
          </cell>
        </row>
        <row r="85">
          <cell r="B85" t="str">
            <v>0</v>
          </cell>
          <cell r="C85" t="str">
            <v>7.경기장</v>
          </cell>
          <cell r="D85">
            <v>0</v>
          </cell>
          <cell r="V85">
            <v>0</v>
          </cell>
        </row>
        <row r="86">
          <cell r="B86" t="str">
            <v>CL</v>
          </cell>
          <cell r="C86">
            <v>1</v>
          </cell>
          <cell r="D86" t="str">
            <v>CL-CT-01</v>
          </cell>
          <cell r="F86">
            <v>12</v>
          </cell>
          <cell r="G86">
            <v>2</v>
          </cell>
          <cell r="H86">
            <v>14</v>
          </cell>
          <cell r="K86">
            <v>0</v>
          </cell>
          <cell r="N86">
            <v>0</v>
          </cell>
          <cell r="O86">
            <v>1</v>
          </cell>
          <cell r="V86" t="str">
            <v>표지판</v>
          </cell>
        </row>
        <row r="87">
          <cell r="B87" t="str">
            <v>CL</v>
          </cell>
          <cell r="C87">
            <v>2</v>
          </cell>
          <cell r="D87" t="str">
            <v>CL-CT-02</v>
          </cell>
          <cell r="F87">
            <v>12</v>
          </cell>
          <cell r="G87">
            <v>2</v>
          </cell>
          <cell r="H87">
            <v>14</v>
          </cell>
          <cell r="K87">
            <v>0</v>
          </cell>
          <cell r="N87">
            <v>0</v>
          </cell>
          <cell r="O87">
            <v>1</v>
          </cell>
          <cell r="V87" t="str">
            <v>표지판</v>
          </cell>
        </row>
        <row r="88">
          <cell r="B88" t="str">
            <v>CL</v>
          </cell>
          <cell r="C88">
            <v>3</v>
          </cell>
          <cell r="D88" t="str">
            <v>CL-CT-03</v>
          </cell>
          <cell r="F88">
            <v>12</v>
          </cell>
          <cell r="G88">
            <v>2</v>
          </cell>
          <cell r="H88">
            <v>14</v>
          </cell>
          <cell r="K88">
            <v>0</v>
          </cell>
          <cell r="N88">
            <v>0</v>
          </cell>
          <cell r="O88">
            <v>1</v>
          </cell>
          <cell r="V88" t="str">
            <v>표지판</v>
          </cell>
        </row>
        <row r="89">
          <cell r="B89" t="str">
            <v>CL</v>
          </cell>
          <cell r="C89">
            <v>4</v>
          </cell>
          <cell r="D89" t="str">
            <v>CL-CT-04</v>
          </cell>
          <cell r="F89">
            <v>12</v>
          </cell>
          <cell r="G89">
            <v>2</v>
          </cell>
          <cell r="H89">
            <v>14</v>
          </cell>
          <cell r="K89">
            <v>0</v>
          </cell>
          <cell r="N89">
            <v>0</v>
          </cell>
          <cell r="O89">
            <v>1</v>
          </cell>
          <cell r="V89" t="str">
            <v>표지판</v>
          </cell>
        </row>
        <row r="90">
          <cell r="B90" t="str">
            <v>CL</v>
          </cell>
          <cell r="C90">
            <v>5</v>
          </cell>
          <cell r="D90" t="str">
            <v>CL-CT-05</v>
          </cell>
          <cell r="F90">
            <v>12</v>
          </cell>
          <cell r="G90">
            <v>2</v>
          </cell>
          <cell r="H90">
            <v>14</v>
          </cell>
          <cell r="K90">
            <v>0</v>
          </cell>
          <cell r="N90">
            <v>0</v>
          </cell>
          <cell r="O90">
            <v>1</v>
          </cell>
          <cell r="V90" t="str">
            <v>신호등</v>
          </cell>
        </row>
        <row r="91">
          <cell r="B91" t="str">
            <v>CL</v>
          </cell>
          <cell r="C91">
            <v>6</v>
          </cell>
          <cell r="D91" t="str">
            <v>CL-CT-06</v>
          </cell>
          <cell r="F91">
            <v>12</v>
          </cell>
          <cell r="G91">
            <v>2</v>
          </cell>
          <cell r="H91">
            <v>14</v>
          </cell>
          <cell r="K91">
            <v>0</v>
          </cell>
          <cell r="N91">
            <v>0</v>
          </cell>
          <cell r="O91">
            <v>1</v>
          </cell>
          <cell r="V91" t="str">
            <v>신호등</v>
          </cell>
        </row>
        <row r="92">
          <cell r="B92" t="str">
            <v>CL</v>
          </cell>
          <cell r="C92">
            <v>7</v>
          </cell>
          <cell r="D92" t="str">
            <v>CL-CT-07</v>
          </cell>
          <cell r="F92">
            <v>12</v>
          </cell>
          <cell r="G92">
            <v>2</v>
          </cell>
          <cell r="H92">
            <v>14</v>
          </cell>
          <cell r="K92">
            <v>0</v>
          </cell>
          <cell r="N92">
            <v>0</v>
          </cell>
          <cell r="O92">
            <v>1</v>
          </cell>
          <cell r="V92" t="str">
            <v>신호등</v>
          </cell>
        </row>
        <row r="93">
          <cell r="B93" t="str">
            <v>CL</v>
          </cell>
          <cell r="C93">
            <v>8</v>
          </cell>
          <cell r="D93" t="str">
            <v>CL-CT-08</v>
          </cell>
          <cell r="F93">
            <v>12</v>
          </cell>
          <cell r="G93">
            <v>2</v>
          </cell>
          <cell r="H93">
            <v>14</v>
          </cell>
          <cell r="K93">
            <v>0</v>
          </cell>
          <cell r="N93">
            <v>0</v>
          </cell>
          <cell r="O93">
            <v>1</v>
          </cell>
          <cell r="V93" t="str">
            <v>표지판</v>
          </cell>
        </row>
        <row r="94">
          <cell r="B94" t="str">
            <v>CL</v>
          </cell>
          <cell r="C94">
            <v>9</v>
          </cell>
          <cell r="D94" t="str">
            <v>CL-CT-09</v>
          </cell>
          <cell r="F94">
            <v>12</v>
          </cell>
          <cell r="G94">
            <v>2</v>
          </cell>
          <cell r="H94">
            <v>14</v>
          </cell>
          <cell r="K94">
            <v>0</v>
          </cell>
          <cell r="N94">
            <v>0</v>
          </cell>
          <cell r="O94">
            <v>1</v>
          </cell>
          <cell r="V94" t="str">
            <v>표지판</v>
          </cell>
        </row>
        <row r="95">
          <cell r="B95" t="str">
            <v>CL</v>
          </cell>
          <cell r="C95">
            <v>10</v>
          </cell>
          <cell r="D95" t="str">
            <v>CL-CT-10</v>
          </cell>
          <cell r="F95">
            <v>12</v>
          </cell>
          <cell r="G95">
            <v>2</v>
          </cell>
          <cell r="H95">
            <v>14</v>
          </cell>
          <cell r="K95">
            <v>0</v>
          </cell>
          <cell r="N95">
            <v>0</v>
          </cell>
          <cell r="O95">
            <v>1</v>
          </cell>
          <cell r="V95" t="str">
            <v>신호등</v>
          </cell>
        </row>
        <row r="96">
          <cell r="B96" t="str">
            <v>CL</v>
          </cell>
          <cell r="C96">
            <v>11</v>
          </cell>
          <cell r="D96" t="str">
            <v>CL-CT-11</v>
          </cell>
          <cell r="F96">
            <v>12</v>
          </cell>
          <cell r="G96">
            <v>2</v>
          </cell>
          <cell r="H96">
            <v>14</v>
          </cell>
          <cell r="K96">
            <v>0</v>
          </cell>
          <cell r="N96">
            <v>0</v>
          </cell>
          <cell r="O96">
            <v>1</v>
          </cell>
          <cell r="V96" t="str">
            <v>표지판</v>
          </cell>
        </row>
        <row r="97">
          <cell r="B97" t="str">
            <v>CL</v>
          </cell>
          <cell r="C97">
            <v>12</v>
          </cell>
          <cell r="D97" t="str">
            <v>CL-CT-12</v>
          </cell>
          <cell r="F97">
            <v>12</v>
          </cell>
          <cell r="G97">
            <v>2</v>
          </cell>
          <cell r="H97">
            <v>14</v>
          </cell>
          <cell r="K97">
            <v>0</v>
          </cell>
          <cell r="N97">
            <v>0</v>
          </cell>
          <cell r="O97">
            <v>1</v>
          </cell>
          <cell r="V97" t="str">
            <v>신호등</v>
          </cell>
        </row>
        <row r="98">
          <cell r="B98" t="str">
            <v>CL</v>
          </cell>
          <cell r="C98">
            <v>13</v>
          </cell>
          <cell r="D98" t="str">
            <v>CL-CT-13</v>
          </cell>
          <cell r="F98">
            <v>12</v>
          </cell>
          <cell r="G98">
            <v>2</v>
          </cell>
          <cell r="H98">
            <v>14</v>
          </cell>
          <cell r="K98">
            <v>0</v>
          </cell>
          <cell r="N98">
            <v>0</v>
          </cell>
          <cell r="O98">
            <v>1</v>
          </cell>
          <cell r="V98" t="str">
            <v>신호등</v>
          </cell>
        </row>
        <row r="99">
          <cell r="B99" t="str">
            <v>CL</v>
          </cell>
          <cell r="C99">
            <v>14</v>
          </cell>
          <cell r="D99" t="str">
            <v>CL-CT-14</v>
          </cell>
          <cell r="F99">
            <v>12</v>
          </cell>
          <cell r="G99">
            <v>2</v>
          </cell>
          <cell r="H99">
            <v>14</v>
          </cell>
          <cell r="K99">
            <v>0</v>
          </cell>
          <cell r="N99">
            <v>0</v>
          </cell>
          <cell r="O99">
            <v>1</v>
          </cell>
          <cell r="V99" t="str">
            <v>표지판</v>
          </cell>
        </row>
        <row r="100">
          <cell r="B100" t="str">
            <v>CL</v>
          </cell>
          <cell r="C100">
            <v>15</v>
          </cell>
          <cell r="D100" t="str">
            <v>CL-CT-15</v>
          </cell>
          <cell r="F100">
            <v>12</v>
          </cell>
          <cell r="G100">
            <v>2</v>
          </cell>
          <cell r="H100">
            <v>14</v>
          </cell>
          <cell r="K100">
            <v>0</v>
          </cell>
          <cell r="N100">
            <v>0</v>
          </cell>
          <cell r="O100">
            <v>1</v>
          </cell>
          <cell r="V100" t="str">
            <v>표지판</v>
          </cell>
        </row>
        <row r="101">
          <cell r="B101" t="str">
            <v>CL</v>
          </cell>
          <cell r="C101">
            <v>16</v>
          </cell>
          <cell r="D101" t="str">
            <v>CL-CT-16</v>
          </cell>
          <cell r="F101">
            <v>12</v>
          </cell>
          <cell r="G101">
            <v>2</v>
          </cell>
          <cell r="H101">
            <v>14</v>
          </cell>
          <cell r="K101">
            <v>0</v>
          </cell>
          <cell r="N101">
            <v>0</v>
          </cell>
          <cell r="O101">
            <v>1</v>
          </cell>
          <cell r="V101" t="str">
            <v>표지판</v>
          </cell>
        </row>
        <row r="102">
          <cell r="B102" t="str">
            <v>CL</v>
          </cell>
          <cell r="C102">
            <v>17</v>
          </cell>
          <cell r="D102" t="str">
            <v>CL-CT-17</v>
          </cell>
          <cell r="F102">
            <v>12</v>
          </cell>
          <cell r="G102">
            <v>2</v>
          </cell>
          <cell r="H102">
            <v>14</v>
          </cell>
          <cell r="K102">
            <v>0</v>
          </cell>
          <cell r="N102">
            <v>0</v>
          </cell>
          <cell r="O102">
            <v>1</v>
          </cell>
          <cell r="V102" t="str">
            <v>표지판</v>
          </cell>
        </row>
        <row r="103">
          <cell r="B103" t="str">
            <v>CL</v>
          </cell>
          <cell r="C103">
            <v>18</v>
          </cell>
          <cell r="D103" t="str">
            <v>CL-CT-18</v>
          </cell>
          <cell r="F103">
            <v>12</v>
          </cell>
          <cell r="G103">
            <v>2</v>
          </cell>
          <cell r="H103">
            <v>14</v>
          </cell>
          <cell r="K103">
            <v>0</v>
          </cell>
          <cell r="N103">
            <v>0</v>
          </cell>
          <cell r="O103">
            <v>1</v>
          </cell>
          <cell r="V103" t="str">
            <v>표지판</v>
          </cell>
        </row>
        <row r="104">
          <cell r="B104" t="str">
            <v>CL</v>
          </cell>
          <cell r="C104">
            <v>19</v>
          </cell>
          <cell r="D104" t="str">
            <v>CL-CT-19</v>
          </cell>
          <cell r="F104">
            <v>12</v>
          </cell>
          <cell r="G104">
            <v>2</v>
          </cell>
          <cell r="H104">
            <v>14</v>
          </cell>
          <cell r="K104">
            <v>0</v>
          </cell>
          <cell r="N104">
            <v>0</v>
          </cell>
          <cell r="O104">
            <v>1</v>
          </cell>
          <cell r="V104" t="str">
            <v>신호등</v>
          </cell>
        </row>
        <row r="105">
          <cell r="B105" t="str">
            <v>CL</v>
          </cell>
          <cell r="C105">
            <v>20</v>
          </cell>
          <cell r="D105" t="str">
            <v>CL-CT-20</v>
          </cell>
          <cell r="F105">
            <v>12</v>
          </cell>
          <cell r="G105">
            <v>2</v>
          </cell>
          <cell r="H105">
            <v>14</v>
          </cell>
          <cell r="K105">
            <v>0</v>
          </cell>
          <cell r="N105">
            <v>0</v>
          </cell>
          <cell r="O105">
            <v>1</v>
          </cell>
          <cell r="V105" t="str">
            <v>표지판</v>
          </cell>
        </row>
        <row r="106">
          <cell r="B106" t="str">
            <v>CL</v>
          </cell>
          <cell r="C106">
            <v>21</v>
          </cell>
          <cell r="D106" t="str">
            <v>CL-CT-21</v>
          </cell>
          <cell r="F106">
            <v>12</v>
          </cell>
          <cell r="G106">
            <v>2</v>
          </cell>
          <cell r="H106">
            <v>14</v>
          </cell>
          <cell r="K106">
            <v>0</v>
          </cell>
          <cell r="N106">
            <v>0</v>
          </cell>
          <cell r="O106">
            <v>1</v>
          </cell>
          <cell r="V106" t="str">
            <v>신호등</v>
          </cell>
        </row>
        <row r="107">
          <cell r="B107" t="str">
            <v>CL</v>
          </cell>
          <cell r="C107">
            <v>22</v>
          </cell>
          <cell r="D107" t="str">
            <v>CL-CT-22</v>
          </cell>
          <cell r="F107">
            <v>12</v>
          </cell>
          <cell r="G107">
            <v>2</v>
          </cell>
          <cell r="H107">
            <v>14</v>
          </cell>
          <cell r="K107">
            <v>0</v>
          </cell>
          <cell r="N107">
            <v>0</v>
          </cell>
          <cell r="O107">
            <v>1</v>
          </cell>
          <cell r="V107" t="str">
            <v>표지판</v>
          </cell>
        </row>
        <row r="108">
          <cell r="B108" t="str">
            <v>CL</v>
          </cell>
          <cell r="C108">
            <v>23</v>
          </cell>
          <cell r="D108" t="str">
            <v>CL-CT-23</v>
          </cell>
          <cell r="F108">
            <v>12</v>
          </cell>
          <cell r="G108">
            <v>2</v>
          </cell>
          <cell r="H108">
            <v>14</v>
          </cell>
          <cell r="K108">
            <v>0</v>
          </cell>
          <cell r="N108">
            <v>0</v>
          </cell>
          <cell r="O108">
            <v>1</v>
          </cell>
          <cell r="V108" t="str">
            <v>표지판</v>
          </cell>
        </row>
        <row r="109">
          <cell r="B109" t="str">
            <v>CL</v>
          </cell>
          <cell r="C109">
            <v>24</v>
          </cell>
          <cell r="D109" t="str">
            <v>CL-CT-24</v>
          </cell>
          <cell r="F109">
            <v>12</v>
          </cell>
          <cell r="G109">
            <v>2</v>
          </cell>
          <cell r="H109">
            <v>14</v>
          </cell>
          <cell r="K109">
            <v>0</v>
          </cell>
          <cell r="N109">
            <v>0</v>
          </cell>
          <cell r="O109">
            <v>1</v>
          </cell>
          <cell r="V109" t="str">
            <v>표지판</v>
          </cell>
        </row>
        <row r="110">
          <cell r="B110" t="str">
            <v>CL</v>
          </cell>
          <cell r="C110">
            <v>25</v>
          </cell>
          <cell r="D110" t="str">
            <v>CL-CT-25</v>
          </cell>
          <cell r="F110">
            <v>12</v>
          </cell>
          <cell r="G110">
            <v>2</v>
          </cell>
          <cell r="H110">
            <v>14</v>
          </cell>
          <cell r="K110">
            <v>0</v>
          </cell>
          <cell r="N110">
            <v>0</v>
          </cell>
          <cell r="O110">
            <v>1</v>
          </cell>
          <cell r="V110" t="str">
            <v>신호등</v>
          </cell>
        </row>
        <row r="111">
          <cell r="B111" t="str">
            <v>CL</v>
          </cell>
          <cell r="C111">
            <v>26</v>
          </cell>
          <cell r="D111" t="str">
            <v>CL-CT-26</v>
          </cell>
          <cell r="F111">
            <v>12</v>
          </cell>
          <cell r="G111">
            <v>2</v>
          </cell>
          <cell r="H111">
            <v>14</v>
          </cell>
          <cell r="K111">
            <v>0</v>
          </cell>
          <cell r="N111">
            <v>0</v>
          </cell>
          <cell r="O111">
            <v>1</v>
          </cell>
          <cell r="V111" t="str">
            <v>표지판</v>
          </cell>
        </row>
        <row r="112">
          <cell r="B112" t="str">
            <v>CL</v>
          </cell>
          <cell r="C112">
            <v>27</v>
          </cell>
          <cell r="D112" t="str">
            <v>CL-CT-27</v>
          </cell>
          <cell r="F112">
            <v>12</v>
          </cell>
          <cell r="G112">
            <v>2</v>
          </cell>
          <cell r="H112">
            <v>14</v>
          </cell>
          <cell r="K112">
            <v>0</v>
          </cell>
          <cell r="N112">
            <v>0</v>
          </cell>
          <cell r="O112">
            <v>1</v>
          </cell>
          <cell r="V112" t="str">
            <v>표지판</v>
          </cell>
        </row>
        <row r="113">
          <cell r="B113" t="str">
            <v>CL</v>
          </cell>
          <cell r="C113">
            <v>28</v>
          </cell>
          <cell r="D113" t="str">
            <v>CL-CT-28</v>
          </cell>
          <cell r="F113">
            <v>12</v>
          </cell>
          <cell r="G113">
            <v>2</v>
          </cell>
          <cell r="H113">
            <v>14</v>
          </cell>
          <cell r="K113">
            <v>0</v>
          </cell>
          <cell r="N113">
            <v>0</v>
          </cell>
          <cell r="O113">
            <v>1</v>
          </cell>
          <cell r="V113" t="str">
            <v>표지판</v>
          </cell>
        </row>
        <row r="114">
          <cell r="B114" t="str">
            <v>CL</v>
          </cell>
          <cell r="C114">
            <v>29</v>
          </cell>
          <cell r="D114" t="str">
            <v>CL-CT-29</v>
          </cell>
          <cell r="F114">
            <v>12</v>
          </cell>
          <cell r="G114">
            <v>2</v>
          </cell>
          <cell r="H114">
            <v>14</v>
          </cell>
          <cell r="K114">
            <v>0</v>
          </cell>
          <cell r="N114">
            <v>0</v>
          </cell>
          <cell r="O114">
            <v>1</v>
          </cell>
          <cell r="V114" t="str">
            <v>표지판</v>
          </cell>
        </row>
        <row r="115">
          <cell r="B115" t="str">
            <v>CL</v>
          </cell>
          <cell r="C115">
            <v>30</v>
          </cell>
          <cell r="D115" t="str">
            <v>CL-CT-30</v>
          </cell>
          <cell r="F115">
            <v>12</v>
          </cell>
          <cell r="G115">
            <v>2</v>
          </cell>
          <cell r="H115">
            <v>14</v>
          </cell>
          <cell r="K115">
            <v>0</v>
          </cell>
          <cell r="N115">
            <v>0</v>
          </cell>
          <cell r="O115">
            <v>1</v>
          </cell>
          <cell r="V115" t="str">
            <v>표지판</v>
          </cell>
        </row>
        <row r="116">
          <cell r="B116" t="str">
            <v>CL</v>
          </cell>
          <cell r="C116">
            <v>31</v>
          </cell>
          <cell r="D116" t="str">
            <v>CL-CT-31</v>
          </cell>
          <cell r="F116">
            <v>12</v>
          </cell>
          <cell r="G116">
            <v>2</v>
          </cell>
          <cell r="H116">
            <v>14</v>
          </cell>
          <cell r="K116">
            <v>0</v>
          </cell>
          <cell r="N116">
            <v>0</v>
          </cell>
          <cell r="O116">
            <v>1</v>
          </cell>
          <cell r="V116" t="str">
            <v>표지판</v>
          </cell>
        </row>
        <row r="117">
          <cell r="A117" t="str">
            <v>CL</v>
          </cell>
          <cell r="B117">
            <v>0</v>
          </cell>
          <cell r="C117" t="str">
            <v>소계</v>
          </cell>
          <cell r="F117">
            <v>372</v>
          </cell>
          <cell r="G117">
            <v>62</v>
          </cell>
          <cell r="H117">
            <v>434</v>
          </cell>
          <cell r="I117">
            <v>0</v>
          </cell>
          <cell r="J117">
            <v>0</v>
          </cell>
          <cell r="K117">
            <v>0</v>
          </cell>
          <cell r="L117">
            <v>0</v>
          </cell>
          <cell r="M117">
            <v>0</v>
          </cell>
          <cell r="N117">
            <v>0</v>
          </cell>
          <cell r="O117">
            <v>31</v>
          </cell>
          <cell r="Q117">
            <v>0</v>
          </cell>
          <cell r="R117">
            <v>0</v>
          </cell>
          <cell r="S117">
            <v>0</v>
          </cell>
          <cell r="T117">
            <v>0</v>
          </cell>
          <cell r="U117">
            <v>0</v>
          </cell>
          <cell r="V117">
            <v>0</v>
          </cell>
        </row>
      </sheetData>
      <sheetData sheetId="19" refreshError="1">
        <row r="9">
          <cell r="B9" t="str">
            <v>06</v>
          </cell>
          <cell r="C9" t="str">
            <v>1. 국도 6호선</v>
          </cell>
          <cell r="F9">
            <v>26</v>
          </cell>
          <cell r="G9">
            <v>3</v>
          </cell>
          <cell r="H9">
            <v>1</v>
          </cell>
          <cell r="I9">
            <v>1</v>
          </cell>
          <cell r="J9">
            <v>7</v>
          </cell>
          <cell r="K9">
            <v>7</v>
          </cell>
          <cell r="L9">
            <v>0</v>
          </cell>
          <cell r="M9">
            <v>0</v>
          </cell>
          <cell r="N9">
            <v>0</v>
          </cell>
          <cell r="O9">
            <v>0</v>
          </cell>
          <cell r="P9">
            <v>0</v>
          </cell>
          <cell r="Q9">
            <v>7</v>
          </cell>
          <cell r="R9">
            <v>30</v>
          </cell>
          <cell r="S9">
            <v>0</v>
          </cell>
          <cell r="T9">
            <v>37</v>
          </cell>
          <cell r="U9">
            <v>0</v>
          </cell>
          <cell r="V9">
            <v>37</v>
          </cell>
          <cell r="W9">
            <v>7</v>
          </cell>
          <cell r="X9">
            <v>1</v>
          </cell>
          <cell r="Y9">
            <v>8</v>
          </cell>
          <cell r="Z9">
            <v>13</v>
          </cell>
          <cell r="AA9">
            <v>3</v>
          </cell>
          <cell r="AB9">
            <v>3.6246000000000009</v>
          </cell>
          <cell r="AC9">
            <v>23.184000000000005</v>
          </cell>
          <cell r="AD9">
            <v>0</v>
          </cell>
          <cell r="AE9">
            <v>0</v>
          </cell>
          <cell r="AF9">
            <v>16</v>
          </cell>
        </row>
        <row r="10">
          <cell r="B10" t="str">
            <v>07</v>
          </cell>
          <cell r="C10" t="str">
            <v>2. 국도7호선</v>
          </cell>
          <cell r="F10">
            <v>0</v>
          </cell>
          <cell r="G10">
            <v>1</v>
          </cell>
          <cell r="H10">
            <v>0</v>
          </cell>
          <cell r="I10">
            <v>0</v>
          </cell>
          <cell r="J10">
            <v>0</v>
          </cell>
          <cell r="K10">
            <v>0</v>
          </cell>
          <cell r="L10">
            <v>0</v>
          </cell>
          <cell r="M10">
            <v>0</v>
          </cell>
          <cell r="N10">
            <v>0</v>
          </cell>
          <cell r="O10">
            <v>0</v>
          </cell>
          <cell r="P10">
            <v>0</v>
          </cell>
          <cell r="Q10">
            <v>0</v>
          </cell>
          <cell r="R10">
            <v>1</v>
          </cell>
          <cell r="S10">
            <v>0</v>
          </cell>
          <cell r="T10">
            <v>1</v>
          </cell>
          <cell r="U10">
            <v>0</v>
          </cell>
          <cell r="V10">
            <v>1</v>
          </cell>
          <cell r="W10">
            <v>0</v>
          </cell>
          <cell r="X10">
            <v>0</v>
          </cell>
          <cell r="Y10">
            <v>0</v>
          </cell>
          <cell r="Z10">
            <v>1</v>
          </cell>
          <cell r="AA10">
            <v>1</v>
          </cell>
          <cell r="AB10">
            <v>0</v>
          </cell>
          <cell r="AC10">
            <v>0</v>
          </cell>
          <cell r="AD10">
            <v>0</v>
          </cell>
          <cell r="AE10">
            <v>0</v>
          </cell>
          <cell r="AF10">
            <v>1</v>
          </cell>
        </row>
        <row r="11">
          <cell r="B11" t="str">
            <v>31</v>
          </cell>
          <cell r="C11" t="str">
            <v>3. 국도31호선</v>
          </cell>
          <cell r="F11">
            <v>1</v>
          </cell>
          <cell r="G11">
            <v>1</v>
          </cell>
          <cell r="H11">
            <v>0</v>
          </cell>
          <cell r="I11">
            <v>0</v>
          </cell>
          <cell r="J11">
            <v>0</v>
          </cell>
          <cell r="K11">
            <v>0</v>
          </cell>
          <cell r="L11">
            <v>0</v>
          </cell>
          <cell r="M11">
            <v>0</v>
          </cell>
          <cell r="N11">
            <v>0</v>
          </cell>
          <cell r="O11">
            <v>0</v>
          </cell>
          <cell r="P11">
            <v>0</v>
          </cell>
          <cell r="Q11">
            <v>0</v>
          </cell>
          <cell r="R11">
            <v>2</v>
          </cell>
          <cell r="S11">
            <v>0</v>
          </cell>
          <cell r="T11">
            <v>2</v>
          </cell>
          <cell r="U11">
            <v>0</v>
          </cell>
          <cell r="V11">
            <v>2</v>
          </cell>
          <cell r="W11">
            <v>0</v>
          </cell>
          <cell r="X11">
            <v>0</v>
          </cell>
          <cell r="Y11">
            <v>2</v>
          </cell>
          <cell r="Z11">
            <v>0</v>
          </cell>
          <cell r="AA11">
            <v>1</v>
          </cell>
          <cell r="AB11">
            <v>0</v>
          </cell>
          <cell r="AC11">
            <v>0</v>
          </cell>
          <cell r="AD11">
            <v>0</v>
          </cell>
          <cell r="AE11">
            <v>0</v>
          </cell>
          <cell r="AF11">
            <v>2</v>
          </cell>
        </row>
        <row r="12">
          <cell r="B12" t="str">
            <v>35</v>
          </cell>
          <cell r="C12" t="str">
            <v>4. 국도35호선</v>
          </cell>
          <cell r="F12">
            <v>2</v>
          </cell>
          <cell r="G12">
            <v>0</v>
          </cell>
          <cell r="H12">
            <v>0</v>
          </cell>
          <cell r="I12">
            <v>0</v>
          </cell>
          <cell r="J12">
            <v>0</v>
          </cell>
          <cell r="K12">
            <v>0</v>
          </cell>
          <cell r="L12">
            <v>0</v>
          </cell>
          <cell r="M12">
            <v>0</v>
          </cell>
          <cell r="N12">
            <v>0</v>
          </cell>
          <cell r="O12">
            <v>0</v>
          </cell>
          <cell r="P12">
            <v>0</v>
          </cell>
          <cell r="Q12">
            <v>0</v>
          </cell>
          <cell r="R12">
            <v>2</v>
          </cell>
          <cell r="S12">
            <v>0</v>
          </cell>
          <cell r="T12">
            <v>2</v>
          </cell>
          <cell r="U12">
            <v>0</v>
          </cell>
          <cell r="V12">
            <v>2</v>
          </cell>
          <cell r="W12">
            <v>0</v>
          </cell>
          <cell r="X12">
            <v>0</v>
          </cell>
          <cell r="Y12">
            <v>0</v>
          </cell>
          <cell r="Z12">
            <v>0</v>
          </cell>
          <cell r="AA12">
            <v>0</v>
          </cell>
          <cell r="AB12">
            <v>0</v>
          </cell>
          <cell r="AC12">
            <v>0</v>
          </cell>
          <cell r="AD12">
            <v>0</v>
          </cell>
          <cell r="AE12">
            <v>0</v>
          </cell>
          <cell r="AF12">
            <v>1</v>
          </cell>
        </row>
        <row r="13">
          <cell r="B13" t="str">
            <v>38</v>
          </cell>
          <cell r="C13" t="str">
            <v>5. 국도38호선</v>
          </cell>
          <cell r="F13">
            <v>12</v>
          </cell>
          <cell r="G13">
            <v>0</v>
          </cell>
          <cell r="H13">
            <v>0</v>
          </cell>
          <cell r="I13">
            <v>0</v>
          </cell>
          <cell r="J13">
            <v>5</v>
          </cell>
          <cell r="K13">
            <v>5</v>
          </cell>
          <cell r="L13">
            <v>0</v>
          </cell>
          <cell r="M13">
            <v>0</v>
          </cell>
          <cell r="N13">
            <v>0</v>
          </cell>
          <cell r="O13">
            <v>0</v>
          </cell>
          <cell r="P13">
            <v>0</v>
          </cell>
          <cell r="Q13">
            <v>5</v>
          </cell>
          <cell r="R13">
            <v>12</v>
          </cell>
          <cell r="S13">
            <v>0</v>
          </cell>
          <cell r="T13">
            <v>17</v>
          </cell>
          <cell r="U13">
            <v>0</v>
          </cell>
          <cell r="V13">
            <v>17</v>
          </cell>
          <cell r="W13">
            <v>5</v>
          </cell>
          <cell r="X13">
            <v>0</v>
          </cell>
          <cell r="Y13">
            <v>0</v>
          </cell>
          <cell r="Z13">
            <v>9</v>
          </cell>
          <cell r="AA13">
            <v>0</v>
          </cell>
          <cell r="AB13">
            <v>2.5890000000000004</v>
          </cell>
          <cell r="AC13">
            <v>16.560000000000002</v>
          </cell>
          <cell r="AD13">
            <v>0</v>
          </cell>
          <cell r="AE13">
            <v>0</v>
          </cell>
          <cell r="AF13">
            <v>8</v>
          </cell>
        </row>
        <row r="14">
          <cell r="B14" t="str">
            <v>59</v>
          </cell>
          <cell r="C14" t="str">
            <v>6. 국도59호선</v>
          </cell>
          <cell r="F14">
            <v>6</v>
          </cell>
          <cell r="G14">
            <v>0</v>
          </cell>
          <cell r="H14">
            <v>0</v>
          </cell>
          <cell r="I14">
            <v>0</v>
          </cell>
          <cell r="J14">
            <v>0</v>
          </cell>
          <cell r="K14">
            <v>0</v>
          </cell>
          <cell r="L14">
            <v>0</v>
          </cell>
          <cell r="M14">
            <v>0</v>
          </cell>
          <cell r="N14">
            <v>0</v>
          </cell>
          <cell r="O14">
            <v>0</v>
          </cell>
          <cell r="P14">
            <v>0</v>
          </cell>
          <cell r="Q14">
            <v>0</v>
          </cell>
          <cell r="R14">
            <v>6</v>
          </cell>
          <cell r="S14">
            <v>0</v>
          </cell>
          <cell r="T14">
            <v>6</v>
          </cell>
          <cell r="U14">
            <v>0</v>
          </cell>
          <cell r="V14">
            <v>6</v>
          </cell>
          <cell r="W14">
            <v>0</v>
          </cell>
          <cell r="X14">
            <v>0</v>
          </cell>
          <cell r="Y14">
            <v>3</v>
          </cell>
          <cell r="Z14">
            <v>3</v>
          </cell>
          <cell r="AA14">
            <v>0</v>
          </cell>
          <cell r="AB14">
            <v>0</v>
          </cell>
          <cell r="AC14">
            <v>0</v>
          </cell>
          <cell r="AD14">
            <v>0</v>
          </cell>
          <cell r="AE14">
            <v>0</v>
          </cell>
          <cell r="AF14">
            <v>4</v>
          </cell>
        </row>
        <row r="15">
          <cell r="B15" t="str">
            <v>CL</v>
          </cell>
          <cell r="C15" t="str">
            <v>7.경기장</v>
          </cell>
          <cell r="F15">
            <v>0</v>
          </cell>
          <cell r="G15">
            <v>0</v>
          </cell>
          <cell r="H15">
            <v>0</v>
          </cell>
          <cell r="I15">
            <v>0</v>
          </cell>
          <cell r="J15">
            <v>0</v>
          </cell>
          <cell r="K15">
            <v>0</v>
          </cell>
          <cell r="L15">
            <v>0</v>
          </cell>
          <cell r="M15">
            <v>0</v>
          </cell>
          <cell r="N15">
            <v>22</v>
          </cell>
          <cell r="O15">
            <v>9</v>
          </cell>
          <cell r="P15">
            <v>3</v>
          </cell>
          <cell r="Q15">
            <v>0</v>
          </cell>
          <cell r="R15">
            <v>0</v>
          </cell>
          <cell r="S15">
            <v>0</v>
          </cell>
          <cell r="T15">
            <v>3</v>
          </cell>
          <cell r="U15">
            <v>0</v>
          </cell>
          <cell r="V15">
            <v>3</v>
          </cell>
          <cell r="W15">
            <v>0</v>
          </cell>
          <cell r="X15">
            <v>0</v>
          </cell>
          <cell r="Y15">
            <v>0</v>
          </cell>
          <cell r="Z15">
            <v>0</v>
          </cell>
          <cell r="AA15">
            <v>0</v>
          </cell>
          <cell r="AB15">
            <v>0</v>
          </cell>
          <cell r="AC15">
            <v>0</v>
          </cell>
          <cell r="AD15">
            <v>0</v>
          </cell>
          <cell r="AE15">
            <v>0</v>
          </cell>
          <cell r="AF15">
            <v>0</v>
          </cell>
        </row>
      </sheetData>
      <sheetData sheetId="20" refreshError="1">
        <row r="1">
          <cell r="C1" t="str">
            <v>4. 토목(구조물) 수량산출서</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cell r="Z1">
            <v>26</v>
          </cell>
          <cell r="AA1">
            <v>27</v>
          </cell>
          <cell r="AB1">
            <v>28</v>
          </cell>
          <cell r="AC1">
            <v>29</v>
          </cell>
          <cell r="AD1">
            <v>30</v>
          </cell>
          <cell r="AE1">
            <v>31</v>
          </cell>
          <cell r="AF1">
            <v>32</v>
          </cell>
          <cell r="AG1">
            <v>33</v>
          </cell>
        </row>
        <row r="2">
          <cell r="C2" t="str">
            <v>4.2 구조물 세부수량 산출서</v>
          </cell>
        </row>
        <row r="3">
          <cell r="C3" t="str">
            <v>번호</v>
          </cell>
          <cell r="D3" t="str">
            <v>일련번호</v>
          </cell>
          <cell r="E3" t="str">
            <v>ID</v>
          </cell>
          <cell r="F3" t="str">
            <v>구조물설치</v>
          </cell>
          <cell r="P3" t="str">
            <v>기초설치</v>
          </cell>
          <cell r="W3" t="str">
            <v>기초철거및복구공사</v>
          </cell>
          <cell r="Y3" t="str">
            <v>가드레일</v>
          </cell>
          <cell r="AA3" t="str">
            <v>ARM설치</v>
          </cell>
          <cell r="AB3" t="str">
            <v>철거자재 운반</v>
          </cell>
          <cell r="AC3" t="str">
            <v>현장폐기물처리</v>
          </cell>
          <cell r="AD3" t="str">
            <v>폐기물처리비</v>
          </cell>
          <cell r="AE3" t="str">
            <v>현장사무실</v>
          </cell>
          <cell r="AF3" t="str">
            <v>안전발판</v>
          </cell>
          <cell r="AG3" t="str">
            <v>비 고</v>
          </cell>
        </row>
        <row r="4">
          <cell r="F4" t="str">
            <v>CCTV,15m</v>
          </cell>
          <cell r="J4" t="str">
            <v>WC.,12m</v>
          </cell>
          <cell r="L4" t="str">
            <v>CCTV,26m</v>
          </cell>
          <cell r="N4" t="str">
            <v>표지판용</v>
          </cell>
          <cell r="O4" t="str">
            <v>신호등용</v>
          </cell>
          <cell r="P4" t="str">
            <v>TYPE</v>
          </cell>
          <cell r="T4" t="str">
            <v>포장별</v>
          </cell>
          <cell r="Y4" t="str">
            <v>2W2 X 3</v>
          </cell>
          <cell r="Z4" t="str">
            <v>3W1 X 3</v>
          </cell>
        </row>
        <row r="5">
          <cell r="F5" t="str">
            <v>CCTV</v>
          </cell>
          <cell r="G5" t="str">
            <v>+VDS(A-5)</v>
          </cell>
          <cell r="H5" t="str">
            <v>이설</v>
          </cell>
          <cell r="I5" t="str">
            <v>철거(재사용)</v>
          </cell>
          <cell r="J5" t="str">
            <v>이설</v>
          </cell>
          <cell r="K5" t="str">
            <v>철거(재사용)</v>
          </cell>
          <cell r="L5" t="str">
            <v>CCTV</v>
          </cell>
          <cell r="M5" t="str">
            <v>+VDS(A-5)</v>
          </cell>
          <cell r="P5" t="str">
            <v>좌대</v>
          </cell>
          <cell r="Q5" t="str">
            <v>역T-A</v>
          </cell>
          <cell r="R5" t="str">
            <v>역T-B</v>
          </cell>
          <cell r="S5" t="str">
            <v>역T-C</v>
          </cell>
          <cell r="T5" t="str">
            <v>S</v>
          </cell>
          <cell r="U5" t="str">
            <v>보도</v>
          </cell>
          <cell r="V5" t="str">
            <v>계</v>
          </cell>
          <cell r="W5" t="str">
            <v>역T-A</v>
          </cell>
          <cell r="X5" t="str">
            <v>역T-B</v>
          </cell>
        </row>
        <row r="6">
          <cell r="C6" t="str">
            <v>■ CCTV 신규구축</v>
          </cell>
          <cell r="F6">
            <v>47</v>
          </cell>
          <cell r="G6">
            <v>5</v>
          </cell>
          <cell r="H6">
            <v>1</v>
          </cell>
          <cell r="I6">
            <v>1</v>
          </cell>
          <cell r="J6">
            <v>12</v>
          </cell>
          <cell r="K6">
            <v>12</v>
          </cell>
          <cell r="L6">
            <v>0</v>
          </cell>
          <cell r="M6">
            <v>0</v>
          </cell>
          <cell r="N6">
            <v>22</v>
          </cell>
          <cell r="O6">
            <v>9</v>
          </cell>
          <cell r="P6">
            <v>3</v>
          </cell>
          <cell r="Q6">
            <v>12</v>
          </cell>
          <cell r="R6">
            <v>53</v>
          </cell>
          <cell r="S6">
            <v>0</v>
          </cell>
          <cell r="T6">
            <v>68</v>
          </cell>
          <cell r="U6">
            <v>0</v>
          </cell>
          <cell r="V6">
            <v>68</v>
          </cell>
          <cell r="W6">
            <v>12</v>
          </cell>
          <cell r="X6">
            <v>1</v>
          </cell>
          <cell r="Y6">
            <v>13</v>
          </cell>
          <cell r="Z6">
            <v>26</v>
          </cell>
          <cell r="AA6">
            <v>5</v>
          </cell>
          <cell r="AB6">
            <v>6.2136000000000013</v>
          </cell>
          <cell r="AC6">
            <v>39.744000000000007</v>
          </cell>
          <cell r="AD6">
            <v>0</v>
          </cell>
          <cell r="AE6">
            <v>0</v>
          </cell>
          <cell r="AF6">
            <v>32</v>
          </cell>
        </row>
        <row r="7">
          <cell r="C7" t="str">
            <v>1. 국도 6호선</v>
          </cell>
          <cell r="AF7">
            <v>1</v>
          </cell>
        </row>
        <row r="8">
          <cell r="B8" t="str">
            <v>06</v>
          </cell>
          <cell r="C8">
            <v>1</v>
          </cell>
          <cell r="D8" t="str">
            <v>06-CT-01</v>
          </cell>
          <cell r="F8">
            <v>1</v>
          </cell>
          <cell r="R8">
            <v>1</v>
          </cell>
          <cell r="T8">
            <v>1</v>
          </cell>
          <cell r="V8">
            <v>1</v>
          </cell>
          <cell r="Z8">
            <v>1</v>
          </cell>
          <cell r="AF8">
            <v>1</v>
          </cell>
          <cell r="AG8" t="str">
            <v>단독</v>
          </cell>
        </row>
        <row r="9">
          <cell r="B9" t="str">
            <v>06</v>
          </cell>
          <cell r="C9">
            <v>2</v>
          </cell>
          <cell r="D9" t="str">
            <v>06-CT-02</v>
          </cell>
          <cell r="F9">
            <v>1</v>
          </cell>
          <cell r="R9">
            <v>1</v>
          </cell>
          <cell r="T9">
            <v>1</v>
          </cell>
          <cell r="V9">
            <v>1</v>
          </cell>
          <cell r="Y9">
            <v>1</v>
          </cell>
          <cell r="AF9">
            <v>1</v>
          </cell>
          <cell r="AG9" t="str">
            <v>단독</v>
          </cell>
        </row>
        <row r="10">
          <cell r="B10" t="str">
            <v>06</v>
          </cell>
          <cell r="C10">
            <v>3</v>
          </cell>
          <cell r="D10" t="str">
            <v>06-CT-03</v>
          </cell>
          <cell r="F10">
            <v>1</v>
          </cell>
          <cell r="R10">
            <v>1</v>
          </cell>
          <cell r="T10">
            <v>1</v>
          </cell>
          <cell r="V10">
            <v>1</v>
          </cell>
          <cell r="Y10">
            <v>1</v>
          </cell>
          <cell r="AF10">
            <v>1</v>
          </cell>
          <cell r="AG10" t="str">
            <v>단독</v>
          </cell>
        </row>
        <row r="11">
          <cell r="B11" t="str">
            <v>06</v>
          </cell>
          <cell r="C11">
            <v>4</v>
          </cell>
          <cell r="D11" t="str">
            <v>06-CT-04</v>
          </cell>
          <cell r="F11">
            <v>1</v>
          </cell>
          <cell r="R11">
            <v>1</v>
          </cell>
          <cell r="T11">
            <v>1</v>
          </cell>
          <cell r="V11">
            <v>1</v>
          </cell>
          <cell r="AF11">
            <v>0</v>
          </cell>
          <cell r="AG11" t="str">
            <v>단독</v>
          </cell>
        </row>
        <row r="12">
          <cell r="B12" t="str">
            <v>06</v>
          </cell>
          <cell r="C12">
            <v>5</v>
          </cell>
          <cell r="D12" t="str">
            <v>06-CT-05</v>
          </cell>
          <cell r="F12">
            <v>1</v>
          </cell>
          <cell r="R12">
            <v>1</v>
          </cell>
          <cell r="T12">
            <v>1</v>
          </cell>
          <cell r="V12">
            <v>1</v>
          </cell>
          <cell r="AF12">
            <v>0</v>
          </cell>
          <cell r="AG12" t="str">
            <v>단독</v>
          </cell>
        </row>
        <row r="13">
          <cell r="B13" t="str">
            <v>06</v>
          </cell>
          <cell r="C13">
            <v>6</v>
          </cell>
          <cell r="D13" t="str">
            <v>06-CT-06</v>
          </cell>
          <cell r="F13">
            <v>1</v>
          </cell>
          <cell r="R13">
            <v>1</v>
          </cell>
          <cell r="T13">
            <v>1</v>
          </cell>
          <cell r="V13">
            <v>1</v>
          </cell>
          <cell r="Z13">
            <v>1</v>
          </cell>
          <cell r="AF13">
            <v>1</v>
          </cell>
          <cell r="AG13" t="str">
            <v>단독</v>
          </cell>
        </row>
        <row r="14">
          <cell r="B14" t="str">
            <v>06</v>
          </cell>
          <cell r="C14">
            <v>7</v>
          </cell>
          <cell r="D14" t="str">
            <v>06-CT-07</v>
          </cell>
          <cell r="F14">
            <v>1</v>
          </cell>
          <cell r="R14">
            <v>1</v>
          </cell>
          <cell r="T14">
            <v>1</v>
          </cell>
          <cell r="V14">
            <v>1</v>
          </cell>
          <cell r="Z14">
            <v>1</v>
          </cell>
          <cell r="AF14">
            <v>1</v>
          </cell>
          <cell r="AG14" t="str">
            <v>단독</v>
          </cell>
        </row>
        <row r="15">
          <cell r="B15" t="str">
            <v>06</v>
          </cell>
          <cell r="C15">
            <v>8</v>
          </cell>
          <cell r="D15" t="str">
            <v>06-CT-08</v>
          </cell>
          <cell r="F15">
            <v>1</v>
          </cell>
          <cell r="R15">
            <v>1</v>
          </cell>
          <cell r="T15">
            <v>1</v>
          </cell>
          <cell r="V15">
            <v>1</v>
          </cell>
          <cell r="Z15">
            <v>1</v>
          </cell>
          <cell r="AF15">
            <v>1</v>
          </cell>
          <cell r="AG15" t="str">
            <v>단독</v>
          </cell>
        </row>
        <row r="16">
          <cell r="B16" t="str">
            <v>06</v>
          </cell>
          <cell r="C16">
            <v>9</v>
          </cell>
          <cell r="D16" t="str">
            <v>06-CT-09</v>
          </cell>
          <cell r="G16">
            <v>1</v>
          </cell>
          <cell r="R16">
            <v>1</v>
          </cell>
          <cell r="T16">
            <v>1</v>
          </cell>
          <cell r="V16">
            <v>1</v>
          </cell>
          <cell r="Z16">
            <v>1</v>
          </cell>
          <cell r="AA16">
            <v>1</v>
          </cell>
          <cell r="AF16">
            <v>1</v>
          </cell>
          <cell r="AG16" t="str">
            <v>CT+VD</v>
          </cell>
        </row>
        <row r="17">
          <cell r="B17" t="str">
            <v>06</v>
          </cell>
          <cell r="C17">
            <v>10</v>
          </cell>
          <cell r="D17" t="str">
            <v>06-CT-10</v>
          </cell>
          <cell r="G17">
            <v>1</v>
          </cell>
          <cell r="R17">
            <v>1</v>
          </cell>
          <cell r="T17">
            <v>1</v>
          </cell>
          <cell r="V17">
            <v>1</v>
          </cell>
          <cell r="Z17">
            <v>1</v>
          </cell>
          <cell r="AA17">
            <v>1</v>
          </cell>
          <cell r="AF17">
            <v>0</v>
          </cell>
          <cell r="AG17" t="str">
            <v>CT+VD</v>
          </cell>
        </row>
        <row r="18">
          <cell r="B18" t="str">
            <v>06</v>
          </cell>
          <cell r="C18">
            <v>11</v>
          </cell>
          <cell r="D18" t="str">
            <v>06-CT-11</v>
          </cell>
          <cell r="F18">
            <v>1</v>
          </cell>
          <cell r="R18">
            <v>1</v>
          </cell>
          <cell r="T18">
            <v>1</v>
          </cell>
          <cell r="V18">
            <v>1</v>
          </cell>
          <cell r="AF18">
            <v>1</v>
          </cell>
          <cell r="AG18" t="str">
            <v>단독</v>
          </cell>
        </row>
        <row r="19">
          <cell r="B19" t="str">
            <v>06</v>
          </cell>
          <cell r="C19">
            <v>12</v>
          </cell>
          <cell r="D19" t="str">
            <v>06-CT-12</v>
          </cell>
          <cell r="F19">
            <v>1</v>
          </cell>
          <cell r="R19">
            <v>1</v>
          </cell>
          <cell r="T19">
            <v>1</v>
          </cell>
          <cell r="V19">
            <v>1</v>
          </cell>
          <cell r="Z19">
            <v>1</v>
          </cell>
          <cell r="AF19">
            <v>0</v>
          </cell>
          <cell r="AG19" t="str">
            <v>단독</v>
          </cell>
        </row>
        <row r="20">
          <cell r="B20" t="str">
            <v>06</v>
          </cell>
          <cell r="C20">
            <v>13</v>
          </cell>
          <cell r="D20" t="str">
            <v>06-CT-13</v>
          </cell>
          <cell r="F20">
            <v>1</v>
          </cell>
          <cell r="R20">
            <v>1</v>
          </cell>
          <cell r="T20">
            <v>1</v>
          </cell>
          <cell r="V20">
            <v>1</v>
          </cell>
          <cell r="Y20">
            <v>1</v>
          </cell>
          <cell r="AF20">
            <v>0</v>
          </cell>
          <cell r="AG20" t="str">
            <v>단독</v>
          </cell>
        </row>
        <row r="21">
          <cell r="B21" t="str">
            <v>06</v>
          </cell>
          <cell r="C21">
            <v>14</v>
          </cell>
          <cell r="D21" t="str">
            <v>06-CT-14</v>
          </cell>
          <cell r="F21">
            <v>1</v>
          </cell>
          <cell r="R21">
            <v>1</v>
          </cell>
          <cell r="T21">
            <v>1</v>
          </cell>
          <cell r="V21">
            <v>1</v>
          </cell>
          <cell r="Z21">
            <v>1</v>
          </cell>
          <cell r="AF21">
            <v>1</v>
          </cell>
          <cell r="AG21" t="str">
            <v>단독</v>
          </cell>
        </row>
        <row r="22">
          <cell r="B22" t="str">
            <v>06</v>
          </cell>
          <cell r="C22">
            <v>15</v>
          </cell>
          <cell r="D22" t="str">
            <v>06-CT-15</v>
          </cell>
          <cell r="F22">
            <v>1</v>
          </cell>
          <cell r="R22">
            <v>1</v>
          </cell>
          <cell r="T22">
            <v>1</v>
          </cell>
          <cell r="V22">
            <v>1</v>
          </cell>
          <cell r="Z22">
            <v>1</v>
          </cell>
          <cell r="AF22">
            <v>1</v>
          </cell>
          <cell r="AG22" t="str">
            <v>단독</v>
          </cell>
        </row>
        <row r="23">
          <cell r="B23" t="str">
            <v>06</v>
          </cell>
          <cell r="C23">
            <v>16</v>
          </cell>
          <cell r="D23" t="str">
            <v>06-CT-16</v>
          </cell>
          <cell r="G23">
            <v>1</v>
          </cell>
          <cell r="R23">
            <v>1</v>
          </cell>
          <cell r="T23">
            <v>1</v>
          </cell>
          <cell r="V23">
            <v>1</v>
          </cell>
          <cell r="Z23">
            <v>1</v>
          </cell>
          <cell r="AA23">
            <v>1</v>
          </cell>
          <cell r="AF23">
            <v>1</v>
          </cell>
          <cell r="AG23" t="str">
            <v>CT+VD</v>
          </cell>
        </row>
        <row r="24">
          <cell r="B24" t="str">
            <v>06</v>
          </cell>
          <cell r="C24">
            <v>17</v>
          </cell>
          <cell r="D24" t="str">
            <v>06-CT-17</v>
          </cell>
          <cell r="F24">
            <v>1</v>
          </cell>
          <cell r="R24">
            <v>1</v>
          </cell>
          <cell r="T24">
            <v>1</v>
          </cell>
          <cell r="V24">
            <v>1</v>
          </cell>
          <cell r="Z24">
            <v>1</v>
          </cell>
          <cell r="AF24">
            <v>1</v>
          </cell>
          <cell r="AG24" t="str">
            <v>단독</v>
          </cell>
        </row>
        <row r="25">
          <cell r="B25" t="str">
            <v>06</v>
          </cell>
          <cell r="C25">
            <v>18</v>
          </cell>
          <cell r="D25" t="str">
            <v>06-CT-18</v>
          </cell>
          <cell r="F25">
            <v>1</v>
          </cell>
          <cell r="R25">
            <v>1</v>
          </cell>
          <cell r="T25">
            <v>1</v>
          </cell>
          <cell r="V25">
            <v>1</v>
          </cell>
          <cell r="Z25">
            <v>1</v>
          </cell>
          <cell r="AF25">
            <v>0</v>
          </cell>
          <cell r="AG25" t="str">
            <v>단독</v>
          </cell>
        </row>
        <row r="26">
          <cell r="B26" t="str">
            <v>06</v>
          </cell>
          <cell r="C26">
            <v>19</v>
          </cell>
          <cell r="D26" t="str">
            <v>06-CT-19</v>
          </cell>
          <cell r="F26">
            <v>1</v>
          </cell>
          <cell r="R26">
            <v>1</v>
          </cell>
          <cell r="T26">
            <v>1</v>
          </cell>
          <cell r="V26">
            <v>1</v>
          </cell>
          <cell r="AF26">
            <v>0</v>
          </cell>
          <cell r="AG26" t="str">
            <v>단독</v>
          </cell>
        </row>
        <row r="27">
          <cell r="B27" t="str">
            <v>06</v>
          </cell>
          <cell r="C27">
            <v>20</v>
          </cell>
          <cell r="D27" t="str">
            <v>06-CT-20</v>
          </cell>
          <cell r="F27">
            <v>1</v>
          </cell>
          <cell r="R27">
            <v>1</v>
          </cell>
          <cell r="T27">
            <v>1</v>
          </cell>
          <cell r="V27">
            <v>1</v>
          </cell>
          <cell r="Y27">
            <v>1</v>
          </cell>
          <cell r="AF27">
            <v>0</v>
          </cell>
          <cell r="AG27" t="str">
            <v>단독</v>
          </cell>
        </row>
        <row r="28">
          <cell r="B28" t="str">
            <v>06</v>
          </cell>
          <cell r="C28">
            <v>21</v>
          </cell>
          <cell r="D28" t="str">
            <v>06-CT-21</v>
          </cell>
          <cell r="F28">
            <v>1</v>
          </cell>
          <cell r="R28">
            <v>1</v>
          </cell>
          <cell r="T28">
            <v>1</v>
          </cell>
          <cell r="V28">
            <v>1</v>
          </cell>
          <cell r="AF28">
            <v>0</v>
          </cell>
          <cell r="AG28" t="str">
            <v>단독</v>
          </cell>
        </row>
        <row r="29">
          <cell r="B29" t="str">
            <v>06</v>
          </cell>
          <cell r="C29">
            <v>22</v>
          </cell>
          <cell r="D29" t="str">
            <v>06-CT-22</v>
          </cell>
          <cell r="F29">
            <v>1</v>
          </cell>
          <cell r="R29">
            <v>1</v>
          </cell>
          <cell r="T29">
            <v>1</v>
          </cell>
          <cell r="V29">
            <v>1</v>
          </cell>
          <cell r="AF29">
            <v>0</v>
          </cell>
          <cell r="AG29" t="str">
            <v>단독</v>
          </cell>
        </row>
        <row r="30">
          <cell r="B30" t="str">
            <v>06</v>
          </cell>
          <cell r="C30">
            <v>23</v>
          </cell>
          <cell r="D30" t="str">
            <v>06-CT-23</v>
          </cell>
          <cell r="F30">
            <v>1</v>
          </cell>
          <cell r="R30">
            <v>1</v>
          </cell>
          <cell r="T30">
            <v>1</v>
          </cell>
          <cell r="V30">
            <v>1</v>
          </cell>
          <cell r="AF30">
            <v>1</v>
          </cell>
          <cell r="AG30" t="str">
            <v>단독</v>
          </cell>
        </row>
        <row r="31">
          <cell r="B31" t="str">
            <v>06</v>
          </cell>
          <cell r="C31">
            <v>24</v>
          </cell>
          <cell r="D31" t="str">
            <v>06-CT-24</v>
          </cell>
          <cell r="F31">
            <v>1</v>
          </cell>
          <cell r="R31">
            <v>1</v>
          </cell>
          <cell r="T31">
            <v>1</v>
          </cell>
          <cell r="V31">
            <v>1</v>
          </cell>
          <cell r="Y31">
            <v>1</v>
          </cell>
          <cell r="AF31">
            <v>0</v>
          </cell>
          <cell r="AG31" t="str">
            <v>단독</v>
          </cell>
        </row>
        <row r="32">
          <cell r="B32" t="str">
            <v>06</v>
          </cell>
          <cell r="C32">
            <v>25</v>
          </cell>
          <cell r="D32" t="str">
            <v>06-CT-25</v>
          </cell>
          <cell r="F32">
            <v>1</v>
          </cell>
          <cell r="R32">
            <v>1</v>
          </cell>
          <cell r="T32">
            <v>1</v>
          </cell>
          <cell r="V32">
            <v>1</v>
          </cell>
          <cell r="Y32">
            <v>1</v>
          </cell>
          <cell r="AF32">
            <v>1</v>
          </cell>
          <cell r="AG32" t="str">
            <v>단독</v>
          </cell>
        </row>
        <row r="33">
          <cell r="B33" t="str">
            <v>06</v>
          </cell>
          <cell r="C33">
            <v>26</v>
          </cell>
          <cell r="D33" t="str">
            <v>06-CT-26</v>
          </cell>
          <cell r="F33">
            <v>1</v>
          </cell>
          <cell r="R33">
            <v>1</v>
          </cell>
          <cell r="T33">
            <v>1</v>
          </cell>
          <cell r="V33">
            <v>1</v>
          </cell>
          <cell r="Y33">
            <v>1</v>
          </cell>
          <cell r="AF33">
            <v>1</v>
          </cell>
          <cell r="AG33" t="str">
            <v>단독</v>
          </cell>
        </row>
        <row r="34">
          <cell r="B34" t="str">
            <v>06</v>
          </cell>
          <cell r="C34">
            <v>27</v>
          </cell>
          <cell r="D34" t="str">
            <v>06-CT-27</v>
          </cell>
          <cell r="F34">
            <v>1</v>
          </cell>
          <cell r="R34">
            <v>1</v>
          </cell>
          <cell r="T34">
            <v>1</v>
          </cell>
          <cell r="V34">
            <v>1</v>
          </cell>
          <cell r="Z34">
            <v>1</v>
          </cell>
          <cell r="AF34">
            <v>1</v>
          </cell>
          <cell r="AG34" t="str">
            <v>단독</v>
          </cell>
        </row>
        <row r="35">
          <cell r="B35" t="str">
            <v>06</v>
          </cell>
          <cell r="C35">
            <v>28</v>
          </cell>
          <cell r="D35" t="str">
            <v>06-CT-28</v>
          </cell>
          <cell r="F35">
            <v>1</v>
          </cell>
          <cell r="R35">
            <v>1</v>
          </cell>
          <cell r="T35">
            <v>1</v>
          </cell>
          <cell r="V35">
            <v>1</v>
          </cell>
          <cell r="Y35">
            <v>1</v>
          </cell>
          <cell r="AF35">
            <v>0</v>
          </cell>
          <cell r="AG35" t="str">
            <v>단독</v>
          </cell>
        </row>
        <row r="36">
          <cell r="B36" t="str">
            <v>06</v>
          </cell>
          <cell r="C36">
            <v>29</v>
          </cell>
          <cell r="D36" t="str">
            <v>06-CT-29</v>
          </cell>
          <cell r="F36">
            <v>1</v>
          </cell>
          <cell r="R36">
            <v>1</v>
          </cell>
          <cell r="T36">
            <v>1</v>
          </cell>
          <cell r="V36">
            <v>1</v>
          </cell>
          <cell r="AF36">
            <v>0</v>
          </cell>
          <cell r="AG36" t="str">
            <v>단독</v>
          </cell>
        </row>
        <row r="37">
          <cell r="B37" t="str">
            <v>06</v>
          </cell>
          <cell r="C37">
            <v>30</v>
          </cell>
          <cell r="D37" t="str">
            <v>06-CT-30</v>
          </cell>
          <cell r="H37">
            <v>1</v>
          </cell>
          <cell r="I37">
            <v>1</v>
          </cell>
          <cell r="R37">
            <v>1</v>
          </cell>
          <cell r="T37">
            <v>1</v>
          </cell>
          <cell r="V37">
            <v>1</v>
          </cell>
          <cell r="X37">
            <v>1</v>
          </cell>
          <cell r="AG37" t="str">
            <v>CT 이설</v>
          </cell>
        </row>
        <row r="38">
          <cell r="B38" t="str">
            <v>06</v>
          </cell>
          <cell r="C38">
            <v>31</v>
          </cell>
          <cell r="D38" t="str">
            <v>06-WC-00</v>
          </cell>
          <cell r="AG38" t="str">
            <v>WC CAM교체</v>
          </cell>
        </row>
        <row r="39">
          <cell r="B39" t="str">
            <v>06</v>
          </cell>
          <cell r="C39">
            <v>32</v>
          </cell>
          <cell r="D39" t="str">
            <v>06-WC-01</v>
          </cell>
          <cell r="J39">
            <v>1</v>
          </cell>
          <cell r="K39">
            <v>1</v>
          </cell>
          <cell r="Q39">
            <v>1</v>
          </cell>
          <cell r="T39">
            <v>1</v>
          </cell>
          <cell r="V39">
            <v>1</v>
          </cell>
          <cell r="W39">
            <v>1</v>
          </cell>
          <cell r="AB39">
            <v>0.51780000000000004</v>
          </cell>
          <cell r="AC39">
            <v>3.3120000000000003</v>
          </cell>
          <cell r="AG39" t="str">
            <v>WC 이설</v>
          </cell>
        </row>
        <row r="40">
          <cell r="B40" t="str">
            <v>06</v>
          </cell>
          <cell r="C40">
            <v>33</v>
          </cell>
          <cell r="D40" t="str">
            <v>06-WC-02</v>
          </cell>
          <cell r="J40">
            <v>1</v>
          </cell>
          <cell r="K40">
            <v>1</v>
          </cell>
          <cell r="Q40">
            <v>1</v>
          </cell>
          <cell r="T40">
            <v>1</v>
          </cell>
          <cell r="V40">
            <v>1</v>
          </cell>
          <cell r="W40">
            <v>1</v>
          </cell>
          <cell r="AB40">
            <v>0.51780000000000004</v>
          </cell>
          <cell r="AC40">
            <v>3.3120000000000003</v>
          </cell>
          <cell r="AG40" t="str">
            <v>WC 이설</v>
          </cell>
        </row>
        <row r="41">
          <cell r="B41" t="str">
            <v>06</v>
          </cell>
          <cell r="C41">
            <v>34</v>
          </cell>
          <cell r="D41" t="str">
            <v>06-WC-03</v>
          </cell>
          <cell r="J41">
            <v>1</v>
          </cell>
          <cell r="K41">
            <v>1</v>
          </cell>
          <cell r="Q41">
            <v>1</v>
          </cell>
          <cell r="T41">
            <v>1</v>
          </cell>
          <cell r="V41">
            <v>1</v>
          </cell>
          <cell r="W41">
            <v>1</v>
          </cell>
          <cell r="AB41">
            <v>0.51780000000000004</v>
          </cell>
          <cell r="AC41">
            <v>3.3120000000000003</v>
          </cell>
          <cell r="AG41" t="str">
            <v>WC 이설</v>
          </cell>
        </row>
        <row r="42">
          <cell r="B42" t="str">
            <v>06</v>
          </cell>
          <cell r="C42">
            <v>35</v>
          </cell>
          <cell r="D42" t="str">
            <v>06-WC-04</v>
          </cell>
          <cell r="J42">
            <v>1</v>
          </cell>
          <cell r="K42">
            <v>1</v>
          </cell>
          <cell r="Q42">
            <v>1</v>
          </cell>
          <cell r="T42">
            <v>1</v>
          </cell>
          <cell r="V42">
            <v>1</v>
          </cell>
          <cell r="W42">
            <v>1</v>
          </cell>
          <cell r="AB42">
            <v>0.51780000000000004</v>
          </cell>
          <cell r="AC42">
            <v>3.3120000000000003</v>
          </cell>
          <cell r="AG42" t="str">
            <v>WC 이설</v>
          </cell>
        </row>
        <row r="43">
          <cell r="B43" t="str">
            <v>06</v>
          </cell>
          <cell r="C43">
            <v>36</v>
          </cell>
          <cell r="D43" t="str">
            <v>06-WC-05</v>
          </cell>
          <cell r="J43">
            <v>1</v>
          </cell>
          <cell r="K43">
            <v>1</v>
          </cell>
          <cell r="Q43">
            <v>1</v>
          </cell>
          <cell r="T43">
            <v>1</v>
          </cell>
          <cell r="V43">
            <v>1</v>
          </cell>
          <cell r="W43">
            <v>1</v>
          </cell>
          <cell r="AB43">
            <v>0.51780000000000004</v>
          </cell>
          <cell r="AC43">
            <v>3.3120000000000003</v>
          </cell>
          <cell r="AG43" t="str">
            <v>WC 이설</v>
          </cell>
        </row>
        <row r="44">
          <cell r="B44" t="str">
            <v>06</v>
          </cell>
          <cell r="C44">
            <v>37</v>
          </cell>
          <cell r="D44" t="str">
            <v>06-WC-06</v>
          </cell>
          <cell r="J44">
            <v>1</v>
          </cell>
          <cell r="K44">
            <v>1</v>
          </cell>
          <cell r="Q44">
            <v>1</v>
          </cell>
          <cell r="T44">
            <v>1</v>
          </cell>
          <cell r="V44">
            <v>1</v>
          </cell>
          <cell r="W44">
            <v>1</v>
          </cell>
          <cell r="AB44">
            <v>0.51780000000000004</v>
          </cell>
          <cell r="AC44">
            <v>3.3120000000000003</v>
          </cell>
          <cell r="AG44" t="str">
            <v>WC 이설</v>
          </cell>
        </row>
        <row r="45">
          <cell r="B45" t="str">
            <v>06</v>
          </cell>
          <cell r="C45">
            <v>38</v>
          </cell>
          <cell r="D45" t="str">
            <v>06-WC-07</v>
          </cell>
          <cell r="J45">
            <v>1</v>
          </cell>
          <cell r="K45">
            <v>1</v>
          </cell>
          <cell r="Q45">
            <v>1</v>
          </cell>
          <cell r="T45">
            <v>1</v>
          </cell>
          <cell r="V45">
            <v>1</v>
          </cell>
          <cell r="W45">
            <v>1</v>
          </cell>
          <cell r="AB45">
            <v>0.51780000000000004</v>
          </cell>
          <cell r="AC45">
            <v>3.3120000000000003</v>
          </cell>
          <cell r="AG45" t="str">
            <v>WC 이설</v>
          </cell>
        </row>
        <row r="46">
          <cell r="A46" t="str">
            <v>06</v>
          </cell>
          <cell r="B46">
            <v>0</v>
          </cell>
          <cell r="C46" t="str">
            <v>소계</v>
          </cell>
          <cell r="F46">
            <v>26</v>
          </cell>
          <cell r="G46">
            <v>3</v>
          </cell>
          <cell r="H46">
            <v>1</v>
          </cell>
          <cell r="I46">
            <v>1</v>
          </cell>
          <cell r="J46">
            <v>7</v>
          </cell>
          <cell r="K46">
            <v>7</v>
          </cell>
          <cell r="L46">
            <v>0</v>
          </cell>
          <cell r="M46">
            <v>0</v>
          </cell>
          <cell r="N46">
            <v>0</v>
          </cell>
          <cell r="O46">
            <v>0</v>
          </cell>
          <cell r="P46">
            <v>0</v>
          </cell>
          <cell r="Q46">
            <v>7</v>
          </cell>
          <cell r="R46">
            <v>30</v>
          </cell>
          <cell r="S46">
            <v>0</v>
          </cell>
          <cell r="T46">
            <v>37</v>
          </cell>
          <cell r="U46">
            <v>0</v>
          </cell>
          <cell r="V46">
            <v>37</v>
          </cell>
          <cell r="W46">
            <v>7</v>
          </cell>
          <cell r="X46">
            <v>1</v>
          </cell>
          <cell r="Y46">
            <v>8</v>
          </cell>
          <cell r="Z46">
            <v>13</v>
          </cell>
          <cell r="AA46">
            <v>3</v>
          </cell>
          <cell r="AB46">
            <v>3.6246000000000009</v>
          </cell>
          <cell r="AC46">
            <v>23.184000000000005</v>
          </cell>
          <cell r="AD46">
            <v>0</v>
          </cell>
          <cell r="AE46">
            <v>0</v>
          </cell>
          <cell r="AF46">
            <v>16</v>
          </cell>
        </row>
        <row r="47">
          <cell r="B47">
            <v>0</v>
          </cell>
          <cell r="C47" t="str">
            <v>2. 국도7호선</v>
          </cell>
        </row>
        <row r="48">
          <cell r="B48" t="str">
            <v>07</v>
          </cell>
          <cell r="C48">
            <v>1</v>
          </cell>
          <cell r="D48" t="str">
            <v>07-CT-01</v>
          </cell>
          <cell r="G48">
            <v>1</v>
          </cell>
          <cell r="R48">
            <v>1</v>
          </cell>
          <cell r="T48">
            <v>1</v>
          </cell>
          <cell r="V48">
            <v>1</v>
          </cell>
          <cell r="Z48">
            <v>1</v>
          </cell>
          <cell r="AA48">
            <v>1</v>
          </cell>
          <cell r="AF48">
            <v>1</v>
          </cell>
          <cell r="AG48" t="str">
            <v>CT+VD</v>
          </cell>
        </row>
        <row r="49">
          <cell r="A49" t="str">
            <v>07</v>
          </cell>
          <cell r="B49">
            <v>0</v>
          </cell>
          <cell r="C49" t="str">
            <v>소계</v>
          </cell>
          <cell r="F49">
            <v>0</v>
          </cell>
          <cell r="G49">
            <v>1</v>
          </cell>
          <cell r="H49">
            <v>0</v>
          </cell>
          <cell r="I49">
            <v>0</v>
          </cell>
          <cell r="J49">
            <v>0</v>
          </cell>
          <cell r="K49">
            <v>0</v>
          </cell>
          <cell r="L49">
            <v>0</v>
          </cell>
          <cell r="M49">
            <v>0</v>
          </cell>
          <cell r="N49">
            <v>0</v>
          </cell>
          <cell r="O49">
            <v>0</v>
          </cell>
          <cell r="P49">
            <v>0</v>
          </cell>
          <cell r="Q49">
            <v>0</v>
          </cell>
          <cell r="R49">
            <v>1</v>
          </cell>
          <cell r="S49">
            <v>0</v>
          </cell>
          <cell r="T49">
            <v>1</v>
          </cell>
          <cell r="U49">
            <v>0</v>
          </cell>
          <cell r="V49">
            <v>1</v>
          </cell>
          <cell r="W49">
            <v>0</v>
          </cell>
          <cell r="X49">
            <v>0</v>
          </cell>
          <cell r="Y49">
            <v>0</v>
          </cell>
          <cell r="Z49">
            <v>1</v>
          </cell>
          <cell r="AA49">
            <v>1</v>
          </cell>
          <cell r="AB49">
            <v>0</v>
          </cell>
          <cell r="AC49">
            <v>0</v>
          </cell>
          <cell r="AD49">
            <v>0</v>
          </cell>
          <cell r="AE49">
            <v>0</v>
          </cell>
          <cell r="AF49">
            <v>1</v>
          </cell>
        </row>
        <row r="50">
          <cell r="B50">
            <v>0</v>
          </cell>
          <cell r="C50" t="str">
            <v>3. 국도31호선</v>
          </cell>
        </row>
        <row r="51">
          <cell r="B51" t="str">
            <v>31</v>
          </cell>
          <cell r="C51">
            <v>1</v>
          </cell>
          <cell r="D51" t="str">
            <v>31-CT-01</v>
          </cell>
          <cell r="G51">
            <v>1</v>
          </cell>
          <cell r="R51">
            <v>1</v>
          </cell>
          <cell r="T51">
            <v>1</v>
          </cell>
          <cell r="V51">
            <v>1</v>
          </cell>
          <cell r="Y51">
            <v>1</v>
          </cell>
          <cell r="AA51">
            <v>1</v>
          </cell>
          <cell r="AF51">
            <v>1</v>
          </cell>
          <cell r="AG51" t="str">
            <v>CT+VD</v>
          </cell>
        </row>
        <row r="52">
          <cell r="B52" t="str">
            <v>31</v>
          </cell>
          <cell r="C52">
            <v>2</v>
          </cell>
          <cell r="D52" t="str">
            <v>31-CT-02</v>
          </cell>
          <cell r="F52">
            <v>1</v>
          </cell>
          <cell r="R52">
            <v>1</v>
          </cell>
          <cell r="T52">
            <v>1</v>
          </cell>
          <cell r="V52">
            <v>1</v>
          </cell>
          <cell r="Y52">
            <v>1</v>
          </cell>
          <cell r="AF52">
            <v>1</v>
          </cell>
          <cell r="AG52" t="str">
            <v>단독</v>
          </cell>
        </row>
        <row r="53">
          <cell r="A53" t="str">
            <v>31</v>
          </cell>
          <cell r="B53">
            <v>0</v>
          </cell>
          <cell r="C53" t="str">
            <v>소계</v>
          </cell>
          <cell r="F53">
            <v>1</v>
          </cell>
          <cell r="G53">
            <v>1</v>
          </cell>
          <cell r="H53">
            <v>0</v>
          </cell>
          <cell r="I53">
            <v>0</v>
          </cell>
          <cell r="J53">
            <v>0</v>
          </cell>
          <cell r="K53">
            <v>0</v>
          </cell>
          <cell r="L53">
            <v>0</v>
          </cell>
          <cell r="M53">
            <v>0</v>
          </cell>
          <cell r="N53">
            <v>0</v>
          </cell>
          <cell r="O53">
            <v>0</v>
          </cell>
          <cell r="P53">
            <v>0</v>
          </cell>
          <cell r="Q53">
            <v>0</v>
          </cell>
          <cell r="R53">
            <v>2</v>
          </cell>
          <cell r="S53">
            <v>0</v>
          </cell>
          <cell r="T53">
            <v>2</v>
          </cell>
          <cell r="U53">
            <v>0</v>
          </cell>
          <cell r="V53">
            <v>2</v>
          </cell>
          <cell r="W53">
            <v>0</v>
          </cell>
          <cell r="X53">
            <v>0</v>
          </cell>
          <cell r="Y53">
            <v>2</v>
          </cell>
          <cell r="Z53">
            <v>0</v>
          </cell>
          <cell r="AA53">
            <v>1</v>
          </cell>
          <cell r="AB53">
            <v>0</v>
          </cell>
          <cell r="AC53">
            <v>0</v>
          </cell>
          <cell r="AD53">
            <v>0</v>
          </cell>
          <cell r="AE53">
            <v>0</v>
          </cell>
          <cell r="AF53">
            <v>2</v>
          </cell>
        </row>
        <row r="54">
          <cell r="B54">
            <v>0</v>
          </cell>
          <cell r="C54" t="str">
            <v>4. 국도35호선</v>
          </cell>
          <cell r="AG54">
            <v>0</v>
          </cell>
        </row>
        <row r="55">
          <cell r="B55" t="str">
            <v>35</v>
          </cell>
          <cell r="C55">
            <v>1</v>
          </cell>
          <cell r="D55" t="str">
            <v>35-CT-01</v>
          </cell>
          <cell r="F55">
            <v>1</v>
          </cell>
          <cell r="R55">
            <v>1</v>
          </cell>
          <cell r="T55">
            <v>1</v>
          </cell>
          <cell r="V55">
            <v>1</v>
          </cell>
          <cell r="AG55" t="str">
            <v>단독</v>
          </cell>
        </row>
        <row r="56">
          <cell r="B56" t="str">
            <v>35</v>
          </cell>
          <cell r="C56">
            <v>2</v>
          </cell>
          <cell r="D56" t="str">
            <v>35-CT-02</v>
          </cell>
          <cell r="F56">
            <v>1</v>
          </cell>
          <cell r="R56">
            <v>1</v>
          </cell>
          <cell r="T56">
            <v>1</v>
          </cell>
          <cell r="V56">
            <v>1</v>
          </cell>
          <cell r="AF56">
            <v>1</v>
          </cell>
          <cell r="AG56" t="str">
            <v>단독</v>
          </cell>
        </row>
        <row r="57">
          <cell r="A57" t="str">
            <v>35</v>
          </cell>
          <cell r="B57">
            <v>0</v>
          </cell>
          <cell r="C57" t="str">
            <v>소계</v>
          </cell>
          <cell r="F57">
            <v>2</v>
          </cell>
          <cell r="G57">
            <v>0</v>
          </cell>
          <cell r="H57">
            <v>0</v>
          </cell>
          <cell r="I57">
            <v>0</v>
          </cell>
          <cell r="J57">
            <v>0</v>
          </cell>
          <cell r="K57">
            <v>0</v>
          </cell>
          <cell r="L57">
            <v>0</v>
          </cell>
          <cell r="M57">
            <v>0</v>
          </cell>
          <cell r="N57">
            <v>0</v>
          </cell>
          <cell r="O57">
            <v>0</v>
          </cell>
          <cell r="P57">
            <v>0</v>
          </cell>
          <cell r="Q57">
            <v>0</v>
          </cell>
          <cell r="R57">
            <v>2</v>
          </cell>
          <cell r="S57">
            <v>0</v>
          </cell>
          <cell r="T57">
            <v>2</v>
          </cell>
          <cell r="U57">
            <v>0</v>
          </cell>
          <cell r="V57">
            <v>2</v>
          </cell>
          <cell r="W57">
            <v>0</v>
          </cell>
          <cell r="X57">
            <v>0</v>
          </cell>
          <cell r="Y57">
            <v>0</v>
          </cell>
          <cell r="Z57">
            <v>0</v>
          </cell>
          <cell r="AA57">
            <v>0</v>
          </cell>
          <cell r="AB57">
            <v>0</v>
          </cell>
          <cell r="AC57">
            <v>0</v>
          </cell>
          <cell r="AD57">
            <v>0</v>
          </cell>
          <cell r="AE57">
            <v>0</v>
          </cell>
          <cell r="AF57">
            <v>1</v>
          </cell>
        </row>
        <row r="58">
          <cell r="B58">
            <v>0</v>
          </cell>
          <cell r="C58" t="str">
            <v>5. 국도38호선</v>
          </cell>
          <cell r="AG58">
            <v>0</v>
          </cell>
        </row>
        <row r="59">
          <cell r="B59" t="str">
            <v>38</v>
          </cell>
          <cell r="C59">
            <v>1</v>
          </cell>
          <cell r="D59" t="str">
            <v>38-CT-01</v>
          </cell>
          <cell r="F59">
            <v>1</v>
          </cell>
          <cell r="R59">
            <v>1</v>
          </cell>
          <cell r="T59">
            <v>1</v>
          </cell>
          <cell r="V59">
            <v>1</v>
          </cell>
          <cell r="AG59" t="str">
            <v>단독</v>
          </cell>
        </row>
        <row r="60">
          <cell r="B60" t="str">
            <v>38</v>
          </cell>
          <cell r="C60">
            <v>2</v>
          </cell>
          <cell r="D60" t="str">
            <v>38-CT-02</v>
          </cell>
          <cell r="F60">
            <v>1</v>
          </cell>
          <cell r="R60">
            <v>1</v>
          </cell>
          <cell r="T60">
            <v>1</v>
          </cell>
          <cell r="V60">
            <v>1</v>
          </cell>
          <cell r="AG60" t="str">
            <v>단독</v>
          </cell>
        </row>
        <row r="61">
          <cell r="B61" t="str">
            <v>38</v>
          </cell>
          <cell r="C61">
            <v>3</v>
          </cell>
          <cell r="D61" t="str">
            <v>38-CT-03</v>
          </cell>
          <cell r="F61">
            <v>1</v>
          </cell>
          <cell r="R61">
            <v>1</v>
          </cell>
          <cell r="T61">
            <v>1</v>
          </cell>
          <cell r="V61">
            <v>1</v>
          </cell>
          <cell r="AG61" t="str">
            <v>단독</v>
          </cell>
        </row>
        <row r="62">
          <cell r="B62" t="str">
            <v>38</v>
          </cell>
          <cell r="C62">
            <v>4</v>
          </cell>
          <cell r="D62" t="str">
            <v>38-CT-04</v>
          </cell>
          <cell r="F62">
            <v>1</v>
          </cell>
          <cell r="R62">
            <v>1</v>
          </cell>
          <cell r="T62">
            <v>1</v>
          </cell>
          <cell r="V62">
            <v>1</v>
          </cell>
          <cell r="Z62">
            <v>1</v>
          </cell>
          <cell r="AF62">
            <v>1</v>
          </cell>
          <cell r="AG62" t="str">
            <v>단독</v>
          </cell>
        </row>
        <row r="63">
          <cell r="B63" t="str">
            <v>38</v>
          </cell>
          <cell r="C63">
            <v>5</v>
          </cell>
          <cell r="D63" t="str">
            <v>38-CT-05</v>
          </cell>
          <cell r="F63">
            <v>1</v>
          </cell>
          <cell r="R63">
            <v>1</v>
          </cell>
          <cell r="T63">
            <v>1</v>
          </cell>
          <cell r="V63">
            <v>1</v>
          </cell>
          <cell r="AF63">
            <v>1</v>
          </cell>
          <cell r="AG63" t="str">
            <v>단독</v>
          </cell>
        </row>
        <row r="64">
          <cell r="B64" t="str">
            <v>38</v>
          </cell>
          <cell r="C64">
            <v>6</v>
          </cell>
          <cell r="D64" t="str">
            <v>38-CT-06</v>
          </cell>
          <cell r="F64">
            <v>1</v>
          </cell>
          <cell r="R64">
            <v>1</v>
          </cell>
          <cell r="T64">
            <v>1</v>
          </cell>
          <cell r="V64">
            <v>1</v>
          </cell>
          <cell r="Z64">
            <v>1</v>
          </cell>
          <cell r="AF64">
            <v>1</v>
          </cell>
          <cell r="AG64" t="str">
            <v>단독</v>
          </cell>
        </row>
        <row r="65">
          <cell r="B65" t="str">
            <v>38</v>
          </cell>
          <cell r="C65">
            <v>7</v>
          </cell>
          <cell r="D65" t="str">
            <v>38-CT-07</v>
          </cell>
          <cell r="F65">
            <v>1</v>
          </cell>
          <cell r="R65">
            <v>1</v>
          </cell>
          <cell r="T65">
            <v>1</v>
          </cell>
          <cell r="V65">
            <v>1</v>
          </cell>
          <cell r="Z65">
            <v>1</v>
          </cell>
          <cell r="AF65">
            <v>1</v>
          </cell>
          <cell r="AG65" t="str">
            <v>단독</v>
          </cell>
        </row>
        <row r="66">
          <cell r="B66" t="str">
            <v>38</v>
          </cell>
          <cell r="C66">
            <v>8</v>
          </cell>
          <cell r="D66" t="str">
            <v>38-CT-08</v>
          </cell>
          <cell r="F66">
            <v>1</v>
          </cell>
          <cell r="R66">
            <v>1</v>
          </cell>
          <cell r="T66">
            <v>1</v>
          </cell>
          <cell r="V66">
            <v>1</v>
          </cell>
          <cell r="Z66">
            <v>1</v>
          </cell>
          <cell r="AG66" t="str">
            <v>단독</v>
          </cell>
        </row>
        <row r="67">
          <cell r="B67" t="str">
            <v>38</v>
          </cell>
          <cell r="C67">
            <v>9</v>
          </cell>
          <cell r="D67" t="str">
            <v>38-CT-09</v>
          </cell>
          <cell r="F67">
            <v>1</v>
          </cell>
          <cell r="R67">
            <v>1</v>
          </cell>
          <cell r="T67">
            <v>1</v>
          </cell>
          <cell r="V67">
            <v>1</v>
          </cell>
          <cell r="Z67">
            <v>1</v>
          </cell>
          <cell r="AG67" t="str">
            <v>단독</v>
          </cell>
        </row>
        <row r="68">
          <cell r="B68" t="str">
            <v>38</v>
          </cell>
          <cell r="C68">
            <v>10</v>
          </cell>
          <cell r="D68" t="str">
            <v>38-CT-10</v>
          </cell>
          <cell r="F68">
            <v>1</v>
          </cell>
          <cell r="R68">
            <v>1</v>
          </cell>
          <cell r="T68">
            <v>1</v>
          </cell>
          <cell r="V68">
            <v>1</v>
          </cell>
          <cell r="Z68">
            <v>1</v>
          </cell>
          <cell r="AF68">
            <v>1</v>
          </cell>
          <cell r="AG68" t="str">
            <v>단독</v>
          </cell>
        </row>
        <row r="69">
          <cell r="B69" t="str">
            <v>38</v>
          </cell>
          <cell r="C69">
            <v>11</v>
          </cell>
          <cell r="D69" t="str">
            <v>38-CT-11</v>
          </cell>
          <cell r="F69">
            <v>1</v>
          </cell>
          <cell r="R69">
            <v>1</v>
          </cell>
          <cell r="T69">
            <v>1</v>
          </cell>
          <cell r="V69">
            <v>1</v>
          </cell>
          <cell r="AG69" t="str">
            <v>단독</v>
          </cell>
        </row>
        <row r="70">
          <cell r="B70" t="str">
            <v>38</v>
          </cell>
          <cell r="C70">
            <v>12</v>
          </cell>
          <cell r="D70" t="str">
            <v>38-CT-12</v>
          </cell>
          <cell r="F70">
            <v>1</v>
          </cell>
          <cell r="R70">
            <v>1</v>
          </cell>
          <cell r="T70">
            <v>1</v>
          </cell>
          <cell r="V70">
            <v>1</v>
          </cell>
          <cell r="Z70">
            <v>1</v>
          </cell>
          <cell r="AF70">
            <v>1</v>
          </cell>
          <cell r="AG70" t="str">
            <v>단독</v>
          </cell>
        </row>
        <row r="71">
          <cell r="B71" t="str">
            <v>38</v>
          </cell>
          <cell r="C71">
            <v>13</v>
          </cell>
          <cell r="D71" t="str">
            <v>38-WC-01</v>
          </cell>
          <cell r="J71">
            <v>1</v>
          </cell>
          <cell r="K71">
            <v>1</v>
          </cell>
          <cell r="Q71">
            <v>1</v>
          </cell>
          <cell r="T71">
            <v>1</v>
          </cell>
          <cell r="V71">
            <v>1</v>
          </cell>
          <cell r="W71">
            <v>1</v>
          </cell>
          <cell r="Z71">
            <v>1</v>
          </cell>
          <cell r="AB71">
            <v>0.51780000000000004</v>
          </cell>
          <cell r="AC71">
            <v>3.3120000000000003</v>
          </cell>
          <cell r="AF71">
            <v>1</v>
          </cell>
          <cell r="AG71" t="str">
            <v>WC 이설</v>
          </cell>
        </row>
        <row r="72">
          <cell r="B72" t="str">
            <v>38</v>
          </cell>
          <cell r="C72">
            <v>14</v>
          </cell>
          <cell r="D72" t="str">
            <v>38-WC-02</v>
          </cell>
          <cell r="J72">
            <v>1</v>
          </cell>
          <cell r="K72">
            <v>1</v>
          </cell>
          <cell r="Q72">
            <v>1</v>
          </cell>
          <cell r="T72">
            <v>1</v>
          </cell>
          <cell r="V72">
            <v>1</v>
          </cell>
          <cell r="W72">
            <v>1</v>
          </cell>
          <cell r="Z72">
            <v>1</v>
          </cell>
          <cell r="AB72">
            <v>0.51780000000000004</v>
          </cell>
          <cell r="AC72">
            <v>3.3120000000000003</v>
          </cell>
          <cell r="AF72">
            <v>1</v>
          </cell>
          <cell r="AG72" t="str">
            <v>WC 이설</v>
          </cell>
        </row>
        <row r="73">
          <cell r="B73" t="str">
            <v>38</v>
          </cell>
          <cell r="C73">
            <v>15</v>
          </cell>
          <cell r="D73" t="str">
            <v>38-WC-03</v>
          </cell>
          <cell r="J73">
            <v>1</v>
          </cell>
          <cell r="K73">
            <v>1</v>
          </cell>
          <cell r="Q73">
            <v>1</v>
          </cell>
          <cell r="T73">
            <v>1</v>
          </cell>
          <cell r="V73">
            <v>1</v>
          </cell>
          <cell r="W73">
            <v>1</v>
          </cell>
          <cell r="AB73">
            <v>0.51780000000000004</v>
          </cell>
          <cell r="AC73">
            <v>3.3120000000000003</v>
          </cell>
          <cell r="AG73" t="str">
            <v>WC 이설</v>
          </cell>
        </row>
        <row r="74">
          <cell r="B74" t="str">
            <v>38</v>
          </cell>
          <cell r="C74">
            <v>16</v>
          </cell>
          <cell r="D74" t="str">
            <v>38-WC-04</v>
          </cell>
          <cell r="J74">
            <v>1</v>
          </cell>
          <cell r="K74">
            <v>1</v>
          </cell>
          <cell r="Q74">
            <v>1</v>
          </cell>
          <cell r="T74">
            <v>1</v>
          </cell>
          <cell r="V74">
            <v>1</v>
          </cell>
          <cell r="W74">
            <v>1</v>
          </cell>
          <cell r="AB74">
            <v>0.51780000000000004</v>
          </cell>
          <cell r="AC74">
            <v>3.3120000000000003</v>
          </cell>
          <cell r="AG74" t="str">
            <v>WC 이설</v>
          </cell>
        </row>
        <row r="75">
          <cell r="B75" t="str">
            <v>38</v>
          </cell>
          <cell r="C75">
            <v>17</v>
          </cell>
          <cell r="D75" t="str">
            <v>38-WC-05</v>
          </cell>
          <cell r="J75">
            <v>1</v>
          </cell>
          <cell r="K75">
            <v>1</v>
          </cell>
          <cell r="Q75">
            <v>1</v>
          </cell>
          <cell r="T75">
            <v>1</v>
          </cell>
          <cell r="V75">
            <v>1</v>
          </cell>
          <cell r="W75">
            <v>1</v>
          </cell>
          <cell r="AB75">
            <v>0.51780000000000004</v>
          </cell>
          <cell r="AC75">
            <v>3.3120000000000003</v>
          </cell>
          <cell r="AG75" t="str">
            <v>WC 이설</v>
          </cell>
        </row>
        <row r="76">
          <cell r="A76" t="str">
            <v>38</v>
          </cell>
          <cell r="B76">
            <v>0</v>
          </cell>
          <cell r="C76" t="str">
            <v>소계</v>
          </cell>
          <cell r="F76">
            <v>12</v>
          </cell>
          <cell r="G76">
            <v>0</v>
          </cell>
          <cell r="H76">
            <v>0</v>
          </cell>
          <cell r="I76">
            <v>0</v>
          </cell>
          <cell r="J76">
            <v>5</v>
          </cell>
          <cell r="K76">
            <v>5</v>
          </cell>
          <cell r="L76">
            <v>0</v>
          </cell>
          <cell r="M76">
            <v>0</v>
          </cell>
          <cell r="N76">
            <v>0</v>
          </cell>
          <cell r="O76">
            <v>0</v>
          </cell>
          <cell r="P76">
            <v>0</v>
          </cell>
          <cell r="Q76">
            <v>5</v>
          </cell>
          <cell r="R76">
            <v>12</v>
          </cell>
          <cell r="S76">
            <v>0</v>
          </cell>
          <cell r="T76">
            <v>17</v>
          </cell>
          <cell r="U76">
            <v>0</v>
          </cell>
          <cell r="V76">
            <v>17</v>
          </cell>
          <cell r="W76">
            <v>5</v>
          </cell>
          <cell r="X76">
            <v>0</v>
          </cell>
          <cell r="Y76">
            <v>0</v>
          </cell>
          <cell r="Z76">
            <v>9</v>
          </cell>
          <cell r="AA76">
            <v>0</v>
          </cell>
          <cell r="AB76">
            <v>2.5890000000000004</v>
          </cell>
          <cell r="AC76">
            <v>16.560000000000002</v>
          </cell>
          <cell r="AD76">
            <v>0</v>
          </cell>
          <cell r="AE76">
            <v>0</v>
          </cell>
          <cell r="AF76">
            <v>8</v>
          </cell>
        </row>
        <row r="77">
          <cell r="B77">
            <v>0</v>
          </cell>
          <cell r="C77" t="str">
            <v>6. 국도59호선</v>
          </cell>
        </row>
        <row r="78">
          <cell r="B78" t="str">
            <v>59</v>
          </cell>
          <cell r="C78">
            <v>1</v>
          </cell>
          <cell r="D78" t="str">
            <v>59-CT-01</v>
          </cell>
          <cell r="F78">
            <v>1</v>
          </cell>
          <cell r="R78">
            <v>1</v>
          </cell>
          <cell r="T78">
            <v>1</v>
          </cell>
          <cell r="V78">
            <v>1</v>
          </cell>
          <cell r="Y78">
            <v>1</v>
          </cell>
          <cell r="AG78" t="str">
            <v>단독</v>
          </cell>
        </row>
        <row r="79">
          <cell r="B79" t="str">
            <v>59</v>
          </cell>
          <cell r="C79">
            <v>2</v>
          </cell>
          <cell r="D79" t="str">
            <v>59-CT-02</v>
          </cell>
          <cell r="F79">
            <v>1</v>
          </cell>
          <cell r="R79">
            <v>1</v>
          </cell>
          <cell r="T79">
            <v>1</v>
          </cell>
          <cell r="V79">
            <v>1</v>
          </cell>
          <cell r="Y79">
            <v>1</v>
          </cell>
          <cell r="AF79">
            <v>1</v>
          </cell>
          <cell r="AG79" t="str">
            <v>단독</v>
          </cell>
        </row>
        <row r="80">
          <cell r="B80" t="str">
            <v>59</v>
          </cell>
          <cell r="C80">
            <v>3</v>
          </cell>
          <cell r="D80" t="str">
            <v>59-CT-03</v>
          </cell>
          <cell r="F80">
            <v>1</v>
          </cell>
          <cell r="R80">
            <v>1</v>
          </cell>
          <cell r="T80">
            <v>1</v>
          </cell>
          <cell r="V80">
            <v>1</v>
          </cell>
          <cell r="Z80">
            <v>1</v>
          </cell>
          <cell r="AG80" t="str">
            <v>단독</v>
          </cell>
        </row>
        <row r="81">
          <cell r="B81" t="str">
            <v>59</v>
          </cell>
          <cell r="C81">
            <v>4</v>
          </cell>
          <cell r="D81" t="str">
            <v>59-CT-04</v>
          </cell>
          <cell r="F81">
            <v>1</v>
          </cell>
          <cell r="R81">
            <v>1</v>
          </cell>
          <cell r="T81">
            <v>1</v>
          </cell>
          <cell r="V81">
            <v>1</v>
          </cell>
          <cell r="Z81">
            <v>1</v>
          </cell>
          <cell r="AF81">
            <v>1</v>
          </cell>
          <cell r="AG81" t="str">
            <v>단독</v>
          </cell>
        </row>
        <row r="82">
          <cell r="B82" t="str">
            <v>59</v>
          </cell>
          <cell r="C82">
            <v>5</v>
          </cell>
          <cell r="D82" t="str">
            <v>59-CT-05</v>
          </cell>
          <cell r="F82">
            <v>1</v>
          </cell>
          <cell r="R82">
            <v>1</v>
          </cell>
          <cell r="T82">
            <v>1</v>
          </cell>
          <cell r="V82">
            <v>1</v>
          </cell>
          <cell r="Z82">
            <v>1</v>
          </cell>
          <cell r="AF82">
            <v>1</v>
          </cell>
          <cell r="AG82" t="str">
            <v>단독</v>
          </cell>
        </row>
        <row r="83">
          <cell r="B83" t="str">
            <v>59</v>
          </cell>
          <cell r="C83">
            <v>6</v>
          </cell>
          <cell r="D83" t="str">
            <v>59-CT-06</v>
          </cell>
          <cell r="F83">
            <v>1</v>
          </cell>
          <cell r="R83">
            <v>1</v>
          </cell>
          <cell r="T83">
            <v>1</v>
          </cell>
          <cell r="V83">
            <v>1</v>
          </cell>
          <cell r="Y83">
            <v>1</v>
          </cell>
          <cell r="AF83">
            <v>1</v>
          </cell>
          <cell r="AG83" t="str">
            <v>단독</v>
          </cell>
        </row>
        <row r="84">
          <cell r="A84" t="str">
            <v>59</v>
          </cell>
          <cell r="B84">
            <v>0</v>
          </cell>
          <cell r="C84" t="str">
            <v>소계</v>
          </cell>
          <cell r="F84">
            <v>6</v>
          </cell>
          <cell r="G84">
            <v>0</v>
          </cell>
          <cell r="H84">
            <v>0</v>
          </cell>
          <cell r="I84">
            <v>0</v>
          </cell>
          <cell r="J84">
            <v>0</v>
          </cell>
          <cell r="K84">
            <v>0</v>
          </cell>
          <cell r="L84">
            <v>0</v>
          </cell>
          <cell r="M84">
            <v>0</v>
          </cell>
          <cell r="N84">
            <v>0</v>
          </cell>
          <cell r="O84">
            <v>0</v>
          </cell>
          <cell r="P84">
            <v>0</v>
          </cell>
          <cell r="Q84">
            <v>0</v>
          </cell>
          <cell r="R84">
            <v>6</v>
          </cell>
          <cell r="S84">
            <v>0</v>
          </cell>
          <cell r="T84">
            <v>6</v>
          </cell>
          <cell r="U84">
            <v>0</v>
          </cell>
          <cell r="V84">
            <v>6</v>
          </cell>
          <cell r="W84">
            <v>0</v>
          </cell>
          <cell r="X84">
            <v>0</v>
          </cell>
          <cell r="Y84">
            <v>3</v>
          </cell>
          <cell r="Z84">
            <v>3</v>
          </cell>
          <cell r="AA84">
            <v>0</v>
          </cell>
          <cell r="AB84">
            <v>0</v>
          </cell>
          <cell r="AC84">
            <v>0</v>
          </cell>
          <cell r="AD84">
            <v>0</v>
          </cell>
          <cell r="AE84">
            <v>0</v>
          </cell>
          <cell r="AF84">
            <v>4</v>
          </cell>
        </row>
        <row r="85">
          <cell r="B85">
            <v>0</v>
          </cell>
          <cell r="C85" t="str">
            <v>7.경기장</v>
          </cell>
        </row>
        <row r="86">
          <cell r="B86" t="str">
            <v>CL</v>
          </cell>
          <cell r="C86">
            <v>1</v>
          </cell>
          <cell r="D86" t="str">
            <v>CL-CT-01</v>
          </cell>
          <cell r="N86">
            <v>1</v>
          </cell>
          <cell r="V86">
            <v>0</v>
          </cell>
          <cell r="AG86" t="str">
            <v>표지판</v>
          </cell>
        </row>
        <row r="87">
          <cell r="B87" t="str">
            <v>CL</v>
          </cell>
          <cell r="C87">
            <v>2</v>
          </cell>
          <cell r="D87" t="str">
            <v>CL-CT-02</v>
          </cell>
          <cell r="N87">
            <v>1</v>
          </cell>
          <cell r="V87">
            <v>0</v>
          </cell>
          <cell r="AG87" t="str">
            <v>표지판</v>
          </cell>
        </row>
        <row r="88">
          <cell r="B88" t="str">
            <v>CL</v>
          </cell>
          <cell r="C88">
            <v>3</v>
          </cell>
          <cell r="D88" t="str">
            <v>CL-CT-03</v>
          </cell>
          <cell r="N88">
            <v>1</v>
          </cell>
          <cell r="V88">
            <v>0</v>
          </cell>
          <cell r="AG88" t="str">
            <v>표지판</v>
          </cell>
        </row>
        <row r="89">
          <cell r="B89" t="str">
            <v>CL</v>
          </cell>
          <cell r="C89">
            <v>4</v>
          </cell>
          <cell r="D89" t="str">
            <v>CL-CT-04</v>
          </cell>
          <cell r="N89">
            <v>1</v>
          </cell>
          <cell r="V89">
            <v>0</v>
          </cell>
          <cell r="AG89" t="str">
            <v>표지판</v>
          </cell>
        </row>
        <row r="90">
          <cell r="B90" t="str">
            <v>CL</v>
          </cell>
          <cell r="C90">
            <v>5</v>
          </cell>
          <cell r="D90" t="str">
            <v>CL-CT-05</v>
          </cell>
          <cell r="O90">
            <v>1</v>
          </cell>
          <cell r="V90">
            <v>0</v>
          </cell>
          <cell r="AG90" t="str">
            <v>신호등</v>
          </cell>
        </row>
        <row r="91">
          <cell r="B91" t="str">
            <v>CL</v>
          </cell>
          <cell r="C91">
            <v>6</v>
          </cell>
          <cell r="D91" t="str">
            <v>CL-CT-06</v>
          </cell>
          <cell r="O91">
            <v>1</v>
          </cell>
          <cell r="V91">
            <v>0</v>
          </cell>
          <cell r="AG91" t="str">
            <v>신호등</v>
          </cell>
        </row>
        <row r="92">
          <cell r="B92" t="str">
            <v>CL</v>
          </cell>
          <cell r="C92">
            <v>7</v>
          </cell>
          <cell r="D92" t="str">
            <v>CL-CT-07</v>
          </cell>
          <cell r="O92">
            <v>1</v>
          </cell>
          <cell r="P92">
            <v>1</v>
          </cell>
          <cell r="T92">
            <v>1</v>
          </cell>
          <cell r="V92">
            <v>1</v>
          </cell>
          <cell r="AG92" t="str">
            <v>신호등</v>
          </cell>
        </row>
        <row r="93">
          <cell r="B93" t="str">
            <v>CL</v>
          </cell>
          <cell r="C93">
            <v>8</v>
          </cell>
          <cell r="D93" t="str">
            <v>CL-CT-08</v>
          </cell>
          <cell r="N93">
            <v>1</v>
          </cell>
          <cell r="V93">
            <v>0</v>
          </cell>
          <cell r="AG93" t="str">
            <v>표지판</v>
          </cell>
        </row>
        <row r="94">
          <cell r="B94" t="str">
            <v>CL</v>
          </cell>
          <cell r="C94">
            <v>9</v>
          </cell>
          <cell r="D94" t="str">
            <v>CL-CT-09</v>
          </cell>
          <cell r="N94">
            <v>1</v>
          </cell>
          <cell r="V94">
            <v>0</v>
          </cell>
          <cell r="AG94" t="str">
            <v>표지판</v>
          </cell>
        </row>
        <row r="95">
          <cell r="B95" t="str">
            <v>CL</v>
          </cell>
          <cell r="C95">
            <v>10</v>
          </cell>
          <cell r="D95" t="str">
            <v>CL-CT-10</v>
          </cell>
          <cell r="O95">
            <v>1</v>
          </cell>
          <cell r="V95">
            <v>0</v>
          </cell>
          <cell r="AG95" t="str">
            <v>신호등</v>
          </cell>
        </row>
        <row r="96">
          <cell r="B96" t="str">
            <v>CL</v>
          </cell>
          <cell r="C96">
            <v>11</v>
          </cell>
          <cell r="D96" t="str">
            <v>CL-CT-11</v>
          </cell>
          <cell r="N96">
            <v>1</v>
          </cell>
          <cell r="V96">
            <v>0</v>
          </cell>
          <cell r="AG96" t="str">
            <v>표지판</v>
          </cell>
        </row>
        <row r="97">
          <cell r="B97" t="str">
            <v>CL</v>
          </cell>
          <cell r="C97">
            <v>12</v>
          </cell>
          <cell r="D97" t="str">
            <v>CL-CT-12</v>
          </cell>
          <cell r="O97">
            <v>1</v>
          </cell>
          <cell r="V97">
            <v>0</v>
          </cell>
          <cell r="AG97" t="str">
            <v>신호등</v>
          </cell>
        </row>
        <row r="98">
          <cell r="B98" t="str">
            <v>CL</v>
          </cell>
          <cell r="C98">
            <v>13</v>
          </cell>
          <cell r="D98" t="str">
            <v>CL-CT-13</v>
          </cell>
          <cell r="O98">
            <v>1</v>
          </cell>
          <cell r="V98">
            <v>0</v>
          </cell>
          <cell r="AG98" t="str">
            <v>신호등</v>
          </cell>
        </row>
        <row r="99">
          <cell r="B99" t="str">
            <v>CL</v>
          </cell>
          <cell r="C99">
            <v>14</v>
          </cell>
          <cell r="D99" t="str">
            <v>CL-CT-14</v>
          </cell>
          <cell r="N99">
            <v>1</v>
          </cell>
          <cell r="V99">
            <v>0</v>
          </cell>
          <cell r="AG99" t="str">
            <v>표지판</v>
          </cell>
        </row>
        <row r="100">
          <cell r="B100" t="str">
            <v>CL</v>
          </cell>
          <cell r="C100">
            <v>15</v>
          </cell>
          <cell r="D100" t="str">
            <v>CL-CT-15</v>
          </cell>
          <cell r="N100">
            <v>1</v>
          </cell>
          <cell r="V100">
            <v>0</v>
          </cell>
          <cell r="AG100" t="str">
            <v>표지판</v>
          </cell>
        </row>
        <row r="101">
          <cell r="B101" t="str">
            <v>CL</v>
          </cell>
          <cell r="C101">
            <v>16</v>
          </cell>
          <cell r="D101" t="str">
            <v>CL-CT-16</v>
          </cell>
          <cell r="N101">
            <v>1</v>
          </cell>
          <cell r="V101">
            <v>0</v>
          </cell>
          <cell r="AG101" t="str">
            <v>표지판</v>
          </cell>
        </row>
        <row r="102">
          <cell r="B102" t="str">
            <v>CL</v>
          </cell>
          <cell r="C102">
            <v>17</v>
          </cell>
          <cell r="D102" t="str">
            <v>CL-CT-17</v>
          </cell>
          <cell r="N102">
            <v>1</v>
          </cell>
          <cell r="V102">
            <v>0</v>
          </cell>
          <cell r="AG102" t="str">
            <v>표지판</v>
          </cell>
        </row>
        <row r="103">
          <cell r="B103" t="str">
            <v>CL</v>
          </cell>
          <cell r="C103">
            <v>18</v>
          </cell>
          <cell r="D103" t="str">
            <v>CL-CT-18</v>
          </cell>
          <cell r="N103">
            <v>1</v>
          </cell>
          <cell r="V103">
            <v>0</v>
          </cell>
          <cell r="AG103" t="str">
            <v>표지판</v>
          </cell>
        </row>
        <row r="104">
          <cell r="B104" t="str">
            <v>CL</v>
          </cell>
          <cell r="C104">
            <v>19</v>
          </cell>
          <cell r="D104" t="str">
            <v>CL-CT-19</v>
          </cell>
          <cell r="O104">
            <v>1</v>
          </cell>
          <cell r="P104">
            <v>1</v>
          </cell>
          <cell r="T104">
            <v>1</v>
          </cell>
          <cell r="V104">
            <v>1</v>
          </cell>
          <cell r="AG104" t="str">
            <v>신호등</v>
          </cell>
        </row>
        <row r="105">
          <cell r="B105" t="str">
            <v>CL</v>
          </cell>
          <cell r="C105">
            <v>20</v>
          </cell>
          <cell r="D105" t="str">
            <v>CL-CT-20</v>
          </cell>
          <cell r="N105">
            <v>1</v>
          </cell>
          <cell r="V105">
            <v>0</v>
          </cell>
          <cell r="AG105" t="str">
            <v>표지판</v>
          </cell>
        </row>
        <row r="106">
          <cell r="B106" t="str">
            <v>CL</v>
          </cell>
          <cell r="C106">
            <v>21</v>
          </cell>
          <cell r="D106" t="str">
            <v>CL-CT-21</v>
          </cell>
          <cell r="O106">
            <v>1</v>
          </cell>
          <cell r="P106">
            <v>1</v>
          </cell>
          <cell r="T106">
            <v>1</v>
          </cell>
          <cell r="V106">
            <v>1</v>
          </cell>
          <cell r="AG106" t="str">
            <v>신호등</v>
          </cell>
        </row>
        <row r="107">
          <cell r="B107" t="str">
            <v>CL</v>
          </cell>
          <cell r="C107">
            <v>22</v>
          </cell>
          <cell r="D107" t="str">
            <v>CL-CT-22</v>
          </cell>
          <cell r="N107">
            <v>1</v>
          </cell>
          <cell r="V107">
            <v>0</v>
          </cell>
          <cell r="AG107" t="str">
            <v>표지판</v>
          </cell>
        </row>
        <row r="108">
          <cell r="B108" t="str">
            <v>CL</v>
          </cell>
          <cell r="C108">
            <v>23</v>
          </cell>
          <cell r="D108" t="str">
            <v>CL-CT-23</v>
          </cell>
          <cell r="N108">
            <v>1</v>
          </cell>
          <cell r="V108">
            <v>0</v>
          </cell>
          <cell r="AG108" t="str">
            <v>표지판</v>
          </cell>
        </row>
        <row r="109">
          <cell r="B109" t="str">
            <v>CL</v>
          </cell>
          <cell r="C109">
            <v>24</v>
          </cell>
          <cell r="D109" t="str">
            <v>CL-CT-24</v>
          </cell>
          <cell r="N109">
            <v>1</v>
          </cell>
          <cell r="V109">
            <v>0</v>
          </cell>
          <cell r="AG109" t="str">
            <v>표지판</v>
          </cell>
        </row>
        <row r="110">
          <cell r="B110" t="str">
            <v>CL</v>
          </cell>
          <cell r="C110">
            <v>25</v>
          </cell>
          <cell r="D110" t="str">
            <v>CL-CT-25</v>
          </cell>
          <cell r="O110">
            <v>1</v>
          </cell>
          <cell r="V110">
            <v>0</v>
          </cell>
          <cell r="AG110" t="str">
            <v>신호등</v>
          </cell>
        </row>
        <row r="111">
          <cell r="B111" t="str">
            <v>CL</v>
          </cell>
          <cell r="C111">
            <v>26</v>
          </cell>
          <cell r="D111" t="str">
            <v>CL-CT-26</v>
          </cell>
          <cell r="N111">
            <v>1</v>
          </cell>
          <cell r="V111">
            <v>0</v>
          </cell>
          <cell r="AG111" t="str">
            <v>표지판</v>
          </cell>
        </row>
        <row r="112">
          <cell r="B112" t="str">
            <v>CL</v>
          </cell>
          <cell r="C112">
            <v>27</v>
          </cell>
          <cell r="D112" t="str">
            <v>CL-CT-27</v>
          </cell>
          <cell r="N112">
            <v>1</v>
          </cell>
          <cell r="V112">
            <v>0</v>
          </cell>
          <cell r="AG112" t="str">
            <v>표지판</v>
          </cell>
        </row>
        <row r="113">
          <cell r="B113" t="str">
            <v>CL</v>
          </cell>
          <cell r="C113">
            <v>28</v>
          </cell>
          <cell r="D113" t="str">
            <v>CL-CT-28</v>
          </cell>
          <cell r="N113">
            <v>1</v>
          </cell>
          <cell r="V113">
            <v>0</v>
          </cell>
          <cell r="AG113" t="str">
            <v>표지판</v>
          </cell>
        </row>
        <row r="114">
          <cell r="B114" t="str">
            <v>CL</v>
          </cell>
          <cell r="C114">
            <v>29</v>
          </cell>
          <cell r="D114" t="str">
            <v>CL-CT-29</v>
          </cell>
          <cell r="N114">
            <v>1</v>
          </cell>
          <cell r="V114">
            <v>0</v>
          </cell>
          <cell r="AG114" t="str">
            <v>표지판</v>
          </cell>
        </row>
        <row r="115">
          <cell r="B115" t="str">
            <v>CL</v>
          </cell>
          <cell r="C115">
            <v>30</v>
          </cell>
          <cell r="D115" t="str">
            <v>CL-CT-30</v>
          </cell>
          <cell r="N115">
            <v>1</v>
          </cell>
          <cell r="V115">
            <v>0</v>
          </cell>
          <cell r="AG115" t="str">
            <v>표지판</v>
          </cell>
        </row>
        <row r="116">
          <cell r="B116" t="str">
            <v>CL</v>
          </cell>
          <cell r="C116">
            <v>31</v>
          </cell>
          <cell r="D116" t="str">
            <v>CL-CT-31</v>
          </cell>
          <cell r="N116">
            <v>1</v>
          </cell>
          <cell r="V116">
            <v>0</v>
          </cell>
          <cell r="AG116" t="str">
            <v>표지판</v>
          </cell>
        </row>
        <row r="117">
          <cell r="A117" t="str">
            <v>CL</v>
          </cell>
          <cell r="B117">
            <v>0</v>
          </cell>
          <cell r="C117" t="str">
            <v>소계</v>
          </cell>
          <cell r="F117">
            <v>0</v>
          </cell>
          <cell r="G117">
            <v>0</v>
          </cell>
          <cell r="H117">
            <v>0</v>
          </cell>
          <cell r="I117">
            <v>0</v>
          </cell>
          <cell r="J117">
            <v>0</v>
          </cell>
          <cell r="K117">
            <v>0</v>
          </cell>
          <cell r="L117">
            <v>0</v>
          </cell>
          <cell r="M117">
            <v>0</v>
          </cell>
          <cell r="N117">
            <v>22</v>
          </cell>
          <cell r="O117">
            <v>9</v>
          </cell>
          <cell r="P117">
            <v>3</v>
          </cell>
          <cell r="Q117">
            <v>0</v>
          </cell>
          <cell r="R117">
            <v>0</v>
          </cell>
          <cell r="S117">
            <v>0</v>
          </cell>
          <cell r="T117">
            <v>3</v>
          </cell>
          <cell r="U117">
            <v>0</v>
          </cell>
          <cell r="V117">
            <v>3</v>
          </cell>
          <cell r="W117">
            <v>0</v>
          </cell>
          <cell r="X117">
            <v>0</v>
          </cell>
          <cell r="Y117">
            <v>0</v>
          </cell>
          <cell r="Z117">
            <v>0</v>
          </cell>
          <cell r="AA117">
            <v>0</v>
          </cell>
          <cell r="AB117">
            <v>0</v>
          </cell>
          <cell r="AC117">
            <v>0</v>
          </cell>
          <cell r="AD117">
            <v>0</v>
          </cell>
          <cell r="AE117">
            <v>0</v>
          </cell>
          <cell r="AF117">
            <v>0</v>
          </cell>
          <cell r="AG117">
            <v>0</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추정)"/>
      <sheetName val="GAEYO"/>
      <sheetName val="JOKUN"/>
      <sheetName val="Sheet5"/>
      <sheetName val="적용률"/>
      <sheetName val="부하계산서"/>
      <sheetName val="BSD (2)"/>
      <sheetName val="현장지지물물량"/>
      <sheetName val="기계시공"/>
      <sheetName val="danga"/>
      <sheetName val="ilch"/>
      <sheetName val="공통가설"/>
      <sheetName val="대우단가(풍산)"/>
      <sheetName val="전기"/>
      <sheetName val="ACDIM6D"/>
      <sheetName val="을지"/>
      <sheetName val="실행철강하도"/>
      <sheetName val="Sheet1"/>
      <sheetName val="입고현황(전체)"/>
      <sheetName val="EKOG10건축"/>
      <sheetName val="전체"/>
      <sheetName val="Y-WORK"/>
      <sheetName val="SUM-CTI"/>
      <sheetName val="CAT_5"/>
      <sheetName val="직노"/>
      <sheetName val="1.우편집중내역서"/>
      <sheetName val="AP1"/>
      <sheetName val="토공"/>
      <sheetName val="BLR 1"/>
      <sheetName val="GEN"/>
      <sheetName val="GAS"/>
      <sheetName val="DEAE"/>
      <sheetName val="BLR2"/>
      <sheetName val="BLR3"/>
      <sheetName val="BLR4"/>
      <sheetName val="BLR5"/>
      <sheetName val="DEM"/>
      <sheetName val="SAM"/>
      <sheetName val="CHEM"/>
      <sheetName val="COP"/>
      <sheetName val="갑지1"/>
      <sheetName val="간접비내역-1"/>
      <sheetName val="DATE"/>
      <sheetName val="예가표"/>
      <sheetName val="내역서"/>
      <sheetName val="집계표"/>
      <sheetName val="입찰안"/>
      <sheetName val="내역"/>
      <sheetName val="콘크리트타설집계표"/>
      <sheetName val="#REF"/>
      <sheetName val="시화점실행"/>
      <sheetName val="노임"/>
      <sheetName val="산근"/>
      <sheetName val="Sheet6"/>
      <sheetName val="일위대가"/>
      <sheetName val="토공(우물통,기타) "/>
      <sheetName val="DATA"/>
      <sheetName val="설산1.나"/>
      <sheetName val="본사S"/>
      <sheetName val="SG"/>
      <sheetName val="공종단가"/>
      <sheetName val="갑지_추정_"/>
      <sheetName val="표지 (2)"/>
      <sheetName val="°©Áö(ÃßÁ¤)"/>
      <sheetName val="ºÎÇÏ°è»ê¼­"/>
      <sheetName val="ÇöÀåÁöÁö¹°¹°·®"/>
      <sheetName val="±â°è½Ã°ø"/>
      <sheetName val="Àû¿ë·ü"/>
      <sheetName val="»ê±Ù"/>
      <sheetName val="°øÅë°¡¼³"/>
      <sheetName val="EKOG10°ÇÃà"/>
      <sheetName val="À»Áö"/>
      <sheetName val="Åä°ø(¿ì¹°Åë,±âÅ¸) "/>
      <sheetName val="¼³»ê1.³ª"/>
      <sheetName val="º»»çS"/>
      <sheetName val="조경"/>
      <sheetName val="부표총괄"/>
      <sheetName val="정부노임단가"/>
      <sheetName val="토목주소"/>
      <sheetName val="프랜트면허"/>
      <sheetName val="해평견적"/>
      <sheetName val="총물량"/>
      <sheetName val="내역(전체)"/>
      <sheetName val="Sheet2"/>
      <sheetName val="CATV"/>
      <sheetName val="아파트 기성내역서"/>
      <sheetName val="주소록"/>
      <sheetName val="설직재-1"/>
      <sheetName val="데이타"/>
      <sheetName val="식재인부"/>
      <sheetName val="1-1"/>
      <sheetName val="Breakdown"/>
      <sheetName val="UnitRate"/>
      <sheetName val="총괄표"/>
      <sheetName val="단가표"/>
      <sheetName val="c_balju"/>
      <sheetName val="을"/>
      <sheetName val="정공공사"/>
      <sheetName val="Total"/>
      <sheetName val="hvac(제어동)"/>
      <sheetName val="공통비(전체)"/>
      <sheetName val="소방사항"/>
      <sheetName val="목록"/>
      <sheetName val="중기"/>
      <sheetName val="내역1"/>
      <sheetName val="건축집계"/>
      <sheetName val="자재(원원+원대)"/>
      <sheetName val="입찰"/>
      <sheetName val="현경"/>
      <sheetName val="출력일지(01월)"/>
      <sheetName val="설계"/>
      <sheetName val="기초일위"/>
      <sheetName val="CTEMCOST"/>
      <sheetName val="ELECTRIC"/>
      <sheetName val="1월"/>
      <sheetName val="설계명세"/>
      <sheetName val="실행(표지,갑,을)"/>
      <sheetName val="백호우계수"/>
      <sheetName val="6호기"/>
      <sheetName val="Indirect Cost"/>
      <sheetName val="건축공사실행"/>
      <sheetName val="실행(ALT1)"/>
      <sheetName val="투찰"/>
      <sheetName val="본공사"/>
      <sheetName val="개산공사비"/>
      <sheetName val="원가계산서"/>
      <sheetName val="정화조동내역"/>
      <sheetName val="총괄"/>
      <sheetName val="코드"/>
      <sheetName val="토목"/>
      <sheetName val="단위수량"/>
      <sheetName val="공사비산출내역"/>
      <sheetName val="4.2유효폭의 계산"/>
      <sheetName val="차액보증"/>
      <sheetName val="대가목록"/>
      <sheetName val="남양시작동자105노65기1.3화1.2"/>
      <sheetName val="9GNG운반"/>
      <sheetName val="공내역"/>
      <sheetName val="설비원가"/>
      <sheetName val="표지"/>
      <sheetName val="관리,공감"/>
      <sheetName val="1차설계변경내역"/>
      <sheetName val="수량산출"/>
      <sheetName val="설비단가표"/>
      <sheetName val="기본일위"/>
      <sheetName val="견적내역"/>
      <sheetName val="준검 내역서"/>
      <sheetName val="노임단가"/>
      <sheetName val="°©Áö_ÃßÁ¤_"/>
      <sheetName val="³»¿ª1"/>
      <sheetName val="ÀÏÀ§´ë°¡"/>
      <sheetName val="1¿ù"/>
      <sheetName val="¸ñ·Ï"/>
      <sheetName val="½ÇÇà(Ç¥Áö,°©,À»)"/>
      <sheetName val="¼³°è¸í¼¼"/>
      <sheetName val="°ÇÃà°ø»ç½ÇÇà"/>
      <sheetName val="³ëÀÓ"/>
      <sheetName val="ÀÚÀç(¿ø¿ø+¿ø´ë)"/>
      <sheetName val="Ãâ·ÂÀÏÁö(01¿ù)"/>
      <sheetName val="°ÇÃàÁý°è"/>
      <sheetName val="¼³°è"/>
      <sheetName val="ÄÚµå"/>
      <sheetName val="Á¤ºÎ³ëÀÓ´Ü°¡"/>
      <sheetName val="ÃÑ¹°·®"/>
      <sheetName val="½ÇÇà(ALT1)"/>
      <sheetName val="ÀÔÂû"/>
      <sheetName val="Çö°æ"/>
      <sheetName val="¼³ºñ¿ø°¡"/>
      <sheetName val="Ç¥Áö"/>
      <sheetName val="±âÃÊÀÏÀ§"/>
      <sheetName val="6È£±â"/>
      <sheetName val="Åä¸ñ"/>
      <sheetName val="º»°ø»ç"/>
      <sheetName val="°ø³»¿ª"/>
      <sheetName val="1Â÷¼³°èº¯°æ³»¿ª"/>
      <sheetName val="¿ø°¡°è»ê¼­"/>
      <sheetName val="인건비"/>
      <sheetName val="대전-교대(A1-A2)"/>
      <sheetName val="저"/>
      <sheetName val="유림골조"/>
      <sheetName val="공사내역"/>
      <sheetName val="업체견적(거푸집)"/>
      <sheetName val="은행"/>
      <sheetName val="단가"/>
      <sheetName val="BSD _2_"/>
      <sheetName val="WORK"/>
      <sheetName val="ITB COST"/>
      <sheetName val="내역서1999.8최종"/>
      <sheetName val="KMT물량"/>
      <sheetName val="물가자료"/>
      <sheetName val="원형맨홀수량"/>
      <sheetName val="ABUT수량-A1"/>
      <sheetName val="TB-내역서"/>
      <sheetName val="조명시설"/>
      <sheetName val="HVAC"/>
      <sheetName val="BID"/>
      <sheetName val="INPUT"/>
      <sheetName val="손익분석"/>
      <sheetName val="간접경상비"/>
      <sheetName val="s"/>
      <sheetName val="건축내역서"/>
      <sheetName val="설비내역서"/>
      <sheetName val="전기내역서"/>
      <sheetName val="기계내역서"/>
      <sheetName val="97 사업추정(WEKI)"/>
      <sheetName val="인사자료총집계"/>
      <sheetName val="200"/>
      <sheetName val="토공집계표"/>
      <sheetName val="작성"/>
      <sheetName val="당진1,2호기전선관설치및접지4차공사내역서-을지"/>
      <sheetName val="입찰보고"/>
      <sheetName val="기계"/>
      <sheetName val="자재단가비교표"/>
      <sheetName val="견적단가"/>
      <sheetName val="수량-가로등"/>
      <sheetName val="골조시행"/>
      <sheetName val="돌담교 상부수량"/>
      <sheetName val="1차 내역서"/>
      <sheetName val="참조"/>
      <sheetName val="전차선로 물량표"/>
      <sheetName val="포장복구집계"/>
      <sheetName val="공사수행방안"/>
      <sheetName val="Macro"/>
      <sheetName val="음료실행"/>
      <sheetName val="수목단가"/>
      <sheetName val="식재수량표"/>
      <sheetName val="일위목록"/>
      <sheetName val="자재단가"/>
      <sheetName val="기계내역"/>
      <sheetName val="단면 (2)"/>
      <sheetName val="설계개요"/>
      <sheetName val="백암비스타내역"/>
      <sheetName val="주경기-오배수"/>
      <sheetName val="인부신상자료"/>
      <sheetName val="기기리스트"/>
      <sheetName val="경비"/>
      <sheetName val="Chiet tinh dz35"/>
      <sheetName val="내역서 "/>
      <sheetName val="기둥(원형)"/>
      <sheetName val="단면가정"/>
      <sheetName val="2000년1차"/>
      <sheetName val="2000전체분"/>
      <sheetName val="노임이"/>
      <sheetName val="암거공"/>
      <sheetName val="공사원가계산서"/>
      <sheetName val="Sheet10"/>
      <sheetName val="중기일위대가"/>
      <sheetName val="판매시설"/>
      <sheetName val="시설수량표"/>
      <sheetName val="시설일위"/>
      <sheetName val="식재일위"/>
      <sheetName val="판"/>
      <sheetName val="CB"/>
      <sheetName val="거래처등록"/>
      <sheetName val="참고자료"/>
      <sheetName val="유류대관리"/>
      <sheetName val="실행간접비용"/>
      <sheetName val="S0"/>
      <sheetName val="우수공"/>
      <sheetName val="부하(성남)"/>
      <sheetName val="금액내역서"/>
      <sheetName val="회사99"/>
      <sheetName val="CAL."/>
      <sheetName val="SPEC"/>
      <sheetName val="1.설계조건"/>
      <sheetName val="CSA-Rate Build Up"/>
      <sheetName val="SOURCE"/>
      <sheetName val="건축내역"/>
      <sheetName val="설계기준"/>
      <sheetName val="지수"/>
      <sheetName val="Eq. Mobilization"/>
      <sheetName val="견적대비"/>
      <sheetName val="단가조사서"/>
      <sheetName val="목차"/>
      <sheetName val="시멘트"/>
      <sheetName val="그림"/>
      <sheetName val="구성1"/>
      <sheetName val="구성2"/>
      <sheetName val="구성3"/>
      <sheetName val="구성4"/>
      <sheetName val="그림2"/>
      <sheetName val="부산4"/>
      <sheetName val="교각1"/>
      <sheetName val="정보매체A동"/>
      <sheetName val="APT내역"/>
      <sheetName val="시설이용권명세서"/>
      <sheetName val="FORM-0"/>
      <sheetName val="Macro(차단기)"/>
      <sheetName val="건축공사"/>
      <sheetName val="JUCKEYK"/>
      <sheetName val="조정금액결과표 (차수별)"/>
      <sheetName val="STORAGE"/>
      <sheetName val="별표 "/>
      <sheetName val="조명율표"/>
      <sheetName val="단가조사-2"/>
      <sheetName val="Tables"/>
      <sheetName val="금액"/>
      <sheetName val="대비표(토공1안)"/>
      <sheetName val=" BM 셈플"/>
      <sheetName val="돈암사업"/>
      <sheetName val="시중노임단가"/>
      <sheetName val="건축"/>
      <sheetName val="Sheet1 (2)"/>
      <sheetName val="실행대비"/>
      <sheetName val="시점교대"/>
      <sheetName val="공동"/>
      <sheetName val="단독"/>
      <sheetName val="NP-총정리"/>
      <sheetName val="3_공통공사대비"/>
      <sheetName val="기본사항"/>
      <sheetName val="N賃率-職"/>
      <sheetName val="gyun"/>
      <sheetName val="(1)본선수량집계"/>
      <sheetName val="재료비"/>
      <sheetName val="경비일반이윤"/>
      <sheetName val="노무비"/>
      <sheetName val="을-ATYPE"/>
      <sheetName val="기존단가 (2)"/>
      <sheetName val="I一般比"/>
      <sheetName val="새공통"/>
      <sheetName val="안내"/>
      <sheetName val="증감대비"/>
      <sheetName val="45,46"/>
      <sheetName val="갑지"/>
      <sheetName val="원내역서3"/>
      <sheetName val="설계서"/>
      <sheetName val="집계"/>
      <sheetName val="TYPE-A"/>
      <sheetName val="위생기구"/>
      <sheetName val="기계실냉난방"/>
      <sheetName val="일위대가 "/>
      <sheetName val="전력"/>
      <sheetName val="골조"/>
      <sheetName val=" 냉각수펌프"/>
      <sheetName val="공조기휀"/>
      <sheetName val="AHU집계"/>
      <sheetName val="도급FORM"/>
      <sheetName val="2공구산출내역"/>
      <sheetName val="건축2"/>
      <sheetName val="토목설계(배수지+관로)"/>
      <sheetName val="수납장배치도"/>
      <sheetName val="터파기및재료"/>
      <sheetName val="노임,재료비"/>
      <sheetName val="3.공통공사대비"/>
      <sheetName val="파일의이용"/>
      <sheetName val="기성내역서표지"/>
      <sheetName val="변경내역서간지"/>
      <sheetName val="1.취수장"/>
      <sheetName val="DATA1"/>
      <sheetName val="난방열교"/>
      <sheetName val="급탕열교"/>
      <sheetName val="국내조달(통합-1)"/>
      <sheetName val="기본단가표"/>
      <sheetName val="건축원가"/>
      <sheetName val="b_balju_cho"/>
      <sheetName val="부하집계표"/>
      <sheetName val="수량집계(방송설비)"/>
      <sheetName val="조직"/>
      <sheetName val="수량집계(전기시계)"/>
      <sheetName val="수량집계(출입통제)"/>
      <sheetName val="수량집계(통합배선)"/>
      <sheetName val="수량집계(CATV)"/>
      <sheetName val="수량집계(CCTV)"/>
      <sheetName val="경산"/>
      <sheetName val="Baby일위대가"/>
      <sheetName val="계약내역서(을지)"/>
      <sheetName val="guard(mac)"/>
      <sheetName val="Y_WORK"/>
      <sheetName val="실행내역서 "/>
      <sheetName val="지주목시비량산출서"/>
      <sheetName val="단가조사"/>
      <sheetName val="PROJECT BRIEF(EX.NEW)"/>
      <sheetName val="TEST1"/>
      <sheetName val="연돌일위집계"/>
      <sheetName val="개요"/>
      <sheetName val="DS기성최종"/>
      <sheetName val="DS설변내역서"/>
      <sheetName val="정산내역서"/>
      <sheetName val="일반전기"/>
      <sheetName val="LEGEND"/>
      <sheetName val="예산서"/>
      <sheetName val="P-산#1-1(WOWA1)"/>
      <sheetName val="Customer Databas"/>
      <sheetName val="CAB_OD"/>
      <sheetName val="NEYOK"/>
      <sheetName val="1F"/>
      <sheetName val="KLHT"/>
      <sheetName val="1995년 섹터별 매출"/>
      <sheetName val="총괄갑 "/>
      <sheetName val="자재비"/>
      <sheetName val="금융비용"/>
      <sheetName val="환산"/>
      <sheetName val="wall"/>
      <sheetName val="BM"/>
      <sheetName val="부대공"/>
      <sheetName val="포장공"/>
      <sheetName val="청천내"/>
      <sheetName val="Salary(해외)"/>
      <sheetName val="DJ1"/>
      <sheetName val="주요기준"/>
      <sheetName val="도급실행(본관-주차장)"/>
      <sheetName val="내   역"/>
      <sheetName val="소비자가"/>
      <sheetName val="수량집계"/>
      <sheetName val="Front"/>
      <sheetName val="실행단가철(ems코드적용)"/>
      <sheetName val="관급"/>
      <sheetName val="시중노임"/>
      <sheetName val="날개벽수량표"/>
      <sheetName val="세부내역"/>
      <sheetName val="기술부 VENDOR LIST"/>
      <sheetName val="설계내역서"/>
      <sheetName val="Macro7"/>
      <sheetName val="조명율"/>
      <sheetName val="중기사용료"/>
      <sheetName val="패널"/>
      <sheetName val="대비"/>
      <sheetName val="조건표"/>
      <sheetName val="말뚝지지력산정"/>
      <sheetName val="3BL공동구 수량"/>
      <sheetName val="일반공사"/>
      <sheetName val="변경내역"/>
      <sheetName val="스포회원매출"/>
      <sheetName val="일위대가(목록)"/>
      <sheetName val="수리결과"/>
      <sheetName val="하수급견적대비"/>
      <sheetName val="아파트"/>
      <sheetName val="기초단가"/>
      <sheetName val="명세"/>
      <sheetName val="토목2"/>
      <sheetName val="노무비단가"/>
      <sheetName val="시설물일위"/>
      <sheetName val="건축원가계산서"/>
      <sheetName val="샤워실위생"/>
      <sheetName val="EIB010831"/>
      <sheetName val="코드표"/>
      <sheetName val="우석문틀"/>
      <sheetName val="수지예산"/>
      <sheetName val="예정공정완"/>
      <sheetName val="비교표"/>
      <sheetName val="공문"/>
      <sheetName val="Internal Floor"/>
      <sheetName val="현금"/>
      <sheetName val="부산만덕"/>
      <sheetName val="수원율전"/>
      <sheetName val="안양주공"/>
      <sheetName val="표준일위대가"/>
      <sheetName val="파주"/>
      <sheetName val="부재리스트"/>
      <sheetName val="unit 4"/>
      <sheetName val="익산"/>
      <sheetName val="노원열병합  건축공사기성내역서"/>
      <sheetName val="TEL"/>
      <sheetName val="수수료율표"/>
      <sheetName val="아파트건축"/>
      <sheetName val="감액총괄표"/>
      <sheetName val="설비내역"/>
      <sheetName val="설계내역2"/>
      <sheetName val="설계내역"/>
      <sheetName val="행거,슈,볼트,펌프,잡재"/>
      <sheetName val="현장"/>
      <sheetName val="기계공사"/>
      <sheetName val="현장관리비"/>
      <sheetName val="나.건축"/>
      <sheetName val="도근좌표"/>
      <sheetName val="SP-B1"/>
      <sheetName val="단위단가"/>
      <sheetName val="저수조"/>
      <sheetName val="급,배기팬"/>
      <sheetName val="급탕순환펌프"/>
      <sheetName val="순환펌프"/>
      <sheetName val="담파단가"/>
      <sheetName val="일위대가목록(ems)"/>
      <sheetName val="적현로"/>
      <sheetName val="총괄원가계산서"/>
      <sheetName val="설계서(건축분)"/>
      <sheetName val="요율"/>
      <sheetName val="108동"/>
      <sheetName val="101동"/>
      <sheetName val="7~8사이내림기초"/>
      <sheetName val="영업소실적"/>
      <sheetName val="기계설비"/>
      <sheetName val="실행예산"/>
      <sheetName val="재료"/>
      <sheetName val="설치자재"/>
      <sheetName val="물량표"/>
      <sheetName val="일반부표"/>
      <sheetName val="비용산식"/>
      <sheetName val="인원계획-미화"/>
      <sheetName val="일위대가(가설)"/>
      <sheetName val="COVER"/>
      <sheetName val="구리토평1전기"/>
      <sheetName val="열린교실"/>
      <sheetName val="의왕내역"/>
      <sheetName val="Sheet4"/>
      <sheetName val="수지"/>
      <sheetName val="CON'C"/>
      <sheetName val="Uint보온"/>
      <sheetName val="자  재"/>
      <sheetName val="건축외주"/>
      <sheetName val="신청서"/>
      <sheetName val="철콘공사"/>
      <sheetName val="변경서식"/>
      <sheetName val="미장"/>
      <sheetName val="철골"/>
      <sheetName val="부대내역"/>
      <sheetName val="견적"/>
      <sheetName val="일위대가표"/>
      <sheetName val="일용직내역"/>
      <sheetName val="20관리비율"/>
      <sheetName val="DATA테이블1 (2)"/>
      <sheetName val="공사개요"/>
      <sheetName val="견"/>
      <sheetName val="상계견적"/>
      <sheetName val="3.하중산정4.지지력"/>
      <sheetName val="대비내역"/>
      <sheetName val="Ⅴ-2.공종별내역"/>
      <sheetName val="9-1차이내역"/>
      <sheetName val="PBS"/>
      <sheetName val="년도별노임표"/>
      <sheetName val="중기목록표"/>
      <sheetName val="설계조건"/>
      <sheetName val="동력부하계산"/>
      <sheetName val="내역분기"/>
      <sheetName val="직공비"/>
      <sheetName val="참조자료"/>
      <sheetName val="수로교총재료집계"/>
      <sheetName val="일위대가목차"/>
      <sheetName val="LD"/>
      <sheetName val="기준"/>
      <sheetName val="대공종"/>
      <sheetName val="상승요인분석"/>
      <sheetName val="가설공사"/>
      <sheetName val="단가산출1"/>
      <sheetName val="단가산출2"/>
      <sheetName val="REINF."/>
      <sheetName val="SKETCH"/>
      <sheetName val="LOADS"/>
      <sheetName val="ASALTOTA"/>
      <sheetName val="공틀공사"/>
      <sheetName val="완도-군외"/>
      <sheetName val="구조물철거타공정이월"/>
      <sheetName val="직접공사비집계표_7"/>
      <sheetName val="공통가설_8"/>
      <sheetName val="기타시설"/>
      <sheetName val="아파트_9"/>
      <sheetName val="주민복지관"/>
      <sheetName val="지하주차장"/>
      <sheetName val="Macro(전동기)"/>
      <sheetName val="Condition"/>
      <sheetName val="VXXXXXXX"/>
      <sheetName val="미드수량"/>
      <sheetName val="회로내역(승인)"/>
      <sheetName val="설계예산"/>
      <sheetName val="삼성전기"/>
      <sheetName val="b_balju"/>
      <sheetName val="사급자재"/>
      <sheetName val="철거산출근거"/>
      <sheetName val="제품정보"/>
      <sheetName val="COPING"/>
      <sheetName val="5사남"/>
      <sheetName val="내역총괄표"/>
      <sheetName val="마산방향철근집계"/>
      <sheetName val="진주방향"/>
      <sheetName val="마산방향"/>
      <sheetName val="품셈TABLE"/>
      <sheetName val="동해title"/>
      <sheetName val="실행분석표"/>
      <sheetName val="PAINT"/>
      <sheetName val="물량표(신)"/>
      <sheetName val="품목납기"/>
      <sheetName val="Sheet3"/>
      <sheetName val="BSD_(2)"/>
      <sheetName val="토공(우물통,기타)_"/>
      <sheetName val="아파트_기성내역서"/>
      <sheetName val="설산1_나"/>
      <sheetName val="1_우편집중내역서"/>
      <sheetName val="Åä°ø(¿ì¹°Åë,±âÅ¸)_"/>
      <sheetName val="¼³»ê1_³ª"/>
      <sheetName val="표지_(2)"/>
      <sheetName val="Indirect_Cost"/>
      <sheetName val="4_2유효폭의_계산"/>
      <sheetName val="남양시작동자105노65기1_3화1_2"/>
      <sheetName val="준검_내역서"/>
      <sheetName val="BSD__2_"/>
      <sheetName val="BLR_1"/>
      <sheetName val="ITB_COST"/>
      <sheetName val="내역서1999_8최종"/>
      <sheetName val="자료"/>
      <sheetName val="적용기준"/>
      <sheetName val="노임대장"/>
      <sheetName val="대치판정"/>
      <sheetName val="자료입력"/>
      <sheetName val="준공시전망_원본"/>
      <sheetName val="일위"/>
      <sheetName val="A01"/>
      <sheetName val="A11"/>
      <sheetName val="A16"/>
      <sheetName val="A02"/>
      <sheetName val="A03"/>
      <sheetName val="A04"/>
      <sheetName val="A05"/>
      <sheetName val="A06"/>
      <sheetName val="A07"/>
      <sheetName val="A08a"/>
      <sheetName val="A08b"/>
      <sheetName val="9811"/>
      <sheetName val="덕전리"/>
      <sheetName val="분당임차변경"/>
      <sheetName val="미디어고등학교"/>
      <sheetName val="EQT-ESTN"/>
      <sheetName val="IN2"/>
      <sheetName val="설비"/>
      <sheetName val="견적서"/>
      <sheetName val="납부서"/>
      <sheetName val="Sheet17"/>
      <sheetName val="사업자등록증"/>
      <sheetName val="인원자료"/>
      <sheetName val="참고"/>
      <sheetName val="공조기"/>
      <sheetName val="금융"/>
      <sheetName val=" 견적서"/>
      <sheetName val="TIE-IN"/>
      <sheetName val="B1(반포1차)"/>
      <sheetName val="건축토목내역"/>
      <sheetName val="연결관암거"/>
      <sheetName val="실행내역"/>
      <sheetName val="간접비"/>
      <sheetName val="fs-e"/>
      <sheetName val="tax1"/>
      <sheetName val="내역서을지"/>
      <sheetName val="방수"/>
      <sheetName val="내역표지"/>
      <sheetName val="96노임기준"/>
      <sheetName val="수원공사비"/>
      <sheetName val="자재대"/>
      <sheetName val="안양1공구_건축"/>
      <sheetName val="내역(중앙)"/>
      <sheetName val="내역(창신)"/>
      <sheetName val="시장성초안camera"/>
      <sheetName val="MATERIAL"/>
      <sheetName val="배수펌프"/>
      <sheetName val="등가관장표"/>
      <sheetName val="결재갑지"/>
      <sheetName val="CAPVC"/>
      <sheetName val="미지급금"/>
      <sheetName val="별첨1(공사견적 양식) (재제출-0713)"/>
      <sheetName val="별첨1(공사견적 양식)"/>
      <sheetName val="공사비비교 (호텔0723-"/>
      <sheetName val="충주"/>
      <sheetName val="플랜트 설치"/>
      <sheetName val="b_gunmul"/>
      <sheetName val="b_balju (2)"/>
      <sheetName val="간접"/>
      <sheetName val="환경기계공정표 (3)"/>
      <sheetName val="남양시작동010313100%"/>
      <sheetName val="원본"/>
      <sheetName val="을_ATYPE"/>
      <sheetName val="OCT.FDN"/>
      <sheetName val="DESIGN"/>
      <sheetName val="도급양식"/>
      <sheetName val="내역전기"/>
      <sheetName val="설명서 "/>
      <sheetName val="커튼월(pfg)"/>
      <sheetName val="C1ㅇ"/>
      <sheetName val="J直材4"/>
      <sheetName val="일위대가(건축)"/>
      <sheetName val="토공집계"/>
      <sheetName val="사유서제출현황-2"/>
      <sheetName val="측량요율"/>
      <sheetName val="원가"/>
      <sheetName val="단가 "/>
      <sheetName val="조명일위"/>
      <sheetName val="방식총괄"/>
      <sheetName val="crude.SLAB RE-bar"/>
      <sheetName val="CRUDE RE-bar"/>
      <sheetName val="현장관리Assumption"/>
      <sheetName val="직원투입계획"/>
      <sheetName val="가설전기별첨"/>
      <sheetName val="개화1교"/>
      <sheetName val="백룡교차로"/>
      <sheetName val="산정교차로"/>
      <sheetName val="신영교차로"/>
      <sheetName val="Assumption"/>
      <sheetName val="원가 (2)"/>
      <sheetName val="주관사업"/>
      <sheetName val="기초자료"/>
      <sheetName val="Macro3"/>
      <sheetName val="추천서"/>
      <sheetName val="산출내역서집계표"/>
      <sheetName val="1,2공구원가계산서"/>
      <sheetName val="우,오수"/>
      <sheetName val="교대(A1-A2)"/>
      <sheetName val="지급자재"/>
      <sheetName val="인부임"/>
      <sheetName val="현장별계약현황('98.10.31)"/>
      <sheetName val="STEEL BOX 단면설계(SEC.8)"/>
      <sheetName val="안전시설내역서"/>
      <sheetName val="205동"/>
      <sheetName val="빗물받이(910-510-410)"/>
      <sheetName val="수목표준대가"/>
      <sheetName val="광양방향"/>
      <sheetName val="本年收入合计"/>
      <sheetName val="슬래브(PF)(하류)"/>
      <sheetName val="1TL종점(1)"/>
      <sheetName val="전기공사일위대가"/>
      <sheetName val="현대실행 (실투입최종)"/>
      <sheetName val="기타 정보통신공사"/>
      <sheetName val="유효폭의 계산"/>
      <sheetName val="계약내역"/>
      <sheetName val="옥외부분합"/>
      <sheetName val="b_babun (2)"/>
      <sheetName val="공정별금액"/>
      <sheetName val="내역서(음성금왕)"/>
      <sheetName val="36+45-113-18+19+20I"/>
      <sheetName val="대운산출"/>
      <sheetName val="S1"/>
      <sheetName val="COVER-P"/>
      <sheetName val="CLAUSE"/>
      <sheetName val="음봉방향"/>
      <sheetName val="Works Cost"/>
      <sheetName val="점수계산1-2"/>
      <sheetName val="제수"/>
      <sheetName val="공기"/>
      <sheetName val="FAB별"/>
      <sheetName val="MAT_N048"/>
      <sheetName val="tank list"/>
      <sheetName val="도"/>
      <sheetName val="날개벽"/>
      <sheetName val="견적대비표"/>
      <sheetName val="단가대비"/>
      <sheetName val="단중표"/>
      <sheetName val="부대공수량산출"/>
      <sheetName val="T13(P68~72,78)"/>
      <sheetName val="Maine"/>
      <sheetName val="4-10"/>
      <sheetName val="계수시트"/>
      <sheetName val="집계표(4공구)"/>
      <sheetName val="내역서(4공구)"/>
      <sheetName val="시스템운영비(4공구)"/>
      <sheetName val="일위대가목록"/>
      <sheetName val="단가대비표"/>
      <sheetName val="견적결과(1공구)"/>
      <sheetName val="견적결과(2공구)"/>
      <sheetName val="견적결과(3공구)"/>
      <sheetName val="견적결과(4공구)OT"/>
      <sheetName val="견적결과(4공구)APT"/>
      <sheetName val="내역서(4공구)오피스텔"/>
      <sheetName val="집계표(4공구)APT"/>
      <sheetName val="집계표(4공구)OT"/>
      <sheetName val="노임근거"/>
      <sheetName val="집계표(개별)"/>
      <sheetName val="내역서(개별)"/>
      <sheetName val="소액공사비(변경후)"/>
      <sheetName val="실행"/>
      <sheetName val="견적대비 견적서"/>
      <sheetName val="6동"/>
      <sheetName val="산출근거"/>
      <sheetName val="부대"/>
      <sheetName val="인력터파기"/>
      <sheetName val="CC16-내역서"/>
      <sheetName val="MASTER00.7月"/>
      <sheetName val="견적조건"/>
      <sheetName val="2000.05"/>
      <sheetName val="계좌번호"/>
      <sheetName val="형틀공사"/>
      <sheetName val="노무산출서"/>
      <sheetName val="설계명세서(종합)"/>
      <sheetName val="소요자재"/>
      <sheetName val="부속동"/>
      <sheetName val="명세서"/>
      <sheetName val="토공사(흙막이)"/>
      <sheetName val="기성청구내역서"/>
      <sheetName val="변화치수"/>
      <sheetName val="단가대비표 (3)"/>
      <sheetName val="남양내역"/>
      <sheetName val="횡배수관토공수량"/>
      <sheetName val="전선 및 전선관"/>
      <sheetName val="단가산출"/>
      <sheetName val="횡배수관집현황(2공구)"/>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공사내역서(을)실행"/>
      <sheetName val="갑지(과세)"/>
      <sheetName val="SUMMARY(S)"/>
      <sheetName val="전기일위대가"/>
      <sheetName val="유첨3.적용기준"/>
      <sheetName val="단가비교표"/>
      <sheetName val="종현황"/>
      <sheetName val="9509"/>
      <sheetName val="기술조건"/>
      <sheetName val="삭제내역1차"/>
      <sheetName val="기성내역서"/>
      <sheetName val="PI"/>
      <sheetName val="관경별내역서"/>
      <sheetName val="총괄내역서"/>
      <sheetName val="해외(원화)"/>
      <sheetName val="기안"/>
      <sheetName val="파이프류"/>
      <sheetName val="중기사용료산출근거"/>
      <sheetName val="남양주부대"/>
      <sheetName val="1승인신청서"/>
      <sheetName val="기성현황집계표"/>
      <sheetName val="카메라"/>
      <sheetName val=" 노무비결의서_17년07월.xlsx"/>
      <sheetName val="지급자재조서"/>
      <sheetName val="안전장치"/>
      <sheetName val="Calc V1.2"/>
      <sheetName val="Calc V1.2 (2)"/>
      <sheetName val="2002년"/>
      <sheetName val="PAC"/>
      <sheetName val="70%"/>
      <sheetName val="정보"/>
      <sheetName val="수량산출(방송)"/>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B시설가격"/>
      <sheetName val="도급및 실행내역"/>
      <sheetName val="정부노임(2000.상)"/>
      <sheetName val="시추주상도"/>
      <sheetName val="일위_파일"/>
      <sheetName val="이토변실"/>
      <sheetName val="104동"/>
      <sheetName val="NYS"/>
      <sheetName val="종단계산"/>
      <sheetName val="NAI"/>
      <sheetName val="변경하세요"/>
      <sheetName val="참조(인건비)"/>
      <sheetName val="#2_일위대가목록"/>
      <sheetName val="하도정산"/>
      <sheetName val="铝合金"/>
      <sheetName val="예총"/>
      <sheetName val="N-001_내역서"/>
      <sheetName val="지구단위계획"/>
      <sheetName val="한일양산"/>
      <sheetName val="기초자료입력"/>
      <sheetName val="요약본"/>
      <sheetName val="1층LOAD"/>
      <sheetName val="도급원가"/>
      <sheetName val="유첨3.적용기㐘"/>
      <sheetName val="공종목록표"/>
      <sheetName val="참고사항"/>
      <sheetName val="CONCRETE"/>
      <sheetName val="교통대책내역"/>
      <sheetName val="교대일반수량총괄집계표"/>
      <sheetName val="안정계산"/>
      <sheetName val="단면검토"/>
      <sheetName val="2.토목공사"/>
      <sheetName val="분석항목"/>
      <sheetName val="Summary"/>
      <sheetName val="7.수지"/>
      <sheetName val="工程材料"/>
      <sheetName val="작업내역서"/>
      <sheetName val="울산시산표"/>
      <sheetName val="전기집계표"/>
      <sheetName val="산출서"/>
      <sheetName val="2008년상반기"/>
      <sheetName val="KCS-CA"/>
      <sheetName val="Proposal"/>
      <sheetName val="별표2"/>
      <sheetName val="순공사비"/>
      <sheetName val="소개"/>
      <sheetName val="대전노은1차_조적_집계표"/>
      <sheetName val="복구일위대가표"/>
      <sheetName val="TRE TABLE"/>
      <sheetName val="부대집계"/>
      <sheetName val="감가상각"/>
      <sheetName val="일위대가표(DEEP)"/>
      <sheetName val="목동1절주.bh01"/>
      <sheetName val="발송list(2절)"/>
      <sheetName val="CODE"/>
      <sheetName val="대목"/>
      <sheetName val="6공구(당초)"/>
      <sheetName val="견적집계표"/>
      <sheetName val="취합표"/>
      <sheetName val="건축(산출)"/>
      <sheetName val="토목(산출)"/>
      <sheetName val="견적의뢰"/>
      <sheetName val="D.B"/>
      <sheetName val="갈현동"/>
      <sheetName val="대비표"/>
      <sheetName val="자재표"/>
      <sheetName val="물가기준년"/>
      <sheetName val="장비기준"/>
      <sheetName val="적용노임(09상)"/>
      <sheetName val="resp"/>
      <sheetName val="주식"/>
      <sheetName val="예산내역서"/>
      <sheetName val="내역서_"/>
      <sheetName val="돌담교_상부수량"/>
      <sheetName val="전차선로_물량표"/>
      <sheetName val="1차_내역서"/>
      <sheetName val="97_사업추정(WEKI)"/>
      <sheetName val="단면_(2)"/>
      <sheetName val="Chiet_tinh_dz35"/>
      <sheetName val="1_설계조건"/>
      <sheetName val="3_하중산정4_지지력"/>
      <sheetName val="Ⅴ-2_공종별내역"/>
      <sheetName val="CSA-Rate_Build_Up"/>
      <sheetName val="Eq__Mobilization"/>
      <sheetName val="CAL_"/>
      <sheetName val="조정금액결과표_(차수별)"/>
      <sheetName val="별표_"/>
      <sheetName val="_BM_셈플"/>
      <sheetName val="Sheet1_(2)"/>
      <sheetName val="기존단가_(2)"/>
      <sheetName val="일위대가_"/>
      <sheetName val="_냉각수펌프"/>
      <sheetName val="3_공통공사대비1"/>
      <sheetName val="1_취수장"/>
      <sheetName val="실행내역서_"/>
      <sheetName val="PROJECT_BRIEF(EX_NEW)"/>
      <sheetName val="Customer_Databas"/>
      <sheetName val="1995년_섹터별_매출"/>
      <sheetName val="총괄갑_"/>
      <sheetName val="내___역"/>
      <sheetName val="기술부_VENDOR_LIST"/>
      <sheetName val="3BL공동구_수량"/>
      <sheetName val="Internal_Floor"/>
      <sheetName val="unit_4"/>
      <sheetName val="노원열병합__건축공사기성내역서"/>
      <sheetName val="나_건축"/>
      <sheetName val="자__재"/>
      <sheetName val="DATA테이블1_(2)"/>
      <sheetName val="REINF_"/>
      <sheetName val="토목 (2)"/>
      <sheetName val="Project Brief"/>
      <sheetName val="XXXXXXXX"/>
      <sheetName val="북부"/>
      <sheetName val="점검내역서(data) (2)"/>
      <sheetName val="총체보활공정표"/>
      <sheetName val="토적계산서"/>
      <sheetName val="산출"/>
      <sheetName val="출고"/>
      <sheetName val="수량산출(TDI)"/>
      <sheetName val="수량집계(본역사)"/>
      <sheetName val="수량집계(임시역사)"/>
      <sheetName val="수량산출(AFC)"/>
      <sheetName val="수량산출(CCTV)"/>
      <sheetName val="수량_작성"/>
      <sheetName val="원가계산"/>
      <sheetName val="토목내역"/>
      <sheetName val="공사원가내역서"/>
      <sheetName val="제경비산출"/>
      <sheetName val="관급자재"/>
      <sheetName val="전기변내역"/>
      <sheetName val="인명별연차내역"/>
      <sheetName val="출입자명단"/>
      <sheetName val="1~6 설계조건...."/>
      <sheetName val="MOKDONG(1)"/>
      <sheetName val="배수내역"/>
      <sheetName val="토적표"/>
      <sheetName val="CAUDIT"/>
      <sheetName val="프로젝트"/>
      <sheetName val="95하U$가격"/>
      <sheetName val="구분테이블"/>
      <sheetName val="DATA(BAC)"/>
      <sheetName val="SE-611"/>
      <sheetName val="내역(토목)"/>
      <sheetName val="부하"/>
      <sheetName val="Sheet14"/>
      <sheetName val="Sheet13"/>
      <sheetName val="정렬"/>
      <sheetName val="단"/>
      <sheetName val="AV시스템"/>
      <sheetName val="견적을지"/>
      <sheetName val="BSD"/>
      <sheetName val="BSD 1"/>
      <sheetName val="금액집계"/>
      <sheetName val="Galaxy 소비자가격표"/>
      <sheetName val="수량산출서"/>
      <sheetName val="단가 (2)"/>
      <sheetName val="입력"/>
      <sheetName val="부대대비"/>
      <sheetName val="냉연집계"/>
      <sheetName val="설변물량"/>
      <sheetName val="0217상가미분양자산"/>
      <sheetName val="Macro1"/>
      <sheetName val="2경간"/>
      <sheetName val="1.설_x0000__x0000_Ԁ"/>
      <sheetName val="1.설퀀䩦謂"/>
      <sheetName val="1.설퐀Ⲩ렀"/>
      <sheetName val="_견적서"/>
      <sheetName val="별첨1(공사견적_양식)_(재제출-0713)"/>
      <sheetName val="별첨1(공사견적_양식)"/>
      <sheetName val="공사비비교_(호텔0723-"/>
      <sheetName val="플랜트_설치"/>
      <sheetName val="b_balju_(2)"/>
      <sheetName val="환경기계공정표_(3)"/>
      <sheetName val="crude_SLAB_RE-bar"/>
      <sheetName val="CRUDE_RE-bar"/>
      <sheetName val="현장별계약현황('98_10_31)"/>
      <sheetName val="STEEL_BOX_단면설계(SEC_8)"/>
      <sheetName val="현대실행_(실투입최종)"/>
      <sheetName val="기타_정보통신공사"/>
      <sheetName val="원가_(2)"/>
      <sheetName val="MASTER00_7月"/>
      <sheetName val="전선_및_전선관"/>
      <sheetName val="OCT_FDN"/>
      <sheetName val="단가_"/>
      <sheetName val="유효폭의_계산"/>
      <sheetName val="단가대비표_(3)"/>
      <sheetName val="Flaer_Area"/>
      <sheetName val="b_babun_(2)"/>
      <sheetName val="도급및_실행내역"/>
      <sheetName val="정부노임(2000_상)"/>
      <sheetName val="2000_05"/>
      <sheetName val="유첨3_적용기준"/>
      <sheetName val="유첨3_적용기㐘"/>
      <sheetName val="2_토목공사"/>
      <sheetName val="D_B"/>
      <sheetName val="7_수지"/>
      <sheetName val="TRE_TABLE"/>
      <sheetName val="BSD_1"/>
      <sheetName val="Galaxy_소비자가격표"/>
      <sheetName val="단가_(2)"/>
      <sheetName val="파일항타"/>
      <sheetName val="98수문일위"/>
      <sheetName val="일위CODE"/>
      <sheetName val="을지(가로-한)"/>
      <sheetName val="견_x0000_h曘"/>
      <sheetName val="견_x0000__x0000__x0005_"/>
      <sheetName val="1.설"/>
      <sheetName val="BEND LOSS"/>
      <sheetName val="1,2,3,4,5단위수량"/>
      <sheetName val="통신물량"/>
      <sheetName val="전열"/>
      <sheetName val="목표세부명세"/>
      <sheetName val="원가계산서_남측_"/>
      <sheetName val="날개벽(좌,우=45도,75도)"/>
      <sheetName val="2000년탍䁦"/>
      <sheetName val="1.설Ȁ_x0000_쀀"/>
      <sheetName val="1.설吀亘码"/>
      <sheetName val="1.설吀亘䠁"/>
      <sheetName val="건축내역(교사동)"/>
      <sheetName val="현황"/>
      <sheetName val="저장품"/>
      <sheetName val="설계(안)"/>
      <sheetName val="aa"/>
      <sheetName val="sheet"/>
      <sheetName val="D-3503"/>
      <sheetName val="01"/>
      <sheetName val="마감사양"/>
      <sheetName val="VST재료산출"/>
      <sheetName val="맨홀수량산출"/>
      <sheetName val="공사비 내역 (가)"/>
      <sheetName val="참조M"/>
      <sheetName val="장비(냉동기)"/>
      <sheetName val="공사비산출서"/>
      <sheetName val="C1.공사개요"/>
      <sheetName val="A1.스케쥴"/>
      <sheetName val="C.배수관공"/>
      <sheetName val="기기리_x0000__x0000_"/>
      <sheetName val="산출내역"/>
      <sheetName val="삭제금지단가"/>
      <sheetName val="경영계획1월"/>
      <sheetName val="옥룡잡비"/>
      <sheetName val="RENUN"/>
      <sheetName val="1.설Ȁ"/>
      <sheetName val="BSD_(2)1"/>
      <sheetName val="토공(우물통,기타)_1"/>
      <sheetName val="아파트_기성내역서1"/>
      <sheetName val="설산1_나1"/>
      <sheetName val="1_우편집중내역서1"/>
      <sheetName val="Åä°ø(¿ì¹°Åë,±âÅ¸)_1"/>
      <sheetName val="¼³»ê1_³ª1"/>
      <sheetName val="표지_(2)1"/>
      <sheetName val="BLR_11"/>
      <sheetName val="Indirect_Cost1"/>
      <sheetName val="4_2유효폭의_계산1"/>
      <sheetName val="남양시작동자105노65기1_3화1_21"/>
      <sheetName val="준검_내역서1"/>
      <sheetName val="BSD__2_1"/>
      <sheetName val="ITB_COST1"/>
      <sheetName val="내역서1999_8최종1"/>
      <sheetName val="설명서_"/>
      <sheetName val="_노무비결의서_17년07월_xlsx"/>
      <sheetName val="견적대비_견적서"/>
      <sheetName val="Works_Cost"/>
      <sheetName val="tank_list"/>
      <sheetName val="Calc_V1_2"/>
      <sheetName val="Calc_V1_2_(2)"/>
      <sheetName val="목동1절주_bh01"/>
      <sheetName val="참_x0000_"/>
      <sheetName val="MOTOR"/>
      <sheetName val="U-TYPE(1)"/>
      <sheetName val="9_x0000__x0000__x0000_"/>
      <sheetName val="분당임堑Ä_x0000_"/>
      <sheetName val="달력"/>
      <sheetName val="단가표 "/>
      <sheetName val="총투입계"/>
      <sheetName val="작성기준"/>
      <sheetName val="Form A.1.III"/>
      <sheetName val="Form A.1"/>
      <sheetName val="Form A.1.1"/>
      <sheetName val="BOM Indirect"/>
      <sheetName val="Form A.1.II.1"/>
      <sheetName val="Form A.1.II.2"/>
      <sheetName val="Rekap-Base Price"/>
      <sheetName val="inter"/>
      <sheetName val="TB(BS)"/>
      <sheetName val="TB(PL)"/>
      <sheetName val="base"/>
      <sheetName val="빙설"/>
      <sheetName val="첨부1-1"/>
      <sheetName val="광혁기성"/>
      <sheetName val="마산월령동골조물량변경"/>
      <sheetName val="건축비목군분류"/>
      <sheetName val="기성내역"/>
      <sheetName val="공사비총괄표"/>
      <sheetName val="1공구을지"/>
      <sheetName val="카니발(자105노60)"/>
      <sheetName val="하수실행"/>
      <sheetName val="강재창호(작업중)"/>
      <sheetName val="강재창호(변경후작업중)"/>
      <sheetName val="WEON"/>
      <sheetName val="금호"/>
      <sheetName val="산정기준"/>
      <sheetName val="인제내역"/>
      <sheetName val="영동(D)"/>
      <sheetName val="합천내역"/>
      <sheetName val="단가목록"/>
      <sheetName val="5차설계"/>
      <sheetName val="직급실적"/>
      <sheetName val="basic_info"/>
      <sheetName val="업체명"/>
      <sheetName val="관리"/>
      <sheetName val="DAN"/>
      <sheetName val="A(Rev.3)"/>
      <sheetName val="TOTAL "/>
      <sheetName val="2000년1޸"/>
      <sheetName val="2000년1䘭"/>
      <sheetName val="2000년1扈"/>
      <sheetName val=""/>
      <sheetName val="소유권관련비"/>
      <sheetName val="토건"/>
      <sheetName val="입력자료"/>
      <sheetName val="8.PILE  (돌출)"/>
      <sheetName val="co-no.2"/>
      <sheetName val="12호기내역서(건축분)"/>
      <sheetName val="2-1. 경관조명 내역총괄표"/>
      <sheetName val="변수"/>
      <sheetName val="dV&amp;Cl"/>
      <sheetName val="CAP"/>
      <sheetName val="R"/>
      <sheetName val="CODE(2)"/>
      <sheetName val="XREF"/>
      <sheetName val="기초입력 DATA"/>
      <sheetName val="기준 LIST"/>
      <sheetName val="매립"/>
      <sheetName val="물량산출근거"/>
      <sheetName val="Architecture Work"/>
      <sheetName val="Main Gate House"/>
      <sheetName val="토공사"/>
      <sheetName val="예정(3)"/>
      <sheetName val="연령현황"/>
      <sheetName val="점공통경비배부"/>
      <sheetName val="기본데이타입력"/>
      <sheetName val="3.경비"/>
      <sheetName val="1.급료"/>
      <sheetName val="MAIN_TABLE"/>
      <sheetName val="도체종-상수표"/>
      <sheetName val="FC-01"/>
      <sheetName val="FC-06"/>
      <sheetName val="MATRLDATA"/>
      <sheetName val="공통가설공사"/>
      <sheetName val="목공사품의서"/>
      <sheetName val="LGBOM1절_CheckList"/>
      <sheetName val="3-3. 실행분석표(개산)"/>
      <sheetName val="견적공통"/>
      <sheetName val="2000ｙV̠"/>
      <sheetName val="SOURC퇀"/>
      <sheetName val="배수집"/>
      <sheetName val="기흥하도용"/>
      <sheetName val="설계예산서"/>
      <sheetName val="기둥(원형䫈"/>
      <sheetName val="기둥(원형랸"/>
      <sheetName val="기둥(원형ᰐ"/>
      <sheetName val="화재 탐지 설비"/>
      <sheetName val="특별교실"/>
      <sheetName val="약품공급2"/>
      <sheetName val="L-type"/>
      <sheetName val="(C)원내역"/>
      <sheetName val="자재죖"/>
      <sheetName val="자재룖"/>
      <sheetName val="자재Ⴠ"/>
      <sheetName val="점검내역서(data)_(2)"/>
      <sheetName val="결_x0000__x0000__x0005_"/>
      <sheetName val="04.01"/>
      <sheetName val="2000전체"/>
      <sheetName val="5.소재"/>
      <sheetName val="98지급계획"/>
      <sheetName val="평야부단가"/>
      <sheetName val="잡비"/>
      <sheetName val="분전함신설"/>
      <sheetName val="접지1종"/>
      <sheetName val="b_balju-단가단가단가"/>
      <sheetName val="유첨3.적용기槜"/>
      <sheetName val="터널조도"/>
      <sheetName val="포장물량집계"/>
      <sheetName val="리 스 트"/>
      <sheetName val="__Bomb_project_2PROJECT_PLANT_2"/>
      <sheetName val="도(내)"/>
      <sheetName val="1"/>
      <sheetName val="12"/>
      <sheetName val="14"/>
      <sheetName val="15"/>
      <sheetName val="16"/>
      <sheetName val="17"/>
      <sheetName val="18"/>
      <sheetName val="19"/>
      <sheetName val="2"/>
      <sheetName val="20"/>
      <sheetName val="21"/>
      <sheetName val="22"/>
      <sheetName val="23"/>
      <sheetName val="24"/>
      <sheetName val="25"/>
      <sheetName val="26"/>
      <sheetName val="27"/>
      <sheetName val="28"/>
      <sheetName val="29"/>
      <sheetName val="3"/>
      <sheetName val="30"/>
      <sheetName val="4"/>
      <sheetName val="5"/>
      <sheetName val="제경비율"/>
      <sheetName val="문10"/>
      <sheetName val="NPC500"/>
      <sheetName val="원형1호맨홀토공수량"/>
      <sheetName val="기초데이타"/>
      <sheetName val="조정금액결과표 ꗝ1푘ᛐ_x0000_"/>
      <sheetName val="조정금액결과표 Ȍ_x0000_釈ɡꗝ"/>
      <sheetName val="몰운대초견적"/>
      <sheetName val="B2 다목적홀 화장실  계단실 9"/>
      <sheetName val="셔틀 B2~B8"/>
      <sheetName val="5층 변경계약내역서"/>
      <sheetName val="7층 변경계약내역서"/>
      <sheetName val="업무분장 "/>
      <sheetName val="99년신청"/>
      <sheetName val="내역서2안"/>
      <sheetName val="KLH爋"/>
      <sheetName val="Mc1"/>
      <sheetName val="변전실재분리"/>
      <sheetName val="복구경비"/>
      <sheetName val="경량"/>
      <sheetName val="4BL ,ELEV.HALL 통합로비 연결층 걸레받이 재시"/>
      <sheetName val="107동 통합로비"/>
      <sheetName val="목동세대 산출근거"/>
      <sheetName val="APT"/>
      <sheetName val="김해식"/>
      <sheetName val="추가예산"/>
      <sheetName val="비목코드"/>
      <sheetName val="SUM-CTI.XLS"/>
      <sheetName val="교_xdfc0_魚"/>
      <sheetName val="교_x0000__x0000_"/>
      <sheetName val="교헾⼓"/>
      <sheetName val="부대공수량"/>
      <sheetName val="공사설계서"/>
      <sheetName val="G2설비도급"/>
      <sheetName val="단면치수"/>
      <sheetName val="__SKEC_EB_EB_1_2PROJECT_PLANT_2"/>
      <sheetName val="잡철단가대비"/>
      <sheetName val="배수통관(좌)"/>
      <sheetName val="내력서"/>
      <sheetName val="A0N"/>
      <sheetName val="상불"/>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refreshError="1"/>
      <sheetData sheetId="1126" refreshError="1"/>
      <sheetData sheetId="1127" refreshError="1"/>
      <sheetData sheetId="1128" refreshError="1"/>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sheetData sheetId="1288" refreshError="1"/>
      <sheetData sheetId="1289" refreshError="1"/>
      <sheetData sheetId="1290" refreshError="1"/>
      <sheetData sheetId="129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sheetData sheetId="1304" refreshError="1"/>
      <sheetData sheetId="1305" refreshError="1"/>
      <sheetData sheetId="1306" refreshError="1"/>
      <sheetData sheetId="1307" refreshError="1"/>
      <sheetData sheetId="130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1"/>
      <sheetName val="표지 (3)"/>
      <sheetName val="표지 (2)"/>
      <sheetName val="하도업체(mal)"/>
      <sheetName val="자재업체(mal)"/>
      <sheetName val="노임"/>
      <sheetName val="장비"/>
      <sheetName val="자재단가"/>
      <sheetName val="하도업체(egy)"/>
      <sheetName val="자재업체(egy) "/>
      <sheetName val="노임이 (2)"/>
      <sheetName val="노임이"/>
      <sheetName val="공문"/>
      <sheetName val="INPUT(1)"/>
      <sheetName val="96기지국"/>
      <sheetName val="97기지국"/>
      <sheetName val="내역"/>
      <sheetName val="NYS"/>
      <sheetName val="6PILE  (돌출)"/>
      <sheetName val="설계내역서"/>
      <sheetName val="업체FI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입찰안"/>
      <sheetName val="부대입찰"/>
      <sheetName val="부대공"/>
      <sheetName val="적격점수"/>
      <sheetName val="자재인력"/>
      <sheetName val="입찰조건"/>
      <sheetName val="조건표"/>
      <sheetName val="표준견적서"/>
      <sheetName val="ENG추진실행개통16개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추가예산"/>
      <sheetName val="IN"/>
      <sheetName val="Upgrades pricing"/>
      <sheetName val="현장관리비"/>
      <sheetName val="SV"/>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등수량"/>
      <sheetName val="내역서"/>
      <sheetName val="노임이"/>
      <sheetName val="등기구수량내역(청주사직)"/>
    </sheetNames>
    <sheetDataSet>
      <sheetData sheetId="0" refreshError="1"/>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13차"/>
      <sheetName val="단가표"/>
      <sheetName val="단가(VDS)"/>
      <sheetName val="백암비스타내역"/>
      <sheetName val="가도공"/>
      <sheetName val="S1"/>
      <sheetName val="수량산출"/>
      <sheetName val="단가(TRS)"/>
      <sheetName val="일위대가(TRS)"/>
      <sheetName val="강교(Sub)"/>
      <sheetName val="2014년 상반기건설노임"/>
      <sheetName val="데이타"/>
      <sheetName val="식재인부"/>
      <sheetName val="N賃率-職"/>
      <sheetName val="도급"/>
      <sheetName val="설직재-1"/>
      <sheetName val="제직재"/>
      <sheetName val="3.산출근거(접지)"/>
      <sheetName val="4.산출근거(추락방지)"/>
      <sheetName val="총괄(TRS)"/>
      <sheetName val="설계명세서"/>
      <sheetName val="AS포장복구 "/>
      <sheetName val="Front"/>
      <sheetName val="wall"/>
      <sheetName val="Price List"/>
      <sheetName val="내역서1"/>
      <sheetName val="정부노임단가"/>
      <sheetName val="401"/>
    </sheetNames>
    <sheetDataSet>
      <sheetData sheetId="0"/>
      <sheetData sheetId="1"/>
      <sheetData sheetId="2"/>
      <sheetData sheetId="3"/>
      <sheetData sheetId="4"/>
      <sheetData sheetId="5"/>
      <sheetData sheetId="6"/>
      <sheetData sheetId="7"/>
      <sheetData sheetId="8"/>
      <sheetData sheetId="9"/>
      <sheetData sheetId="10"/>
      <sheetData sheetId="11">
        <row r="4">
          <cell r="A4" t="str">
            <v>A</v>
          </cell>
          <cell r="B4" t="e">
            <v>#REF!</v>
          </cell>
        </row>
        <row r="5">
          <cell r="A5" t="str">
            <v>A</v>
          </cell>
          <cell r="B5" t="e">
            <v>#REF!</v>
          </cell>
        </row>
        <row r="6">
          <cell r="A6" t="str">
            <v>B</v>
          </cell>
          <cell r="B6" t="e">
            <v>#REF!</v>
          </cell>
        </row>
        <row r="7">
          <cell r="A7" t="str">
            <v>A</v>
          </cell>
          <cell r="B7" t="e">
            <v>#REF!</v>
          </cell>
        </row>
        <row r="8">
          <cell r="A8" t="str">
            <v>B</v>
          </cell>
          <cell r="B8" t="e">
            <v>#REF!</v>
          </cell>
        </row>
        <row r="9">
          <cell r="A9" t="str">
            <v>A</v>
          </cell>
          <cell r="B9" t="e">
            <v>#REF!</v>
          </cell>
        </row>
        <row r="10">
          <cell r="A10" t="str">
            <v>B</v>
          </cell>
          <cell r="B10" t="e">
            <v>#REF!</v>
          </cell>
        </row>
        <row r="11">
          <cell r="A11" t="str">
            <v>A</v>
          </cell>
          <cell r="B11" t="e">
            <v>#REF!</v>
          </cell>
        </row>
        <row r="12">
          <cell r="A12" t="str">
            <v>B</v>
          </cell>
          <cell r="B12" t="e">
            <v>#REF!</v>
          </cell>
        </row>
        <row r="13">
          <cell r="A13" t="str">
            <v>A</v>
          </cell>
          <cell r="B13" t="e">
            <v>#REF!</v>
          </cell>
        </row>
        <row r="14">
          <cell r="A14" t="str">
            <v>B</v>
          </cell>
          <cell r="B14" t="e">
            <v>#REF!</v>
          </cell>
        </row>
        <row r="15">
          <cell r="A15" t="str">
            <v>A</v>
          </cell>
          <cell r="B15" t="e">
            <v>#REF!</v>
          </cell>
        </row>
        <row r="16">
          <cell r="A16" t="str">
            <v>B</v>
          </cell>
          <cell r="B16" t="e">
            <v>#REF!</v>
          </cell>
        </row>
        <row r="17">
          <cell r="A17" t="str">
            <v>A</v>
          </cell>
          <cell r="B17" t="e">
            <v>#REF!</v>
          </cell>
        </row>
        <row r="18">
          <cell r="A18" t="str">
            <v>B</v>
          </cell>
          <cell r="B18" t="e">
            <v>#REF!</v>
          </cell>
        </row>
        <row r="19">
          <cell r="A19" t="str">
            <v>A</v>
          </cell>
          <cell r="B19" t="e">
            <v>#REF!</v>
          </cell>
        </row>
        <row r="20">
          <cell r="A20" t="str">
            <v>B</v>
          </cell>
          <cell r="B20" t="e">
            <v>#REF!</v>
          </cell>
        </row>
        <row r="21">
          <cell r="A21" t="str">
            <v>A</v>
          </cell>
          <cell r="B21" t="e">
            <v>#REF!</v>
          </cell>
        </row>
        <row r="22">
          <cell r="A22" t="str">
            <v>B</v>
          </cell>
          <cell r="B22" t="e">
            <v>#REF!</v>
          </cell>
        </row>
        <row r="23">
          <cell r="A23" t="str">
            <v>A</v>
          </cell>
          <cell r="B23" t="e">
            <v>#REF!</v>
          </cell>
        </row>
        <row r="24">
          <cell r="A24" t="str">
            <v>B</v>
          </cell>
          <cell r="B24" t="e">
            <v>#REF!</v>
          </cell>
        </row>
        <row r="25">
          <cell r="A25" t="str">
            <v>A</v>
          </cell>
          <cell r="B25" t="e">
            <v>#REF!</v>
          </cell>
        </row>
        <row r="26">
          <cell r="A26" t="str">
            <v>B</v>
          </cell>
          <cell r="B26" t="e">
            <v>#REF!</v>
          </cell>
        </row>
        <row r="31">
          <cell r="A31" t="str">
            <v>A</v>
          </cell>
          <cell r="B31" t="e">
            <v>#REF!</v>
          </cell>
        </row>
        <row r="32">
          <cell r="A32" t="str">
            <v>B</v>
          </cell>
          <cell r="B32" t="e">
            <v>#REF!</v>
          </cell>
        </row>
        <row r="33">
          <cell r="A33" t="str">
            <v>A</v>
          </cell>
          <cell r="B33" t="e">
            <v>#REF!</v>
          </cell>
        </row>
        <row r="34">
          <cell r="A34" t="str">
            <v>B</v>
          </cell>
          <cell r="B34" t="e">
            <v>#REF!</v>
          </cell>
        </row>
        <row r="35">
          <cell r="A35" t="str">
            <v>A</v>
          </cell>
          <cell r="B35" t="e">
            <v>#REF!</v>
          </cell>
        </row>
        <row r="36">
          <cell r="A36" t="str">
            <v>B</v>
          </cell>
          <cell r="B36" t="e">
            <v>#REF!</v>
          </cell>
        </row>
        <row r="37">
          <cell r="A37" t="str">
            <v>A</v>
          </cell>
          <cell r="B37" t="e">
            <v>#REF!</v>
          </cell>
        </row>
        <row r="38">
          <cell r="A38" t="str">
            <v>B</v>
          </cell>
          <cell r="B38" t="e">
            <v>#REF!</v>
          </cell>
        </row>
        <row r="39">
          <cell r="A39" t="str">
            <v>A</v>
          </cell>
          <cell r="B39" t="e">
            <v>#REF!</v>
          </cell>
        </row>
        <row r="40">
          <cell r="A40" t="str">
            <v>B</v>
          </cell>
          <cell r="B40" t="e">
            <v>#REF!</v>
          </cell>
        </row>
        <row r="41">
          <cell r="A41" t="str">
            <v>A</v>
          </cell>
          <cell r="B41" t="e">
            <v>#REF!</v>
          </cell>
        </row>
        <row r="42">
          <cell r="A42" t="str">
            <v>B</v>
          </cell>
          <cell r="B42" t="e">
            <v>#REF!</v>
          </cell>
        </row>
        <row r="43">
          <cell r="A43" t="str">
            <v>A</v>
          </cell>
          <cell r="B43" t="e">
            <v>#REF!</v>
          </cell>
        </row>
        <row r="44">
          <cell r="A44" t="str">
            <v>B</v>
          </cell>
          <cell r="B44" t="e">
            <v>#REF!</v>
          </cell>
        </row>
        <row r="45">
          <cell r="A45" t="str">
            <v>A</v>
          </cell>
          <cell r="B45" t="e">
            <v>#VALUE!</v>
          </cell>
        </row>
        <row r="47">
          <cell r="A47" t="str">
            <v>B</v>
          </cell>
          <cell r="B47" t="e">
            <v>#VALUE!</v>
          </cell>
        </row>
        <row r="49">
          <cell r="A49" t="str">
            <v>A</v>
          </cell>
          <cell r="B49" t="e">
            <v>#VALUE!</v>
          </cell>
        </row>
        <row r="57">
          <cell r="A57" t="str">
            <v>B</v>
          </cell>
          <cell r="B57" t="e">
            <v>#VALUE!</v>
          </cell>
        </row>
        <row r="58">
          <cell r="A58" t="str">
            <v>A</v>
          </cell>
          <cell r="B58" t="e">
            <v>#VALUE!</v>
          </cell>
        </row>
        <row r="59">
          <cell r="A59" t="str">
            <v>B</v>
          </cell>
          <cell r="B59" t="e">
            <v>#VALUE!</v>
          </cell>
        </row>
        <row r="60">
          <cell r="A60" t="str">
            <v>A</v>
          </cell>
          <cell r="B60" t="e">
            <v>#VALUE!</v>
          </cell>
        </row>
        <row r="61">
          <cell r="A61" t="str">
            <v>B</v>
          </cell>
          <cell r="B61" t="e">
            <v>#VALUE!</v>
          </cell>
        </row>
        <row r="62">
          <cell r="A62" t="str">
            <v>A</v>
          </cell>
          <cell r="B62" t="e">
            <v>#VALUE!</v>
          </cell>
        </row>
        <row r="63">
          <cell r="A63" t="str">
            <v>B</v>
          </cell>
          <cell r="B63" t="e">
            <v>#VALUE!</v>
          </cell>
        </row>
        <row r="64">
          <cell r="A64" t="str">
            <v>A</v>
          </cell>
          <cell r="B64" t="e">
            <v>#VALUE!</v>
          </cell>
        </row>
        <row r="65">
          <cell r="A65" t="str">
            <v>B</v>
          </cell>
          <cell r="B65" t="e">
            <v>#VALUE!</v>
          </cell>
        </row>
        <row r="66">
          <cell r="A66" t="str">
            <v>A</v>
          </cell>
          <cell r="B66" t="e">
            <v>#VALUE!</v>
          </cell>
        </row>
        <row r="67">
          <cell r="A67" t="str">
            <v>B</v>
          </cell>
          <cell r="B67" t="e">
            <v>#VALUE!</v>
          </cell>
        </row>
        <row r="68">
          <cell r="A68" t="str">
            <v>A</v>
          </cell>
          <cell r="B68" t="e">
            <v>#VALUE!</v>
          </cell>
        </row>
        <row r="69">
          <cell r="A69" t="str">
            <v>B</v>
          </cell>
          <cell r="B69" t="e">
            <v>#VALUE!</v>
          </cell>
        </row>
        <row r="70">
          <cell r="A70" t="str">
            <v>A</v>
          </cell>
          <cell r="B70" t="e">
            <v>#VALUE!</v>
          </cell>
        </row>
        <row r="71">
          <cell r="A71" t="str">
            <v>B</v>
          </cell>
          <cell r="B71" t="e">
            <v>#VALUE!</v>
          </cell>
        </row>
        <row r="72">
          <cell r="A72" t="str">
            <v>A</v>
          </cell>
          <cell r="B72" t="e">
            <v>#VALUE!</v>
          </cell>
        </row>
        <row r="73">
          <cell r="A73" t="str">
            <v>B</v>
          </cell>
          <cell r="B73" t="e">
            <v>#VALUE!</v>
          </cell>
        </row>
        <row r="74">
          <cell r="A74" t="str">
            <v>A</v>
          </cell>
          <cell r="B74" t="e">
            <v>#VALUE!</v>
          </cell>
        </row>
        <row r="75">
          <cell r="A75" t="str">
            <v>B</v>
          </cell>
          <cell r="B75" t="e">
            <v>#VALUE!</v>
          </cell>
        </row>
        <row r="76">
          <cell r="A76" t="str">
            <v>A</v>
          </cell>
          <cell r="B76" t="e">
            <v>#VALUE!</v>
          </cell>
        </row>
        <row r="77">
          <cell r="A77" t="str">
            <v>B</v>
          </cell>
          <cell r="B77" t="e">
            <v>#VALUE!</v>
          </cell>
        </row>
        <row r="78">
          <cell r="A78" t="str">
            <v>A</v>
          </cell>
          <cell r="B78" t="e">
            <v>#VALUE!</v>
          </cell>
        </row>
        <row r="79">
          <cell r="A79" t="str">
            <v>B</v>
          </cell>
          <cell r="B79" t="e">
            <v>#VALUE!</v>
          </cell>
        </row>
        <row r="80">
          <cell r="A80" t="str">
            <v>A</v>
          </cell>
          <cell r="B80" t="e">
            <v>#VALUE!</v>
          </cell>
        </row>
        <row r="81">
          <cell r="A81" t="str">
            <v>B</v>
          </cell>
          <cell r="B81" t="e">
            <v>#VALUE!</v>
          </cell>
        </row>
        <row r="82">
          <cell r="A82" t="str">
            <v>A</v>
          </cell>
          <cell r="B82" t="e">
            <v>#VALUE!</v>
          </cell>
        </row>
        <row r="83">
          <cell r="A83" t="str">
            <v>B</v>
          </cell>
          <cell r="B83" t="e">
            <v>#VALUE!</v>
          </cell>
        </row>
        <row r="84">
          <cell r="A84" t="str">
            <v>A</v>
          </cell>
          <cell r="B84" t="e">
            <v>#VALUE!</v>
          </cell>
        </row>
        <row r="85">
          <cell r="A85" t="str">
            <v>B</v>
          </cell>
          <cell r="B85" t="e">
            <v>#VALUE!</v>
          </cell>
        </row>
        <row r="86">
          <cell r="A86" t="str">
            <v>A</v>
          </cell>
          <cell r="B86" t="e">
            <v>#VALUE!</v>
          </cell>
        </row>
        <row r="87">
          <cell r="A87" t="str">
            <v>B</v>
          </cell>
          <cell r="B87" t="e">
            <v>#VALUE!</v>
          </cell>
        </row>
        <row r="88">
          <cell r="A88" t="str">
            <v>A</v>
          </cell>
          <cell r="B88" t="e">
            <v>#VALUE!</v>
          </cell>
        </row>
        <row r="89">
          <cell r="A89" t="str">
            <v>B</v>
          </cell>
          <cell r="B89" t="e">
            <v>#VALUE!</v>
          </cell>
        </row>
        <row r="90">
          <cell r="A90" t="str">
            <v>A</v>
          </cell>
          <cell r="B90" t="e">
            <v>#VALUE!</v>
          </cell>
        </row>
        <row r="91">
          <cell r="A91" t="str">
            <v>B</v>
          </cell>
          <cell r="B91" t="e">
            <v>#VALUE!</v>
          </cell>
        </row>
        <row r="92">
          <cell r="A92" t="str">
            <v>A</v>
          </cell>
          <cell r="B92" t="e">
            <v>#VALUE!</v>
          </cell>
        </row>
        <row r="93">
          <cell r="A93" t="str">
            <v>B</v>
          </cell>
          <cell r="B93" t="e">
            <v>#VALUE!</v>
          </cell>
        </row>
        <row r="94">
          <cell r="A94" t="str">
            <v>A</v>
          </cell>
          <cell r="B94" t="e">
            <v>#VALUE!</v>
          </cell>
        </row>
        <row r="95">
          <cell r="A95" t="str">
            <v>B</v>
          </cell>
          <cell r="B95" t="e">
            <v>#VALUE!</v>
          </cell>
        </row>
        <row r="96">
          <cell r="A96" t="str">
            <v>A</v>
          </cell>
          <cell r="B96" t="e">
            <v>#VALUE!</v>
          </cell>
        </row>
        <row r="97">
          <cell r="A97" t="str">
            <v>B</v>
          </cell>
          <cell r="B97" t="e">
            <v>#VALUE!</v>
          </cell>
        </row>
        <row r="98">
          <cell r="A98" t="str">
            <v>A</v>
          </cell>
          <cell r="B98" t="e">
            <v>#VALUE!</v>
          </cell>
        </row>
        <row r="99">
          <cell r="A99" t="str">
            <v>B</v>
          </cell>
          <cell r="B99" t="e">
            <v>#VALUE!</v>
          </cell>
        </row>
        <row r="100">
          <cell r="A100" t="str">
            <v>A</v>
          </cell>
          <cell r="B100" t="e">
            <v>#VALUE!</v>
          </cell>
        </row>
        <row r="101">
          <cell r="A101" t="str">
            <v>B</v>
          </cell>
          <cell r="B101" t="e">
            <v>#VALUE!</v>
          </cell>
        </row>
        <row r="102">
          <cell r="A102" t="str">
            <v>A</v>
          </cell>
          <cell r="B102" t="e">
            <v>#VALUE!</v>
          </cell>
        </row>
        <row r="103">
          <cell r="A103" t="str">
            <v>B</v>
          </cell>
          <cell r="B103" t="e">
            <v>#VALUE!</v>
          </cell>
        </row>
        <row r="104">
          <cell r="A104" t="str">
            <v>A</v>
          </cell>
          <cell r="B104" t="e">
            <v>#VALUE!</v>
          </cell>
        </row>
        <row r="105">
          <cell r="A105" t="str">
            <v>B</v>
          </cell>
          <cell r="B105" t="e">
            <v>#VALUE!</v>
          </cell>
        </row>
        <row r="106">
          <cell r="A106" t="str">
            <v>A</v>
          </cell>
          <cell r="B106" t="e">
            <v>#VALUE!</v>
          </cell>
        </row>
        <row r="107">
          <cell r="A107" t="str">
            <v>B</v>
          </cell>
          <cell r="B107" t="e">
            <v>#VALUE!</v>
          </cell>
        </row>
        <row r="108">
          <cell r="A108" t="str">
            <v>A</v>
          </cell>
          <cell r="B108" t="e">
            <v>#VALUE!</v>
          </cell>
        </row>
        <row r="109">
          <cell r="A109" t="str">
            <v>B</v>
          </cell>
          <cell r="B109" t="e">
            <v>#VALUE!</v>
          </cell>
        </row>
        <row r="110">
          <cell r="A110" t="str">
            <v>A</v>
          </cell>
          <cell r="B110" t="e">
            <v>#VALUE!</v>
          </cell>
        </row>
        <row r="111">
          <cell r="A111" t="str">
            <v>B</v>
          </cell>
          <cell r="B111" t="e">
            <v>#VALUE!</v>
          </cell>
        </row>
        <row r="112">
          <cell r="A112" t="str">
            <v>A</v>
          </cell>
          <cell r="B112" t="e">
            <v>#VALUE!</v>
          </cell>
        </row>
        <row r="113">
          <cell r="A113" t="str">
            <v>B</v>
          </cell>
          <cell r="B113" t="e">
            <v>#VALUE!</v>
          </cell>
        </row>
        <row r="114">
          <cell r="A114" t="str">
            <v>A</v>
          </cell>
          <cell r="B114" t="e">
            <v>#VALUE!</v>
          </cell>
        </row>
        <row r="115">
          <cell r="A115" t="str">
            <v>B</v>
          </cell>
          <cell r="B115" t="e">
            <v>#VALUE!</v>
          </cell>
        </row>
        <row r="116">
          <cell r="A116" t="str">
            <v>A</v>
          </cell>
          <cell r="B116" t="e">
            <v>#VALUE!</v>
          </cell>
        </row>
        <row r="117">
          <cell r="A117" t="str">
            <v>B</v>
          </cell>
          <cell r="B117" t="e">
            <v>#VALUE!</v>
          </cell>
        </row>
        <row r="118">
          <cell r="A118" t="str">
            <v>A</v>
          </cell>
          <cell r="B118" t="e">
            <v>#VALUE!</v>
          </cell>
        </row>
        <row r="119">
          <cell r="A119" t="str">
            <v>B</v>
          </cell>
          <cell r="B119" t="e">
            <v>#VALUE!</v>
          </cell>
        </row>
        <row r="120">
          <cell r="A120" t="str">
            <v>A</v>
          </cell>
          <cell r="B120" t="e">
            <v>#VALUE!</v>
          </cell>
        </row>
        <row r="121">
          <cell r="A121" t="str">
            <v>B</v>
          </cell>
          <cell r="B121" t="e">
            <v>#VALUE!</v>
          </cell>
        </row>
        <row r="122">
          <cell r="A122" t="str">
            <v>A</v>
          </cell>
          <cell r="B122" t="e">
            <v>#VALUE!</v>
          </cell>
        </row>
        <row r="123">
          <cell r="A123" t="str">
            <v>B</v>
          </cell>
          <cell r="B123" t="e">
            <v>#VALUE!</v>
          </cell>
        </row>
        <row r="124">
          <cell r="A124" t="str">
            <v>A</v>
          </cell>
          <cell r="B124" t="e">
            <v>#VALUE!</v>
          </cell>
        </row>
        <row r="125">
          <cell r="A125" t="str">
            <v>B</v>
          </cell>
          <cell r="B125" t="e">
            <v>#VALUE!</v>
          </cell>
        </row>
        <row r="126">
          <cell r="A126" t="str">
            <v>A</v>
          </cell>
          <cell r="B126" t="e">
            <v>#VALUE!</v>
          </cell>
        </row>
        <row r="127">
          <cell r="A127" t="str">
            <v>B</v>
          </cell>
          <cell r="B127" t="e">
            <v>#VALUE!</v>
          </cell>
        </row>
        <row r="128">
          <cell r="A128" t="str">
            <v>A</v>
          </cell>
          <cell r="B128" t="e">
            <v>#VALUE!</v>
          </cell>
        </row>
        <row r="129">
          <cell r="A129" t="str">
            <v>B</v>
          </cell>
          <cell r="B129" t="e">
            <v>#VALUE!</v>
          </cell>
        </row>
        <row r="130">
          <cell r="A130" t="str">
            <v>A</v>
          </cell>
          <cell r="B130" t="e">
            <v>#VALUE!</v>
          </cell>
        </row>
        <row r="131">
          <cell r="A131" t="str">
            <v>B</v>
          </cell>
          <cell r="B131" t="e">
            <v>#VALUE!</v>
          </cell>
        </row>
        <row r="132">
          <cell r="A132" t="str">
            <v>A</v>
          </cell>
          <cell r="B132" t="e">
            <v>#VALUE!</v>
          </cell>
        </row>
        <row r="133">
          <cell r="A133" t="str">
            <v>B</v>
          </cell>
          <cell r="B133" t="e">
            <v>#VALUE!</v>
          </cell>
        </row>
        <row r="134">
          <cell r="A134" t="str">
            <v>A</v>
          </cell>
          <cell r="B134" t="e">
            <v>#VALUE!</v>
          </cell>
        </row>
        <row r="135">
          <cell r="A135" t="str">
            <v>B</v>
          </cell>
          <cell r="B135" t="e">
            <v>#VALUE!</v>
          </cell>
        </row>
        <row r="136">
          <cell r="A136" t="str">
            <v>A</v>
          </cell>
          <cell r="B136" t="e">
            <v>#VALUE!</v>
          </cell>
        </row>
        <row r="137">
          <cell r="A137" t="str">
            <v>B</v>
          </cell>
          <cell r="B137" t="e">
            <v>#VALUE!</v>
          </cell>
        </row>
        <row r="138">
          <cell r="A138" t="str">
            <v>A</v>
          </cell>
          <cell r="B138" t="e">
            <v>#VALUE!</v>
          </cell>
        </row>
        <row r="139">
          <cell r="A139" t="str">
            <v>B</v>
          </cell>
          <cell r="B139" t="e">
            <v>#VALUE!</v>
          </cell>
        </row>
        <row r="140">
          <cell r="A140" t="str">
            <v>A</v>
          </cell>
          <cell r="B140" t="e">
            <v>#VALUE!</v>
          </cell>
        </row>
        <row r="141">
          <cell r="A141" t="str">
            <v>B</v>
          </cell>
          <cell r="B141" t="e">
            <v>#VALUE!</v>
          </cell>
        </row>
        <row r="142">
          <cell r="A142" t="str">
            <v>A</v>
          </cell>
          <cell r="B142" t="e">
            <v>#VALUE!</v>
          </cell>
        </row>
        <row r="143">
          <cell r="A143" t="str">
            <v>B</v>
          </cell>
          <cell r="B143" t="e">
            <v>#VALUE!</v>
          </cell>
        </row>
        <row r="144">
          <cell r="A144" t="str">
            <v>A</v>
          </cell>
          <cell r="B144" t="e">
            <v>#VALUE!</v>
          </cell>
        </row>
        <row r="145">
          <cell r="A145" t="str">
            <v>B</v>
          </cell>
          <cell r="B145" t="e">
            <v>#VALUE!</v>
          </cell>
        </row>
        <row r="146">
          <cell r="A146" t="str">
            <v>A</v>
          </cell>
          <cell r="B146" t="e">
            <v>#VALUE!</v>
          </cell>
        </row>
        <row r="147">
          <cell r="A147" t="str">
            <v>B</v>
          </cell>
          <cell r="B147" t="e">
            <v>#VALUE!</v>
          </cell>
        </row>
        <row r="148">
          <cell r="A148" t="str">
            <v>A</v>
          </cell>
          <cell r="B148" t="e">
            <v>#VALUE!</v>
          </cell>
        </row>
        <row r="149">
          <cell r="A149" t="str">
            <v>B</v>
          </cell>
          <cell r="B149" t="e">
            <v>#VALUE!</v>
          </cell>
        </row>
        <row r="150">
          <cell r="A150" t="str">
            <v>A</v>
          </cell>
          <cell r="B150" t="e">
            <v>#VALUE!</v>
          </cell>
        </row>
        <row r="151">
          <cell r="A151" t="str">
            <v>B</v>
          </cell>
          <cell r="B151" t="e">
            <v>#VALUE!</v>
          </cell>
        </row>
        <row r="152">
          <cell r="A152" t="str">
            <v>A</v>
          </cell>
          <cell r="B152" t="e">
            <v>#VALUE!</v>
          </cell>
        </row>
        <row r="153">
          <cell r="A153" t="str">
            <v>B</v>
          </cell>
          <cell r="B153" t="e">
            <v>#VALUE!</v>
          </cell>
        </row>
        <row r="154">
          <cell r="A154" t="str">
            <v>A</v>
          </cell>
          <cell r="B154" t="e">
            <v>#VALUE!</v>
          </cell>
        </row>
        <row r="155">
          <cell r="A155" t="str">
            <v>B</v>
          </cell>
          <cell r="B155" t="e">
            <v>#VALUE!</v>
          </cell>
        </row>
        <row r="158">
          <cell r="A158" t="str">
            <v>A</v>
          </cell>
          <cell r="B158" t="e">
            <v>#VALUE!</v>
          </cell>
        </row>
        <row r="159">
          <cell r="A159" t="str">
            <v>B</v>
          </cell>
          <cell r="B159" t="e">
            <v>#VALUE!</v>
          </cell>
        </row>
        <row r="162">
          <cell r="A162" t="str">
            <v>A</v>
          </cell>
          <cell r="B162" t="e">
            <v>#VALUE!</v>
          </cell>
        </row>
        <row r="163">
          <cell r="A163" t="str">
            <v>B</v>
          </cell>
          <cell r="B163" t="e">
            <v>#VALUE!</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비"/>
      <sheetName val="설계내역서"/>
      <sheetName val="블럭"/>
      <sheetName val="내역서"/>
    </sheetNames>
    <sheetDataSet>
      <sheetData sheetId="0"/>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1"/>
      <sheetName val="표지 (3)"/>
      <sheetName val="표지 (2)"/>
      <sheetName val="하도업체(mal)"/>
      <sheetName val="자재업체(mal)"/>
      <sheetName val="노임"/>
      <sheetName val="장비"/>
      <sheetName val="자재단가"/>
      <sheetName val="하도업체(egy)"/>
      <sheetName val="자재업체(egy) "/>
      <sheetName val="노임이 (2)"/>
      <sheetName val="노임이"/>
      <sheetName val="내역"/>
      <sheetName val="NYS"/>
      <sheetName val="6PILE  (돌출)"/>
      <sheetName val="설계내역서"/>
      <sheetName val="업체FIX"/>
      <sheetName val="노임단가"/>
      <sheetName val="별표"/>
      <sheetName val="내역서"/>
      <sheetName val="설계산출기초"/>
      <sheetName val="도급예산내역서봉투"/>
      <sheetName val="공사원가계산서"/>
      <sheetName val="설계산출표지"/>
      <sheetName val="도급예산내역서총괄표"/>
      <sheetName val="을부담운반비"/>
      <sheetName val="운반비산출"/>
      <sheetName val="하도업체(mal) 送곇엇듅⣌洀愀氀⤀ȀĀ노임_x0002_ꔁ䓇ҾĀ자재단"/>
      <sheetName val="인건비 "/>
      <sheetName val="중기조종사 단위단가"/>
      <sheetName val="갑지1"/>
      <sheetName val="1.취수장"/>
      <sheetName val="미장"/>
      <sheetName val="일위대가"/>
      <sheetName val="실행내역서 "/>
      <sheetName val="Y-WORK"/>
      <sheetName val="FRP PIPING 일위대가"/>
      <sheetName val="부대tu"/>
      <sheetName val="별표 "/>
      <sheetName val="골프장예산"/>
      <sheetName val="밸브설치"/>
      <sheetName val="Sheet1"/>
      <sheetName val="예상"/>
      <sheetName val="자료"/>
      <sheetName val="견적의뢰"/>
      <sheetName val="01"/>
      <sheetName val="경비"/>
      <sheetName val="구간산출"/>
      <sheetName val="전기(기계전기실)"/>
      <sheetName val="전기(열차제어)"/>
      <sheetName val="전기(전기성능)"/>
      <sheetName val="전기(차량)"/>
      <sheetName val="전기(차량부품)"/>
      <sheetName val="국내조달(통합-1)"/>
      <sheetName val="금관"/>
      <sheetName val="경주"/>
      <sheetName val="백화"/>
      <sheetName val="하도업체(mal) 送곇엇듅⣌洀愀氀⤀ȀĀ노임?ꔁ䓇ҾĀ자재단"/>
      <sheetName val="조달청적격심사"/>
      <sheetName val="현장관리비"/>
      <sheetName val="장비비"/>
      <sheetName val="주공 갑지"/>
      <sheetName val="CTEMCOST"/>
      <sheetName val="시설물"/>
      <sheetName val="식재출력용"/>
      <sheetName val="유지관리"/>
      <sheetName val="I.일위대가목차"/>
      <sheetName val="APT"/>
      <sheetName val="단가조정"/>
      <sheetName val="NN"/>
      <sheetName val="공통가설"/>
      <sheetName val="설직재-1"/>
      <sheetName val="Sheet2"/>
      <sheetName val="하도업체(mal)_x0009_送곇엇듅⣌洀愀氀⤀ȀĀ노임_x0002_ꔁ䓇ҾĀ자재단"/>
      <sheetName val="하도업체(mal)_x0009_送곇엇듅⣌洀愀氀⤀ȀĀ노임?ꔁ䓇ҾĀ자재단"/>
      <sheetName val="연부97-1"/>
      <sheetName val="기계"/>
      <sheetName val="정화조"/>
      <sheetName val="조경"/>
      <sheetName val="토목"/>
      <sheetName val="샤워실위생"/>
      <sheetName val="안양건축"/>
      <sheetName val="00노임기준"/>
      <sheetName val="DATE"/>
      <sheetName val="#REF"/>
      <sheetName val="문학간접"/>
      <sheetName val="간접"/>
      <sheetName val="노무비단가"/>
      <sheetName val="갑지(요약)"/>
      <sheetName val="C1ㅇ"/>
      <sheetName val="변수값"/>
      <sheetName val="중기상차"/>
      <sheetName val="AS복구"/>
      <sheetName val="중기터파기"/>
      <sheetName val="공정코드"/>
      <sheetName val="우배수"/>
      <sheetName val="기초자료입력"/>
      <sheetName val="연결임시"/>
      <sheetName val="교량하부공"/>
      <sheetName val="산출금액내역"/>
      <sheetName val="구조물공"/>
      <sheetName val="부대공"/>
      <sheetName val="배수공"/>
      <sheetName val="토공"/>
      <sheetName val="포장공"/>
      <sheetName val="정산서"/>
      <sheetName val="보호"/>
      <sheetName val="산근"/>
      <sheetName val="기본일위"/>
      <sheetName val="03전반노무비"/>
      <sheetName val="토목주소"/>
      <sheetName val="파이프류"/>
      <sheetName val="건축내역"/>
      <sheetName val="경율산정"/>
      <sheetName val="효명0010"/>
      <sheetName val="예정공정표(금회분)"/>
      <sheetName val="예정공정표(전체분)"/>
      <sheetName val="남평내역"/>
      <sheetName val="감액총괄표"/>
      <sheetName val="조명시설"/>
      <sheetName val="산출1"/>
      <sheetName val="에너지요금"/>
      <sheetName val="실행간접비용"/>
      <sheetName val="고합"/>
      <sheetName val="유림골조"/>
      <sheetName val="데이타"/>
      <sheetName val="터파기및재료"/>
      <sheetName val="일위대가표"/>
      <sheetName val="추진전략"/>
      <sheetName val="환경기계공정표 (3)"/>
      <sheetName val="공종"/>
      <sheetName val="기본단가표"/>
      <sheetName val="토사(PE)"/>
      <sheetName val="평가데이터"/>
      <sheetName val="주입량의 산정검토"/>
      <sheetName val="견적조건"/>
      <sheetName val="실행내역"/>
      <sheetName val="단가표"/>
      <sheetName val="납부서"/>
      <sheetName val="A1"/>
      <sheetName val="inter"/>
      <sheetName val="1호인버트수량"/>
      <sheetName val="정부노임단가"/>
      <sheetName val="내역서 "/>
      <sheetName val="소비자가"/>
      <sheetName val="020114"/>
      <sheetName val="1-11조직표"/>
      <sheetName val="99노임기준"/>
      <sheetName val="중기가격"/>
      <sheetName val="견적을지"/>
      <sheetName val="차수"/>
      <sheetName val="0111월"/>
      <sheetName val="진주방향"/>
      <sheetName val="협력업체"/>
      <sheetName val="설계명세서-2"/>
      <sheetName val="건축직영"/>
      <sheetName val="대운산출"/>
      <sheetName val="본댐설계"/>
      <sheetName val="일위대가(당초)"/>
      <sheetName val="실행내역서"/>
      <sheetName val="Tool"/>
      <sheetName val="그림"/>
      <sheetName val="총괄-1"/>
      <sheetName val="분기별손익(백만원)"/>
      <sheetName val="9-1차이내역"/>
      <sheetName val="내역서관로"/>
      <sheetName val="내역서설비"/>
      <sheetName val="내역서케이블"/>
      <sheetName val="설계내역2"/>
      <sheetName val="프랜트면허"/>
      <sheetName val="경상직원"/>
      <sheetName val="하도업체(mal)_x0009_送곇엇듅⣌洀愀氀⤀ȀĀ노임_ꔁ䓇ҾĀ자재단"/>
      <sheetName val="개요"/>
      <sheetName val="콘센트신설"/>
      <sheetName val="원가계산서(남측)"/>
      <sheetName val="DI1"/>
      <sheetName val="1.설계설명서"/>
      <sheetName val="3월팀계 "/>
      <sheetName val="공사설계서"/>
      <sheetName val="설계예산서"/>
      <sheetName val="예산내역서"/>
      <sheetName val="총계"/>
      <sheetName val="공사비총괄표"/>
      <sheetName val="직노"/>
      <sheetName val="기초일위"/>
      <sheetName val="시설일위"/>
      <sheetName val="조명일위"/>
      <sheetName val="하도업체(mal) 送곇엇듅⣌洀愀氀⤀ȀĀ노임_ꔁ䓇ҾĀ자재단"/>
      <sheetName val="2000년 공정표"/>
      <sheetName val="개산공사비"/>
      <sheetName val="wall"/>
      <sheetName val="원가계산서"/>
      <sheetName val="코드표"/>
      <sheetName val="자재코드"/>
      <sheetName val="내역서01"/>
      <sheetName val="설계명세서"/>
      <sheetName val="G.R300경비"/>
      <sheetName val="49"/>
      <sheetName val="전기내역서"/>
      <sheetName val="FACTOR"/>
      <sheetName val="공통가설(현장검토안)"/>
      <sheetName val="공사대장"/>
      <sheetName val="노임,재료비"/>
      <sheetName val="97노임단가"/>
      <sheetName val="입력란"/>
      <sheetName val="2007년지오_이레용역급여호봉표"/>
      <sheetName val="용역비내역-진짜"/>
      <sheetName val="인사자료총집계"/>
      <sheetName val="중기손료"/>
      <sheetName val="날개벽수량표"/>
      <sheetName val="원가"/>
      <sheetName val="직접경비"/>
      <sheetName val="직접인건비"/>
      <sheetName val="동원인원"/>
      <sheetName val="경산"/>
      <sheetName val="내역서1999.8최종"/>
      <sheetName val="물량산출"/>
      <sheetName val="기계경비(시간당)"/>
      <sheetName val="램머"/>
      <sheetName val="을"/>
      <sheetName val="집계표"/>
      <sheetName val="총괄"/>
      <sheetName val="배수내역"/>
      <sheetName val="터널전기"/>
      <sheetName val="급여관련자료"/>
      <sheetName val="골조시행"/>
      <sheetName val="자료입력"/>
      <sheetName val="교각별철근수량집계표"/>
      <sheetName val="토목내역"/>
      <sheetName val="공종별"/>
      <sheetName val="서울대규장각(가시설흙막이)"/>
      <sheetName val="단위수량"/>
      <sheetName val="맨홀수량산출"/>
      <sheetName val="STEEL BOX 단면설계(SEC.8)"/>
      <sheetName val="교사기준면적(초등)"/>
      <sheetName val="아스팔트 포장총괄집계표"/>
      <sheetName val="Sheet4"/>
      <sheetName val="재료"/>
      <sheetName val="BID"/>
      <sheetName val="광주"/>
      <sheetName val="구미"/>
      <sheetName val="대구"/>
      <sheetName val="언양"/>
      <sheetName val="용연"/>
      <sheetName val="울산"/>
      <sheetName val="중연"/>
      <sheetName val="진천"/>
      <sheetName val="카메라"/>
      <sheetName val="표지(예시)"/>
      <sheetName val="공사개요"/>
      <sheetName val="세금자료"/>
      <sheetName val="FWBS7000,8000"/>
      <sheetName val="ANALYSER"/>
      <sheetName val="4.공조닥트"/>
      <sheetName val="1.장비설치공사"/>
      <sheetName val="시중노임단가"/>
      <sheetName val="현장경비"/>
      <sheetName val="별총"/>
      <sheetName val="접합 및 부설 "/>
      <sheetName val="파일의이용"/>
      <sheetName val="공통비총괄표"/>
      <sheetName val="마포토정"/>
      <sheetName val="총투입계"/>
      <sheetName val="기초입력 DATA"/>
      <sheetName val="입력"/>
      <sheetName val="6호기"/>
      <sheetName val="시산표"/>
      <sheetName val="기준액"/>
      <sheetName val="경율산정.XLS"/>
      <sheetName val="부대내역"/>
      <sheetName val="SIL98"/>
      <sheetName val=" 내역서"/>
      <sheetName val="노무비"/>
      <sheetName val="단가"/>
      <sheetName val="나.설계조건"/>
      <sheetName val="투입내역"/>
      <sheetName val="수량산출"/>
      <sheetName val="공사비_NDE"/>
      <sheetName val="측량요율"/>
      <sheetName val="자재대"/>
      <sheetName val="원가계산"/>
      <sheetName val="하도업체(mal) 送곇엇듅⣌洀愀氀⤀ȀĀ노임_x005f_x0002_ꔁ"/>
      <sheetName val="하도업체(mal)_x0009_送곇엇듅⣌洀愀氀⤀ȀĀ노임_x005f_x0002_ꔁ"/>
      <sheetName val="예산명세서"/>
      <sheetName val="건축집계표"/>
      <sheetName val="4.본실행통합내역서"/>
      <sheetName val="결재판"/>
      <sheetName val="표지_(3)"/>
      <sheetName val="표지_(2)"/>
      <sheetName val="자재업체(egy)_"/>
      <sheetName val="노임이_(2)"/>
      <sheetName val="인건비_"/>
      <sheetName val="1_취수장"/>
      <sheetName val="중기조종사_단위단가"/>
      <sheetName val="하도업체(mal) 送곇엇듅⣌洀愀氀⤀ȀĀ노임ꔁ䓇ҾĀ자재단"/>
      <sheetName val="실행내역서_"/>
      <sheetName val="별표_"/>
      <sheetName val="FRP_PIPING_일위대가"/>
      <sheetName val="I_일위대가목차"/>
      <sheetName val="주공_갑지"/>
      <sheetName val="기본단가"/>
      <sheetName val="10년01월부터"/>
      <sheetName val="하도업체(mal)_送곇엇듅⣌洀愀氀⤀ȀĀ노임ꔁ䓇ҾĀ자재단"/>
      <sheetName val="하도업체(mal)_送곇엇듅⣌洀愀氀⤀ȀĀ노임?ꔁ䓇ҾĀ자재단"/>
      <sheetName val="Customer Databas"/>
      <sheetName val="총괄내역서"/>
      <sheetName val="표지_(3)1"/>
      <sheetName val="표지_(2)1"/>
      <sheetName val="자재업체(egy)_1"/>
      <sheetName val="노임이_(2)1"/>
      <sheetName val="I_일위대가목차1"/>
      <sheetName val="인건비_1"/>
      <sheetName val="1_취수장1"/>
      <sheetName val="중기조종사_단위단가1"/>
      <sheetName val="실행내역서_1"/>
      <sheetName val="별표_1"/>
      <sheetName val="FRP_PIPING_일위대가1"/>
      <sheetName val="하도업체(mal)_送곇엇듅⣌洀愀氀⤀ȀĀ노임?ꔁ䓇ҾĀ자재1"/>
      <sheetName val="4_공조닥트"/>
      <sheetName val="1_장비설치공사"/>
      <sheetName val="주입량의_산정검토"/>
      <sheetName val="환경기계공정표_(3)"/>
      <sheetName val="내역서_"/>
      <sheetName val="기초입력_DATA"/>
      <sheetName val="접합_및_부설_"/>
      <sheetName val="하도업체(mal)_送곇엇듅⣌洀愀氀⤀ȀĀ노임ꔁ䓇ҾĀ자재단1"/>
      <sheetName val="도기류"/>
      <sheetName val="측구공"/>
      <sheetName val="청천내"/>
      <sheetName val="삼보지질"/>
      <sheetName val="차액보증"/>
      <sheetName val="인제내역"/>
      <sheetName val="④산출서(정산지원관련)"/>
      <sheetName val="99.1"/>
      <sheetName val="6.관급자재조서"/>
      <sheetName val="증감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sheetData sheetId="299"/>
      <sheetData sheetId="300" refreshError="1"/>
      <sheetData sheetId="301" refreshError="1"/>
      <sheetData sheetId="302"/>
      <sheetData sheetId="303"/>
      <sheetData sheetId="304" refreshError="1"/>
      <sheetData sheetId="305" refreshError="1"/>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공사원가계산서"/>
      <sheetName val="자재비"/>
      <sheetName val="인건비"/>
      <sheetName val="작업내역"/>
      <sheetName val="일위대가"/>
      <sheetName val="근거자료"/>
      <sheetName val="노임이"/>
      <sheetName val="내역서"/>
      <sheetName val="작업내역-MPLS"/>
      <sheetName val="6PILE  (돌출)"/>
      <sheetName val="9GNG운반"/>
      <sheetName val="구조물공"/>
      <sheetName val="부대공"/>
      <sheetName val="배수공"/>
      <sheetName val="토공"/>
      <sheetName val="포장공"/>
      <sheetName val="(실사조정)총괄"/>
      <sheetName val="SKCC_분당4층 알리미_10031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BOX"/>
      <sheetName val="역T-A"/>
      <sheetName val="역T-B"/>
      <sheetName val="역T-C"/>
      <sheetName val="역T-D"/>
      <sheetName val="역T-E"/>
    </sheetNames>
    <sheetDataSet>
      <sheetData sheetId="0"/>
      <sheetData sheetId="1">
        <row r="3">
          <cell r="AZ3" t="str">
            <v>BOX-A</v>
          </cell>
          <cell r="BA3">
            <v>1.4</v>
          </cell>
          <cell r="BB3">
            <v>2.2000000000000002</v>
          </cell>
          <cell r="BC3">
            <v>2.2000000000000002</v>
          </cell>
          <cell r="BD3">
            <v>2.1</v>
          </cell>
          <cell r="BE3">
            <v>0.65</v>
          </cell>
          <cell r="BF3">
            <v>2.4</v>
          </cell>
          <cell r="BG3">
            <v>3.2</v>
          </cell>
          <cell r="BH3">
            <v>0.36599999999999999</v>
          </cell>
          <cell r="BI3">
            <v>9.5000000000000001E-2</v>
          </cell>
          <cell r="BJ3">
            <v>0.9</v>
          </cell>
          <cell r="BK3">
            <v>0.10000000000000009</v>
          </cell>
        </row>
        <row r="4">
          <cell r="AZ4" t="str">
            <v>BOX-B</v>
          </cell>
          <cell r="BA4">
            <v>1.4</v>
          </cell>
          <cell r="BB4">
            <v>2.2999999999999998</v>
          </cell>
          <cell r="BC4">
            <v>2.2000000000000002</v>
          </cell>
          <cell r="BD4">
            <v>2.1</v>
          </cell>
          <cell r="BE4">
            <v>0.75</v>
          </cell>
          <cell r="BF4">
            <v>2.4</v>
          </cell>
          <cell r="BG4">
            <v>3.3</v>
          </cell>
          <cell r="BH4">
            <v>0.374</v>
          </cell>
          <cell r="BI4">
            <v>9.7000000000000003E-2</v>
          </cell>
          <cell r="BJ4">
            <v>1.1000000000000001</v>
          </cell>
          <cell r="BK4">
            <v>0.10000000000000009</v>
          </cell>
        </row>
        <row r="5">
          <cell r="AZ5" t="str">
            <v>BOX-C</v>
          </cell>
          <cell r="BA5">
            <v>1.4</v>
          </cell>
          <cell r="BB5">
            <v>2.4</v>
          </cell>
          <cell r="BC5">
            <v>2.2000000000000002</v>
          </cell>
          <cell r="BD5">
            <v>2.1</v>
          </cell>
          <cell r="BE5">
            <v>0.85</v>
          </cell>
          <cell r="BF5">
            <v>2.4</v>
          </cell>
          <cell r="BG5">
            <v>3.4</v>
          </cell>
          <cell r="BH5">
            <v>0.38100000000000001</v>
          </cell>
          <cell r="BI5">
            <v>0.105</v>
          </cell>
          <cell r="BJ5">
            <v>1.2</v>
          </cell>
          <cell r="BK5">
            <v>0.10000000000000009</v>
          </cell>
        </row>
        <row r="6">
          <cell r="AZ6" t="str">
            <v>BOX-D</v>
          </cell>
          <cell r="BA6">
            <v>1.7</v>
          </cell>
          <cell r="BB6">
            <v>3.2</v>
          </cell>
          <cell r="BC6">
            <v>2.2000000000000002</v>
          </cell>
          <cell r="BD6">
            <v>2.1</v>
          </cell>
          <cell r="BE6">
            <v>0.95</v>
          </cell>
          <cell r="BF6">
            <v>2.7</v>
          </cell>
          <cell r="BG6">
            <v>4.2</v>
          </cell>
          <cell r="BH6">
            <v>0.51300000000000001</v>
          </cell>
          <cell r="BI6">
            <v>0.14699999999999999</v>
          </cell>
          <cell r="BJ6">
            <v>1.2</v>
          </cell>
          <cell r="BK6">
            <v>0.10000000000000009</v>
          </cell>
        </row>
        <row r="7">
          <cell r="AZ7" t="str">
            <v>역T-A</v>
          </cell>
          <cell r="BA7">
            <v>1.4</v>
          </cell>
          <cell r="BB7">
            <v>2.4</v>
          </cell>
          <cell r="BC7">
            <v>2.2000000000000002</v>
          </cell>
          <cell r="BD7">
            <v>0.6</v>
          </cell>
          <cell r="BE7">
            <v>0.65</v>
          </cell>
          <cell r="BF7">
            <v>2.4</v>
          </cell>
          <cell r="BG7">
            <v>3.4</v>
          </cell>
          <cell r="BH7">
            <v>0.32800000000000001</v>
          </cell>
          <cell r="BI7">
            <v>7.0999999999999994E-2</v>
          </cell>
          <cell r="BJ7">
            <v>0.9</v>
          </cell>
          <cell r="BK7">
            <v>1.6</v>
          </cell>
        </row>
        <row r="8">
          <cell r="AZ8" t="str">
            <v>역T-B</v>
          </cell>
          <cell r="BA8">
            <v>1.4</v>
          </cell>
          <cell r="BB8">
            <v>2.5</v>
          </cell>
          <cell r="BC8">
            <v>2.2000000000000002</v>
          </cell>
          <cell r="BD8">
            <v>0.6</v>
          </cell>
          <cell r="BE8">
            <v>0.75</v>
          </cell>
          <cell r="BF8">
            <v>2.4</v>
          </cell>
          <cell r="BG8">
            <v>3.5</v>
          </cell>
          <cell r="BH8">
            <v>0.35199999999999998</v>
          </cell>
          <cell r="BI8">
            <v>7.8E-2</v>
          </cell>
          <cell r="BJ8">
            <v>1.1000000000000001</v>
          </cell>
          <cell r="BK8">
            <v>1.6</v>
          </cell>
        </row>
        <row r="9">
          <cell r="AZ9" t="str">
            <v>역T-C</v>
          </cell>
          <cell r="BA9">
            <v>1.4</v>
          </cell>
          <cell r="BB9">
            <v>2.6</v>
          </cell>
          <cell r="BC9">
            <v>2.2000000000000002</v>
          </cell>
          <cell r="BD9">
            <v>0.6</v>
          </cell>
          <cell r="BE9">
            <v>0.85</v>
          </cell>
          <cell r="BF9">
            <v>2.4</v>
          </cell>
          <cell r="BG9">
            <v>3.6</v>
          </cell>
          <cell r="BH9">
            <v>0.38400000000000001</v>
          </cell>
          <cell r="BI9">
            <v>8.3000000000000004E-2</v>
          </cell>
          <cell r="BJ9">
            <v>1.2</v>
          </cell>
          <cell r="BK9">
            <v>1.6</v>
          </cell>
        </row>
        <row r="10">
          <cell r="AZ10" t="str">
            <v>역T-D</v>
          </cell>
          <cell r="BA10">
            <v>1.8</v>
          </cell>
          <cell r="BB10">
            <v>3.3</v>
          </cell>
          <cell r="BC10">
            <v>2.2000000000000002</v>
          </cell>
          <cell r="BD10">
            <v>0.6</v>
          </cell>
          <cell r="BE10">
            <v>0.95</v>
          </cell>
          <cell r="BF10">
            <v>2.8</v>
          </cell>
          <cell r="BG10">
            <v>4.3</v>
          </cell>
          <cell r="BH10">
            <v>0.45200000000000001</v>
          </cell>
          <cell r="BI10">
            <v>8.7999999999999995E-2</v>
          </cell>
          <cell r="BJ10">
            <v>1.2</v>
          </cell>
          <cell r="BK10">
            <v>1.6</v>
          </cell>
        </row>
        <row r="11">
          <cell r="AZ11" t="str">
            <v>역T-E</v>
          </cell>
          <cell r="BA11">
            <v>2</v>
          </cell>
          <cell r="BB11">
            <v>4</v>
          </cell>
          <cell r="BC11">
            <v>3</v>
          </cell>
          <cell r="BD11">
            <v>1.2</v>
          </cell>
          <cell r="BE11">
            <v>1.1000000000000001</v>
          </cell>
          <cell r="BF11">
            <v>3</v>
          </cell>
          <cell r="BG11">
            <v>5</v>
          </cell>
          <cell r="BH11">
            <v>0.81899999999999995</v>
          </cell>
          <cell r="BI11">
            <v>5.0000000000000001E-3</v>
          </cell>
          <cell r="BJ11">
            <v>1.5</v>
          </cell>
          <cell r="BK11">
            <v>1.8</v>
          </cell>
        </row>
      </sheetData>
      <sheetData sheetId="2"/>
      <sheetData sheetId="3"/>
      <sheetData sheetId="4"/>
      <sheetData sheetId="5"/>
      <sheetData sheetId="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수투입과금액"/>
      <sheetName val="공수투입과금액 (실행)"/>
      <sheetName val="인건비증감표(1차년도)"/>
      <sheetName val="인건비증감표(2차년도) "/>
      <sheetName val="차이분석(MAIN ; total base)"/>
      <sheetName val="HW,DB,PKG"/>
      <sheetName val="1차년 계약서 인력투입근거"/>
      <sheetName val="11.24보고서 제출근거"/>
      <sheetName val="Sheet3"/>
      <sheetName val="N賃率-職"/>
      <sheetName val="일위대가"/>
      <sheetName val="투자비용 차이분석"/>
      <sheetName val="가설대가"/>
      <sheetName val="토공대가"/>
      <sheetName val="구조대가"/>
      <sheetName val="포설대가1"/>
      <sheetName val="부대대가"/>
      <sheetName val="J直材4"/>
      <sheetName val="전기"/>
      <sheetName val="공사비"/>
      <sheetName val="수지예산"/>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I一般比"/>
      <sheetName val="20관리비율"/>
      <sheetName val="일위대가"/>
      <sheetName val="전선 및 전선관"/>
      <sheetName val="동원(3)"/>
      <sheetName val="노무비단가"/>
      <sheetName val="옥외 전력간선공사"/>
      <sheetName val="내역1"/>
      <sheetName val="#REF"/>
      <sheetName val="화해(함평)"/>
      <sheetName val="화해(장성)"/>
      <sheetName val="내역서"/>
      <sheetName val="N賃率_職"/>
      <sheetName val="b_balju_cho"/>
      <sheetName val="수량산출1"/>
      <sheetName val="자재단가표"/>
      <sheetName val="순공사비"/>
      <sheetName val="시설물일위"/>
      <sheetName val="중기사용료"/>
      <sheetName val="경율산정.XLS"/>
      <sheetName val="노임"/>
      <sheetName val="노임단가"/>
      <sheetName val="인부임"/>
      <sheetName val="노무비"/>
      <sheetName val="중기일위대가"/>
      <sheetName val="토공"/>
      <sheetName val="공조기휀"/>
      <sheetName val="제작비추산총괄표"/>
      <sheetName val="Baby일위대가"/>
      <sheetName val="일위대가(가설)"/>
      <sheetName val="내역"/>
      <sheetName val="J直材4"/>
      <sheetName val="수량산출"/>
      <sheetName val="C-직노1"/>
      <sheetName val="Data"/>
      <sheetName val="단가조사"/>
      <sheetName val="KCS-CA"/>
      <sheetName val="집계"/>
      <sheetName val="새공통"/>
      <sheetName val="공사원가계산서"/>
      <sheetName val="Sheet1"/>
      <sheetName val="전기공사일위대가"/>
      <sheetName val="단"/>
      <sheetName val="산경"/>
      <sheetName val="일위대가목록"/>
      <sheetName val="직노"/>
      <sheetName val="을-ATYPE"/>
      <sheetName val="문산"/>
      <sheetName val="을지"/>
      <sheetName val="총괄표"/>
      <sheetName val="다곡2교"/>
      <sheetName val="DATE"/>
      <sheetName val="조건표"/>
      <sheetName val="날개벽수량표"/>
      <sheetName val="원형맨홀수량"/>
      <sheetName val="이토변실"/>
      <sheetName val="제36-40호표"/>
      <sheetName val="총괄집계표"/>
      <sheetName val="CT "/>
      <sheetName val="재료"/>
      <sheetName val="설치자재"/>
      <sheetName val="기본사항"/>
      <sheetName val="환산"/>
      <sheetName val="일위"/>
      <sheetName val="샌딩 에폭시 도장"/>
      <sheetName val="일반문틀 설치"/>
      <sheetName val="총괄내역서"/>
      <sheetName val="유림골조"/>
      <sheetName val="지급자재"/>
      <sheetName val="기본일위"/>
      <sheetName val="교각1"/>
      <sheetName val="포장공"/>
      <sheetName val="배수공"/>
      <sheetName val="P&amp;L(Ahn)"/>
      <sheetName val="단위수량"/>
      <sheetName val="중기사용료산출근거"/>
      <sheetName val="단가 및 재료비"/>
      <sheetName val="재정비직인"/>
      <sheetName val="재정비내역"/>
      <sheetName val="지적고시내역"/>
      <sheetName val="원가_(2)"/>
      <sheetName val="전선_및_전선관"/>
      <sheetName val="옥외_전력간선공사"/>
      <sheetName val="경율산정_XLS"/>
      <sheetName val="차액보증"/>
      <sheetName val="인사자료총집계"/>
      <sheetName val="CTEMCOST"/>
      <sheetName val="품셈"/>
      <sheetName val="2.수량조서(발주용)"/>
      <sheetName val="업체명"/>
      <sheetName val="관리"/>
      <sheetName val="WATER"/>
      <sheetName val="차도부연장현황"/>
      <sheetName val="Galaxy 소비자가격표"/>
      <sheetName val="목록"/>
      <sheetName val="70%"/>
      <sheetName val="96노임기준"/>
      <sheetName val="6PILE  (돌출)"/>
      <sheetName val="절감효과"/>
      <sheetName val="설계예시"/>
      <sheetName val="간접비총괄 (2)"/>
      <sheetName val="구조물공"/>
      <sheetName val="부대공"/>
      <sheetName val="공종별수량집계"/>
      <sheetName val="담장산출"/>
      <sheetName val="견적"/>
      <sheetName val="약전설비"/>
      <sheetName val="단가산출"/>
      <sheetName val="일위대가표(유단가)"/>
      <sheetName val="증감대비"/>
      <sheetName val="소비자가"/>
      <sheetName val="설직재-1"/>
      <sheetName val="퇴직영수증"/>
      <sheetName val="원가계산서"/>
      <sheetName val="일위목록"/>
      <sheetName val="적현로"/>
      <sheetName val="아파트"/>
      <sheetName val="EQT-ESTN"/>
      <sheetName val="1차설계변경내역"/>
      <sheetName val="B1(반포1차)"/>
      <sheetName val="기술부 VENDOR LIST"/>
      <sheetName val="D-경비1"/>
      <sheetName val="건축내역"/>
      <sheetName val="가설대가"/>
      <sheetName val="토공대가"/>
      <sheetName val="구조대가"/>
      <sheetName val="포설대가1"/>
      <sheetName val="부대대가"/>
      <sheetName val="공정집계_국별"/>
      <sheetName val="Sheet3"/>
      <sheetName val="대구-교대(A1)"/>
      <sheetName val="(변경계약)총괄내역"/>
      <sheetName val="4. 자재단가비교표"/>
      <sheetName val="4. 일위대가"/>
      <sheetName val="8.수량산출서"/>
      <sheetName val="9.단가조사서"/>
      <sheetName val="6.일위목록"/>
      <sheetName val="Sheet9"/>
      <sheetName val="5사남"/>
      <sheetName val="설계명세서"/>
      <sheetName val="8.PILE  (돌출)"/>
      <sheetName val="입찰안"/>
      <sheetName val="전국현황"/>
      <sheetName val="MOTOR"/>
      <sheetName val="일위대가(출입)"/>
      <sheetName val="(A)내역서"/>
      <sheetName val="자재집계"/>
      <sheetName val="시행후면적"/>
      <sheetName val="COST"/>
      <sheetName val="단1"/>
      <sheetName val="지수"/>
      <sheetName val="갑지(추정)"/>
      <sheetName val="Sheet5"/>
      <sheetName val="FACTOR"/>
      <sheetName val="工관리비율"/>
      <sheetName val="工완성공사율"/>
      <sheetName val="내역서(실)"/>
      <sheetName val="Sheet4"/>
      <sheetName val="dt0301"/>
      <sheetName val="dtt0301"/>
      <sheetName val="을_ATYPE"/>
      <sheetName val="내역단위"/>
      <sheetName val="MOKDONG(1)"/>
      <sheetName val="준검 내역서"/>
      <sheetName val="전기"/>
      <sheetName val="요율"/>
      <sheetName val="하도관리"/>
      <sheetName val="확약서"/>
      <sheetName val="조명시설"/>
      <sheetName val="Sheet13"/>
      <sheetName val="woo(mac)"/>
      <sheetName val="guard(mac)"/>
      <sheetName val="기본단가표"/>
      <sheetName val="실행대비"/>
      <sheetName val="아스콘포장 (5t)"/>
      <sheetName val="원가_(2)1"/>
      <sheetName val="전선_및_전선관1"/>
      <sheetName val="견적서"/>
      <sheetName val="합천내역"/>
      <sheetName val="공통가설"/>
      <sheetName val="단위단가"/>
      <sheetName val="품셈TABLE"/>
      <sheetName val="기존단가 (2)"/>
      <sheetName val="건축-물가변동"/>
      <sheetName val="자료입력"/>
      <sheetName val="예산명세서"/>
      <sheetName val="아파트_9"/>
      <sheetName val="해창정"/>
      <sheetName val="노임단가(일반)"/>
      <sheetName val="전기일위대가"/>
      <sheetName val="000000"/>
      <sheetName val="경산"/>
      <sheetName val="인건비"/>
      <sheetName val="대목"/>
      <sheetName val="정부노임단가"/>
      <sheetName val="원형1호맨홀토공수량"/>
      <sheetName val="기자재비"/>
      <sheetName val="변압기 및 발전기 용량"/>
      <sheetName val="마포토정"/>
      <sheetName val="10월"/>
      <sheetName val="신천3호용수로"/>
      <sheetName val="2공구산출내역"/>
      <sheetName val="식재일위대가"/>
      <sheetName val="별첨1-4"/>
      <sheetName val="부대내역"/>
      <sheetName val="내역서(기성청구)"/>
      <sheetName val="재료비"/>
      <sheetName val="기별"/>
      <sheetName val="실행철강하도"/>
      <sheetName val="계수원본(99.2.28)"/>
      <sheetName val="소화설비"/>
      <sheetName val="설계서(1)"/>
      <sheetName val="제품별구성표"/>
      <sheetName val="sw1"/>
      <sheetName val="대창(장성)"/>
      <sheetName val="대창(함평)-창열"/>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기계설비"/>
      <sheetName val="설계내역서"/>
      <sheetName val="공사개요"/>
      <sheetName val="대전-교대(A1-A2)"/>
      <sheetName val="Total"/>
      <sheetName val="시설물기초"/>
      <sheetName val="노임이"/>
      <sheetName val="6호기"/>
      <sheetName val="갑지"/>
      <sheetName val="방식총괄"/>
      <sheetName val="단가목록"/>
      <sheetName val="48평단가"/>
      <sheetName val="57단가"/>
      <sheetName val="54평단가"/>
      <sheetName val="66평단가"/>
      <sheetName val="61단가"/>
      <sheetName val="89평단가"/>
      <sheetName val="84평단가"/>
      <sheetName val="골조시행"/>
      <sheetName val="3"/>
      <sheetName val="패널"/>
      <sheetName val="단가명령서"/>
      <sheetName val="시공변경 설명서"/>
      <sheetName val="공사비증감내역"/>
      <sheetName val="변경조서"/>
      <sheetName val="362품셈"/>
      <sheetName val="POL6차-PIPING"/>
      <sheetName val="내역서1999.8최종"/>
      <sheetName val="철거산출근거"/>
      <sheetName val="1-최종안"/>
      <sheetName val="사업분석-분양가결정"/>
      <sheetName val="경율산정"/>
      <sheetName val="방지책개소별명세"/>
      <sheetName val="국소별수량산출"/>
      <sheetName val="danga"/>
      <sheetName val="ilch"/>
      <sheetName val="을"/>
      <sheetName val="기둥(원형)"/>
      <sheetName val="물가자료"/>
      <sheetName val="암거공"/>
      <sheetName val="부대집계1"/>
      <sheetName val="가도단위"/>
      <sheetName val="3련 BOX"/>
      <sheetName val="9GNG운반"/>
      <sheetName val="노임변동률"/>
      <sheetName val="OPGW기별"/>
      <sheetName val="표준내역"/>
      <sheetName val="공예을"/>
      <sheetName val="대운산출"/>
      <sheetName val="이천변압기운반비"/>
      <sheetName val="지시서"/>
      <sheetName val="램머"/>
      <sheetName val="건축공사실행"/>
      <sheetName val="펀칭"/>
      <sheetName val="물량"/>
      <sheetName val="평균높이산출근거"/>
      <sheetName val="횡배수관위치조서"/>
      <sheetName val="횡배수관집현황(2공구)"/>
      <sheetName val="인건-측정"/>
      <sheetName val="부하계산서"/>
      <sheetName val="도로단위당"/>
      <sheetName val="수공기"/>
      <sheetName val="중기"/>
      <sheetName val="수지예산"/>
      <sheetName val="CAUDIT"/>
      <sheetName val="토적계산"/>
      <sheetName val="목차"/>
      <sheetName val="전선"/>
      <sheetName val="CABLE"/>
      <sheetName val="사용성검토"/>
      <sheetName val="내역을"/>
      <sheetName val="건축"/>
      <sheetName val="토목검측서"/>
      <sheetName val="실행내역"/>
      <sheetName val="금융비용"/>
      <sheetName val="ERL_TBL"/>
      <sheetName val="기기리스트"/>
      <sheetName val="BOX-1510"/>
      <sheetName val="설계서"/>
      <sheetName val="아파트건축"/>
      <sheetName val="암거단위"/>
      <sheetName val="EXPENSE"/>
      <sheetName val="기초단가"/>
      <sheetName val="건축원가"/>
      <sheetName val="COVER"/>
      <sheetName val="기계실"/>
      <sheetName val="내역서2안"/>
      <sheetName val="b_sul"/>
      <sheetName val="전체"/>
      <sheetName val="Sheet2"/>
      <sheetName val="asd"/>
      <sheetName val="단면치수"/>
      <sheetName val="DATA1"/>
      <sheetName val="7.수지"/>
      <sheetName val="광양방향"/>
      <sheetName val="BOX전기내역"/>
      <sheetName val="보증금(전신전화가입권)"/>
      <sheetName val="98년BS"/>
      <sheetName val="잉여금"/>
      <sheetName val="estimate(TOTAL) (2)"/>
      <sheetName val="estimate"/>
      <sheetName val="자재단가"/>
      <sheetName val="급여대장출력"/>
      <sheetName val="인원계획-미화"/>
      <sheetName val="부대시설"/>
      <sheetName val="공문"/>
      <sheetName val="원가계산 (2)"/>
      <sheetName val="하수급견적대비"/>
      <sheetName val="옥외_전력간선공사1"/>
      <sheetName val="경율산정_XLS1"/>
      <sheetName val="계수원본(99_2_28)"/>
      <sheetName val="CT_"/>
      <sheetName val="단가_및_재료비"/>
      <sheetName val="샌딩_에폭시_도장"/>
      <sheetName val="일반문틀_설치"/>
      <sheetName val="2_수량조서(발주용)"/>
      <sheetName val="Galaxy_소비자가격표"/>
      <sheetName val="6PILE__(돌출)"/>
      <sheetName val="간접비총괄_(2)"/>
      <sheetName val="기술부_VENDOR_LIST"/>
      <sheetName val="Tool"/>
      <sheetName val="PAC"/>
      <sheetName val="백암비스타내역"/>
      <sheetName val="배전KT"/>
      <sheetName val="결선list"/>
      <sheetName val="계림(함평)"/>
      <sheetName val="계림(장성)"/>
      <sheetName val="노원열병합  건축공사기성내역서"/>
      <sheetName val="BOX(상시)"/>
      <sheetName val="1차_내역서"/>
      <sheetName val="8_수량산출서"/>
      <sheetName val="9_단가조사서"/>
      <sheetName val="6_일위목록"/>
      <sheetName val="기존단가_(2)"/>
      <sheetName val="실행내역 "/>
      <sheetName val="C-노임단가"/>
      <sheetName val="45,46"/>
      <sheetName val="사업성분석"/>
      <sheetName val="백호우계수"/>
      <sheetName val="총괄갑 "/>
      <sheetName val="99년신청"/>
      <sheetName val="건축토목내역"/>
      <sheetName val="Sheet1 (2)"/>
      <sheetName val="단가표"/>
      <sheetName val="금액"/>
      <sheetName val="BEND LOSS"/>
      <sheetName val="명단"/>
      <sheetName val="4__자재단가비교표"/>
      <sheetName val="4__일위대가"/>
      <sheetName val="준검_내역서"/>
      <sheetName val="상행-교대(A1-A2)"/>
      <sheetName val="날개벽"/>
      <sheetName val="대로근거"/>
      <sheetName val="말뚝지지력산정"/>
      <sheetName val="unit 4"/>
      <sheetName val="Macro1"/>
      <sheetName val="Macro3"/>
      <sheetName val="Macro2"/>
      <sheetName val="BID"/>
      <sheetName val="설계내역(2001)"/>
      <sheetName val="4)유동표"/>
      <sheetName val="ABUT수량-A1"/>
      <sheetName val="상세내역서"/>
      <sheetName val="#2-3 일위대가"/>
      <sheetName val="#2-4 단가대비표"/>
      <sheetName val="DATA 입력란"/>
      <sheetName val="1. 설계조건 2.단면가정 3. 하중계산"/>
      <sheetName val="동원인원"/>
      <sheetName val="자재단가비교표"/>
      <sheetName val="spec1"/>
      <sheetName val="경제성분석"/>
      <sheetName val="sst,stl창호"/>
      <sheetName val="기계경비(시간당)"/>
      <sheetName val="Key Data"/>
      <sheetName val="청천내"/>
      <sheetName val="A"/>
      <sheetName val="돈암사업"/>
      <sheetName val="손익현황"/>
      <sheetName val="마산월령동골조물량변경"/>
      <sheetName val="대비"/>
      <sheetName val="제출내역서"/>
      <sheetName val="내역서(실행)"/>
      <sheetName val="내역서 (원본)"/>
      <sheetName val="내역서(실행)3"/>
      <sheetName val="3.건축(현장안)"/>
      <sheetName val="(10) 단가산출결과"/>
      <sheetName val="집계표"/>
      <sheetName val="PIPE(인수본)"/>
      <sheetName val="산출내역 (월기성)"/>
      <sheetName val="건축기성"/>
      <sheetName val="공량예산"/>
      <sheetName val="기준표"/>
      <sheetName val=" FURNACE현설"/>
      <sheetName val="명세서(을)"/>
      <sheetName val="환경기계공정표 (3)"/>
      <sheetName val="combi(wall)"/>
      <sheetName val="설계내역2"/>
      <sheetName val="JUCK"/>
      <sheetName val="I.설계조건"/>
      <sheetName val="깨기"/>
      <sheetName val="수량산출서"/>
      <sheetName val="1호철근량"/>
      <sheetName val="기성내역서"/>
      <sheetName val="설계개요"/>
      <sheetName val="제2~7호표"/>
      <sheetName val="SANTOGO"/>
      <sheetName val="SANBAISU"/>
      <sheetName val="수량산출서(보강)"/>
      <sheetName val="중기솔뇨"/>
      <sheetName val="금액내역서"/>
      <sheetName val="개별직종노임단가(2002.5)"/>
      <sheetName val="산근"/>
      <sheetName val="모래기초"/>
      <sheetName val="도급내역(금차분)"/>
      <sheetName val="공비대비"/>
      <sheetName val="신우"/>
      <sheetName val="J"/>
      <sheetName val="종배수관"/>
      <sheetName val="Y-WORK"/>
      <sheetName val="예산내역서"/>
      <sheetName val="설계예산서"/>
      <sheetName val="터파기및재료"/>
      <sheetName val="도근좌표"/>
      <sheetName val="대차대조표"/>
      <sheetName val="본체"/>
      <sheetName val="REACTION(USE평시)"/>
      <sheetName val="설계조건"/>
      <sheetName val="REACTION(USD지진시)"/>
      <sheetName val="98수문일위"/>
      <sheetName val="절탄기단관교체공량"/>
      <sheetName val="이종재질교체공량"/>
      <sheetName val="Final SH Loose Tube 교체공량"/>
      <sheetName val="가로등기초"/>
      <sheetName val="배관배선내역"/>
      <sheetName val="역T형"/>
      <sheetName val="basic_info"/>
      <sheetName val="직접경비"/>
      <sheetName val="토공집계"/>
      <sheetName val="1.우편집중내역서"/>
      <sheetName val="3F"/>
      <sheetName val="포승(S+H)"/>
      <sheetName val="포승(SHEET)"/>
      <sheetName val="변경내역서"/>
      <sheetName val="환율"/>
      <sheetName val="b_balju-단가단가단가"/>
      <sheetName val="II손익관리"/>
      <sheetName val="Macro(차단기)"/>
      <sheetName val="교대(A1-A2)"/>
      <sheetName val="5Strand-장기처짐PCI"/>
      <sheetName val="시설장비"/>
      <sheetName val="전기자료"/>
      <sheetName val="Sheet14"/>
      <sheetName val="Sheet10"/>
      <sheetName val="1호맨홀토공"/>
      <sheetName val="견적990322"/>
      <sheetName val="조도계산(1)"/>
      <sheetName val="투찰"/>
      <sheetName val="수로교총재료집계"/>
      <sheetName val="상부수량집계표"/>
      <sheetName val="메서,변+증"/>
      <sheetName val="원가산출근거"/>
      <sheetName val="물가변동대가세부내역서"/>
      <sheetName val="대공종"/>
      <sheetName val="연결관암거"/>
      <sheetName val="산출근거"/>
      <sheetName val="SAMPLE"/>
      <sheetName val="투찰가"/>
      <sheetName val="몰운대초견적"/>
      <sheetName val="비탈면보호공수량산출"/>
      <sheetName val="수목표준대가"/>
      <sheetName val="내역서 업체견적단가"/>
      <sheetName val="건축일"/>
      <sheetName val="단가산출서"/>
      <sheetName val="수량집계"/>
      <sheetName val="고등학교"/>
      <sheetName val="업체코드"/>
      <sheetName val="공조기(삭제)"/>
      <sheetName val="변압기_및_발전기_용량"/>
      <sheetName val="물량표"/>
      <sheetName val="포장총괄집계표"/>
      <sheetName val="3CHBDC"/>
      <sheetName val="work"/>
      <sheetName val="단위량"/>
      <sheetName val="재료집계표2"/>
      <sheetName val="토적집계표"/>
      <sheetName val="갑지1"/>
      <sheetName val=" 냉각수펌프"/>
      <sheetName val="1.설계기준"/>
      <sheetName val="YM-IL1"/>
      <sheetName val="가도공"/>
      <sheetName val="현장관리비"/>
      <sheetName val="205동"/>
      <sheetName val="목표세부명세"/>
      <sheetName val="삭제금지단가"/>
      <sheetName val="9811"/>
      <sheetName val="간지"/>
      <sheetName val="일위목록표"/>
      <sheetName val="    "/>
      <sheetName val="수량산출서_천안"/>
      <sheetName val="수량산출서_아산"/>
      <sheetName val="기계경비단가총괄표"/>
      <sheetName val="기계경비단가산출표"/>
      <sheetName val="기계경비손료 및 운전경비 산출"/>
      <sheetName val="기계경비 손료 및 운전경비 산출기준"/>
      <sheetName val="단가조사표"/>
      <sheetName val="노임단가표"/>
      <sheetName val="   "/>
      <sheetName val="계수"/>
      <sheetName val="용어"/>
      <sheetName val="정화조동내역"/>
      <sheetName val="충주"/>
      <sheetName val="공사내역서"/>
      <sheetName val="기계공사"/>
      <sheetName val="DAN"/>
      <sheetName val="토사(PE)"/>
      <sheetName val="시멘트 및 골재량산출"/>
      <sheetName val="경계석수량집계"/>
      <sheetName val="1.설계조건"/>
      <sheetName val="REINF."/>
      <sheetName val="LOADS"/>
      <sheetName val="관로수량산출집계"/>
      <sheetName val="한전수탁공사비내역서"/>
      <sheetName val="pldt"/>
      <sheetName val="표지"/>
      <sheetName val="설계서표지"/>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O＆P"/>
      <sheetName val="조사표"/>
      <sheetName val="노임목록"/>
      <sheetName val="중기목록"/>
      <sheetName val="자재목록"/>
      <sheetName val="H-pile(298x299)"/>
      <sheetName val="H-pile(250x250)"/>
      <sheetName val="기준FACTOR"/>
      <sheetName val="공정량산출내역서 "/>
      <sheetName val="Option"/>
      <sheetName val="공예율"/>
      <sheetName val="보조셀"/>
      <sheetName val="품셈표"/>
      <sheetName val="BM"/>
      <sheetName val="남양시작동010313100%"/>
      <sheetName val="매부산출"/>
      <sheetName val="현관"/>
      <sheetName val="저"/>
      <sheetName val="기계내역"/>
      <sheetName val="매출처비중(2)"/>
      <sheetName val="주요기준"/>
      <sheetName val="조건"/>
      <sheetName val="예산"/>
      <sheetName val="賃料等一覧"/>
      <sheetName val="조직"/>
      <sheetName val="빗물받이(910-510-410)"/>
      <sheetName val="S&amp;R"/>
      <sheetName val="리츠"/>
      <sheetName val="물가기준년"/>
      <sheetName val="장비기준"/>
      <sheetName val="배수관접합및부설  "/>
      <sheetName val="코드"/>
      <sheetName val="사업부배부A"/>
      <sheetName val="내역5"/>
      <sheetName val="SULKEA"/>
      <sheetName val="단가표 (2)"/>
      <sheetName val=""/>
      <sheetName val="성서방향-교대(A2)"/>
      <sheetName val="Customer Databas"/>
      <sheetName val="item"/>
      <sheetName val="B"/>
      <sheetName val="유림콘도"/>
      <sheetName val="단가산출1"/>
      <sheetName val="원가_(2)2"/>
      <sheetName val="전선_및_전선관2"/>
      <sheetName val="옥외_전력간선공사2"/>
      <sheetName val="경율산정_XLS2"/>
      <sheetName val="2_수량조서(발주용)1"/>
      <sheetName val="CT_1"/>
      <sheetName val="간접비총괄_(2)1"/>
      <sheetName val="샌딩_에폭시_도장1"/>
      <sheetName val="일반문틀_설치1"/>
      <sheetName val="6PILE__(돌출)1"/>
      <sheetName val="Galaxy_소비자가격표1"/>
      <sheetName val="기술부_VENDOR_LIST1"/>
      <sheetName val="기존단가_(2)1"/>
      <sheetName val="1차_내역서1"/>
      <sheetName val="8_수량산출서1"/>
      <sheetName val="9_단가조사서1"/>
      <sheetName val="6_일위목록1"/>
      <sheetName val="단가_및_재료비1"/>
      <sheetName val="8_PILE__(돌출)"/>
      <sheetName val="estimate(TOTAL)_(2)"/>
      <sheetName val="7_수지"/>
      <sheetName val="시공변경_설명서"/>
      <sheetName val="아스콘포장_(5t)"/>
      <sheetName val="총괄갑_"/>
      <sheetName val="원가계산_(2)"/>
      <sheetName val="심사"/>
      <sheetName val="단가조사서"/>
      <sheetName val="계수원본(99_2_28)1"/>
      <sheetName val="실행내역_"/>
      <sheetName val="내역서1999_8최종"/>
      <sheetName val="1__설계조건_2_단면가정_3__하중계산"/>
      <sheetName val="DATA_입력란"/>
      <sheetName val="unit_4"/>
      <sheetName val="Sheet1_(2)"/>
      <sheetName val="Key_Data"/>
      <sheetName val="설계서(8)"/>
      <sheetName val="2-1. 경관조명 내역총괄표"/>
      <sheetName val="갑1"/>
      <sheetName val="5흙막이"/>
      <sheetName val="C.배수관공"/>
      <sheetName val="덕전리"/>
      <sheetName val="집계표(육상)"/>
      <sheetName val="암거"/>
      <sheetName val="30신설일위대가"/>
      <sheetName val="Cost Reduction"/>
      <sheetName val="포장단가"/>
      <sheetName val="품명별원가"/>
      <sheetName val="LH3 동양시스템"/>
      <sheetName val="안정검토"/>
      <sheetName val="7.PILE  (돌출)"/>
      <sheetName val="RCF CLAIMED"/>
      <sheetName val="9-1차이내역"/>
      <sheetName val="1st"/>
      <sheetName val="대구은행"/>
      <sheetName val="샤워실위생"/>
      <sheetName val="가시설수량"/>
      <sheetName val="자재표"/>
      <sheetName val="물가"/>
      <sheetName val="6공구(당초)"/>
      <sheetName val="실행내역서"/>
      <sheetName val="FAB별"/>
      <sheetName val="간접"/>
      <sheetName val="용산1(해보)"/>
      <sheetName val="도수로(총)"/>
      <sheetName val="정산"/>
      <sheetName val="적용기준표(98년상반기)"/>
      <sheetName val="INPUT"/>
      <sheetName val="노임,기계단가"/>
      <sheetName val="인천제철"/>
      <sheetName val="관리,공감"/>
      <sheetName val="개산공사비"/>
      <sheetName val="2005년6월김문환"/>
      <sheetName val="FRP내역서"/>
      <sheetName val="심사계산"/>
      <sheetName val="심사물량"/>
      <sheetName val="유통조직현황"/>
      <sheetName val="판가반영"/>
      <sheetName val="4__자재단가비교표1"/>
      <sheetName val="4__일위대가1"/>
      <sheetName val="산출내역_(월기성)"/>
      <sheetName val="_FURNACE현설"/>
      <sheetName val="준검_내역서1"/>
      <sheetName val="변압기_및_발전기_용량1"/>
      <sheetName val="내역서_업체견적단가"/>
      <sheetName val="(10)_단가산출결과"/>
      <sheetName val="노원열병합__건축공사기성내역서"/>
      <sheetName val="3_건축(현장안)"/>
      <sheetName val="내역서_(원본)"/>
      <sheetName val="BEND_LOSS"/>
      <sheetName val="환경기계공정표_(3)"/>
      <sheetName val="I_설계조건"/>
      <sheetName val="3련_BOX"/>
      <sheetName val="1_우편집중내역서"/>
      <sheetName val="#2-3_일위대가"/>
      <sheetName val="#2-4_단가대비표"/>
      <sheetName val="REINF_"/>
      <sheetName val="Final_SH_Loose_Tube_교체공량"/>
      <sheetName val="배수관접합및부설__"/>
      <sheetName val="C_d"/>
      <sheetName val="차이내역"/>
      <sheetName val="우수"/>
      <sheetName val="당사수지비교표"/>
      <sheetName val="당사수지"/>
      <sheetName val="설치조서"/>
      <sheetName val="식음료"/>
      <sheetName val="확산동"/>
      <sheetName val="간접비"/>
      <sheetName val="6F8"/>
      <sheetName val="정산ISSUE(T)"/>
      <sheetName val="영동(D)"/>
      <sheetName val="토목주소"/>
      <sheetName val="배수내역"/>
      <sheetName val="가로등내역서"/>
      <sheetName val="국영"/>
      <sheetName val="맨홀"/>
      <sheetName val="유림총괄"/>
      <sheetName val="입찰보고"/>
      <sheetName val="단가입력창"/>
      <sheetName val="3.하중산정4.지지력"/>
      <sheetName val="노임9월"/>
      <sheetName val="계약내역(갑지)"/>
      <sheetName val="동별물량집계표"/>
      <sheetName val="PI"/>
      <sheetName val="내역서 (물정) (2)"/>
      <sheetName val="참고"/>
      <sheetName val="내역서 (물자+물정) "/>
      <sheetName val="중동공구"/>
      <sheetName val="구조물터파기수량집계"/>
      <sheetName val="배수공 시멘트 및 골재량 산출"/>
      <sheetName val="FB25JN"/>
      <sheetName val="명일작업계획 (3)"/>
      <sheetName val="xSeries255"/>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코드표"/>
      <sheetName val="산출내역서집계표"/>
      <sheetName val="설계"/>
      <sheetName val="우각부보강"/>
      <sheetName val="대가목록"/>
      <sheetName val="제-노임"/>
      <sheetName val="제직재"/>
      <sheetName val="공사비산출서"/>
      <sheetName val="역T형옹벽(3.0)"/>
      <sheetName val="ASP"/>
      <sheetName val="프랜트면허"/>
      <sheetName val="연습"/>
      <sheetName val="SOURCE"/>
      <sheetName val="단가조사표(관급)"/>
      <sheetName val="기계경비목록"/>
      <sheetName val="단가조사표(도급)"/>
      <sheetName val="일위(목록)"/>
      <sheetName val="단가리스트(숨기기)"/>
      <sheetName val="도체종-상수표"/>
      <sheetName val="배수관접합및부_x0005__x0000_Ԁ"/>
      <sheetName val="배수관접합및부者ㅗ찀"/>
      <sheetName val="토공총괄표"/>
      <sheetName val="설계서SC"/>
      <sheetName val="예산서"/>
      <sheetName val="총공사비"/>
      <sheetName val="버스운행안내"/>
      <sheetName val="예방접종계획"/>
      <sheetName val="근태계획서"/>
      <sheetName val="자재비"/>
      <sheetName val="백룡교차로"/>
      <sheetName val="산정교차로"/>
      <sheetName val="신영교차로"/>
      <sheetName val="구성비"/>
      <sheetName val="CON'C"/>
      <sheetName val="front"/>
      <sheetName val="횡배수관토공수량"/>
      <sheetName val="길어깨(현황)"/>
      <sheetName val="화전내"/>
      <sheetName val="회로내역(승인)"/>
      <sheetName val="원가_(2)3"/>
      <sheetName val="전선_및_전선관3"/>
      <sheetName val="옥외_전력간선공사3"/>
      <sheetName val="경율산정_XLS3"/>
      <sheetName val="2_수량조서(발주용)2"/>
      <sheetName val="CT_2"/>
      <sheetName val="간접비총괄_(2)2"/>
      <sheetName val="샌딩_에폭시_도장2"/>
      <sheetName val="일반문틀_설치2"/>
      <sheetName val="6PILE__(돌출)2"/>
      <sheetName val="Galaxy_소비자가격표2"/>
      <sheetName val="기술부_VENDOR_LIST2"/>
      <sheetName val="기존단가_(2)2"/>
      <sheetName val="1차_내역서2"/>
      <sheetName val="8_수량산출서2"/>
      <sheetName val="9_단가조사서2"/>
      <sheetName val="6_일위목록2"/>
      <sheetName val="단가_및_재료비2"/>
      <sheetName val="8_PILE__(돌출)1"/>
      <sheetName val="estimate(TOTAL)_(2)1"/>
      <sheetName val="7_수지1"/>
      <sheetName val="시공변경_설명서1"/>
      <sheetName val="아스콘포장_(5t)1"/>
      <sheetName val="총괄갑_1"/>
      <sheetName val="원가계산_(2)1"/>
      <sheetName val="계수원본(99_2_28)2"/>
      <sheetName val="실행내역_1"/>
      <sheetName val="Key_Data1"/>
      <sheetName val="unit_41"/>
      <sheetName val="Sheet1_(2)1"/>
      <sheetName val="내역서1999_8최종1"/>
      <sheetName val="1__설계조건_2_단면가정_3__하중계산1"/>
      <sheetName val="DATA_입력란1"/>
      <sheetName val="개별직종노임단가(2002_5)"/>
      <sheetName val="Customer_Databas"/>
      <sheetName val="시멘트_및_골재량산출"/>
      <sheetName val="단가표_(2)"/>
      <sheetName val="1_설계조건"/>
      <sheetName val="1_설계기준"/>
      <sheetName val="____"/>
      <sheetName val="기계경비손료_및_운전경비_산출"/>
      <sheetName val="기계경비_손료_및_운전경비_산출기준"/>
      <sheetName val="___"/>
      <sheetName val="2-1__경관조명_내역총괄표"/>
      <sheetName val="RCF_CLAIMED"/>
      <sheetName val="2004일위대가"/>
      <sheetName val="연장및면적(좌측)"/>
      <sheetName val="배수공집계표"/>
      <sheetName val="예정공정표"/>
      <sheetName val="상세내역,전력산출서"/>
      <sheetName val="공사예산하조서(O.K)"/>
      <sheetName val="TYPE1"/>
      <sheetName val="철근량"/>
      <sheetName val="120대형 환기량PK-1"/>
      <sheetName val="급수 (LPM)"/>
      <sheetName val="주관사업"/>
      <sheetName val="가시설단위수량"/>
      <sheetName val="소업1교"/>
      <sheetName val="AHU-701(2)"/>
      <sheetName val="특수선일위대가"/>
      <sheetName val="중기조종사 단위단가"/>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금융"/>
      <sheetName val="1. 본공사"/>
      <sheetName val="남양시작동자105노65기1.3화1.2"/>
      <sheetName val="4품목조정률"/>
      <sheetName val="산출서"/>
      <sheetName val="장비 (2)"/>
      <sheetName val="할증 "/>
      <sheetName val="플랜트 설치"/>
      <sheetName val=" 견적서"/>
      <sheetName val="대여현황"/>
      <sheetName val="토공유동표"/>
      <sheetName val="Earthwork"/>
      <sheetName val="일위대가목차"/>
      <sheetName val="[N賃率-職.xls]B__OFFICE____N_____2"/>
      <sheetName val="[N賃率-職.xls]B__OFFICE____N_____4"/>
      <sheetName val="[N賃率-職.xls]B__OFFICE____N_____3"/>
      <sheetName val="특별교실"/>
      <sheetName val="냉천부속동"/>
      <sheetName val="전기변내역"/>
      <sheetName val="판매시설"/>
      <sheetName val="단가결정"/>
      <sheetName val="Sheet15"/>
      <sheetName val="중기단가산출근거"/>
      <sheetName val="데이타"/>
      <sheetName val="특판제외"/>
      <sheetName val="표지 (2)"/>
      <sheetName val="일용노임단가2001상"/>
      <sheetName val="Quantity"/>
      <sheetName val="DBL LPG시험"/>
      <sheetName val="현장경상비"/>
      <sheetName val="계수시트"/>
      <sheetName val="산출내역서"/>
      <sheetName val="#2_일위대가목록"/>
      <sheetName val="원가_(2)4"/>
      <sheetName val="전선_및_전선관4"/>
      <sheetName val="옥외_전력간선공사4"/>
      <sheetName val="경율산정_XLS4"/>
      <sheetName val="2_수량조서(발주용)3"/>
      <sheetName val="CT_3"/>
      <sheetName val="간접비총괄_(2)3"/>
      <sheetName val="기존단가_(2)3"/>
      <sheetName val="샌딩_에폭시_도장3"/>
      <sheetName val="일반문틀_설치3"/>
      <sheetName val="1차_내역서3"/>
      <sheetName val="6PILE__(돌출)3"/>
      <sheetName val="Galaxy_소비자가격표3"/>
      <sheetName val="기술부_VENDOR_LIST3"/>
      <sheetName val="8_수량산출서3"/>
      <sheetName val="9_단가조사서3"/>
      <sheetName val="6_일위목록3"/>
      <sheetName val="단가_및_재료비3"/>
      <sheetName val="4__자재단가비교표2"/>
      <sheetName val="4__일위대가2"/>
      <sheetName val="변압기_및_발전기_용량2"/>
      <sheetName val="준검_내역서2"/>
      <sheetName val="7_수지2"/>
      <sheetName val="8_PILE__(돌출)2"/>
      <sheetName val="원가계산_(2)2"/>
      <sheetName val="계수원본(99_2_28)3"/>
      <sheetName val="estimate(TOTAL)_(2)2"/>
      <sheetName val="시공변경_설명서2"/>
      <sheetName val="아스콘포장_(5t)2"/>
      <sheetName val="총괄갑_2"/>
      <sheetName val="실행내역_2"/>
      <sheetName val="Key_Data2"/>
      <sheetName val="내역서1999_8최종2"/>
      <sheetName val="unit_42"/>
      <sheetName val="Sheet1_(2)2"/>
      <sheetName val="3_건축(현장안)1"/>
      <sheetName val="(10)_단가산출결과1"/>
      <sheetName val="노원열병합__건축공사기성내역서1"/>
      <sheetName val="내역서_(원본)1"/>
      <sheetName val="3련_BOX1"/>
      <sheetName val="산출내역_(월기성)1"/>
      <sheetName val="BEND_LOSS1"/>
      <sheetName val="_FURNACE현설1"/>
      <sheetName val="환경기계공정표_(3)1"/>
      <sheetName val="I_설계조건1"/>
      <sheetName val="1_우편집중내역서1"/>
      <sheetName val="1__설계조건_2_단면가정_3__하중계산2"/>
      <sheetName val="DATA_입력란2"/>
      <sheetName val="#2-3_일위대가1"/>
      <sheetName val="#2-4_단가대비표1"/>
      <sheetName val="내역서_업체견적단가1"/>
      <sheetName val="REINF_1"/>
      <sheetName val="Final_SH_Loose_Tube_교체공량1"/>
      <sheetName val="배수관접합및부설__1"/>
      <sheetName val="시멘트_및_골재량산출1"/>
      <sheetName val="개별직종노임단가(2002_5)1"/>
      <sheetName val="2-1__경관조명_내역총괄표1"/>
      <sheetName val="1_설계조건1"/>
      <sheetName val="단가표_(2)1"/>
      <sheetName val="Customer_Databas1"/>
      <sheetName val="1_설계기준1"/>
      <sheetName val="____1"/>
      <sheetName val="기계경비손료_및_운전경비_산출1"/>
      <sheetName val="기계경비_손료_및_운전경비_산출기준1"/>
      <sheetName val="___1"/>
      <sheetName val="C_배수관공"/>
      <sheetName val="7_PILE__(돌출)"/>
      <sheetName val="RCF_CLAIMED1"/>
      <sheetName val="Cost_Reduction"/>
      <sheetName val="각사별공사비분개 "/>
      <sheetName val="영업권조서(출력용)-천사어린이집위치다름"/>
      <sheetName val="Key Data_Y13"/>
      <sheetName val="sheeet2"/>
      <sheetName val="FD"/>
      <sheetName val="LD"/>
      <sheetName val="TRE TABLE"/>
      <sheetName val="3_하중산정4_지지력"/>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ow r="7">
          <cell r="I7">
            <v>0</v>
          </cell>
        </row>
      </sheetData>
      <sheetData sheetId="418">
        <row r="7">
          <cell r="I7" t="str">
            <v/>
          </cell>
        </row>
      </sheetData>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sheetData sheetId="524" refreshError="1"/>
      <sheetData sheetId="525" refreshError="1"/>
      <sheetData sheetId="526"/>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ow r="7">
          <cell r="I7" t="str">
            <v/>
          </cell>
        </row>
      </sheetData>
      <sheetData sheetId="550">
        <row r="7">
          <cell r="I7">
            <v>0</v>
          </cell>
        </row>
      </sheetData>
      <sheetData sheetId="551">
        <row r="7">
          <cell r="I7">
            <v>0</v>
          </cell>
        </row>
      </sheetData>
      <sheetData sheetId="552" refreshError="1"/>
      <sheetData sheetId="553" refreshError="1"/>
      <sheetData sheetId="554">
        <row r="7">
          <cell r="I7" t="str">
            <v/>
          </cell>
        </row>
      </sheetData>
      <sheetData sheetId="555">
        <row r="5">
          <cell r="I5">
            <v>0</v>
          </cell>
        </row>
      </sheetData>
      <sheetData sheetId="556"/>
      <sheetData sheetId="557" refreshError="1"/>
      <sheetData sheetId="558" refreshError="1"/>
      <sheetData sheetId="559" refreshError="1"/>
      <sheetData sheetId="560" refreshError="1"/>
      <sheetData sheetId="561">
        <row r="7">
          <cell r="I7">
            <v>0</v>
          </cell>
        </row>
      </sheetData>
      <sheetData sheetId="562">
        <row r="7">
          <cell r="I7">
            <v>0</v>
          </cell>
        </row>
      </sheetData>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ow r="7">
          <cell r="I7">
            <v>0</v>
          </cell>
        </row>
      </sheetData>
      <sheetData sheetId="599">
        <row r="7">
          <cell r="I7">
            <v>0</v>
          </cell>
        </row>
      </sheetData>
      <sheetData sheetId="600">
        <row r="7">
          <cell r="I7">
            <v>0</v>
          </cell>
        </row>
      </sheetData>
      <sheetData sheetId="601" refreshError="1"/>
      <sheetData sheetId="602" refreshError="1"/>
      <sheetData sheetId="603" refreshError="1"/>
      <sheetData sheetId="604" refreshError="1"/>
      <sheetData sheetId="605"/>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sheetData sheetId="763" refreshError="1"/>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ow r="5">
          <cell r="I5">
            <v>1</v>
          </cell>
        </row>
      </sheetData>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청"/>
      <sheetName val="시재"/>
      <sheetName val="총괄"/>
      <sheetName val="명세"/>
      <sheetName val="부채"/>
      <sheetName val="자산"/>
      <sheetName val="보조"/>
      <sheetName val="현황"/>
      <sheetName val="은행"/>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사진대지(#1)"/>
      <sheetName val="명세"/>
      <sheetName val="은행"/>
      <sheetName val="부대공"/>
      <sheetName val="토공"/>
      <sheetName val="포장공"/>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EYO"/>
      <sheetName val="JOKUN"/>
      <sheetName val="갑지(추정)"/>
      <sheetName val="갑지_추정_"/>
      <sheetName val="Sheet5"/>
      <sheetName val="파일의이용"/>
      <sheetName val="기성내역서표지"/>
      <sheetName val="변경내역서간지"/>
      <sheetName val="노임이"/>
      <sheetName val="내역1"/>
      <sheetName val="목록"/>
      <sheetName val="일위대가"/>
      <sheetName val="1월"/>
      <sheetName val="Sheet6"/>
      <sheetName val="실행(표지,갑,을)"/>
      <sheetName val="설계명세"/>
      <sheetName val="건축공사실행"/>
      <sheetName val="노임"/>
      <sheetName val="자재(원원+원대)"/>
      <sheetName val="출력일지(01월)"/>
      <sheetName val="건축집계"/>
      <sheetName val="설계"/>
      <sheetName val="SUM-CTI"/>
      <sheetName val="입찰"/>
      <sheetName val="현경"/>
      <sheetName val="총물량"/>
      <sheetName val="정부노임단가"/>
      <sheetName val="실행(ALT1)"/>
      <sheetName val="코드"/>
      <sheetName val="BSD (2)"/>
      <sheetName val="기초일위"/>
      <sheetName val="CTEMCOST"/>
      <sheetName val="공통가설"/>
      <sheetName val="Total"/>
      <sheetName val="ELECTRIC"/>
      <sheetName val="내역서"/>
      <sheetName val="#REF"/>
      <sheetName val="집계표"/>
      <sheetName val="입찰안"/>
      <sheetName val="내역"/>
      <sheetName val="콘크리트타설집계표"/>
      <sheetName val="Y-WORK"/>
      <sheetName val="설비단가표"/>
      <sheetName val="9GNG운반"/>
      <sheetName val="견적내역"/>
      <sheetName val="차액보증"/>
      <sheetName val="공통비(전체)"/>
      <sheetName val="공내역"/>
      <sheetName val="3_공통공사대비"/>
      <sheetName val="6호기"/>
      <sheetName val="Indirect Cost"/>
      <sheetName val="투찰"/>
      <sheetName val="직노"/>
      <sheetName val="백호우계수"/>
      <sheetName val="총괄"/>
      <sheetName val="적용률"/>
      <sheetName val="토목"/>
      <sheetName val="개산공사비"/>
      <sheetName val="공사비산출내역"/>
      <sheetName val="대비표(토공1안)"/>
      <sheetName val="원내역서3"/>
      <sheetName val="설계서"/>
      <sheetName val="기본사항"/>
      <sheetName val="기본일위"/>
      <sheetName val="본공사"/>
      <sheetName val="CAT_5"/>
      <sheetName val="자재단가"/>
      <sheetName val="집계"/>
      <sheetName val="설비원가"/>
      <sheetName val="표지"/>
      <sheetName val="을-ATYPE"/>
      <sheetName val="TYPE-A"/>
      <sheetName val="남양시작동자105노65기1.3화1.2"/>
      <sheetName val="단가"/>
      <sheetName val="해평견적"/>
      <sheetName val="대가목록"/>
      <sheetName val="인사자료총집계"/>
      <sheetName val="위생기구"/>
      <sheetName val="기계실냉난방"/>
      <sheetName val="N賃率-職"/>
      <sheetName val="gyun"/>
      <sheetName val="일위대가 "/>
      <sheetName val="전력"/>
      <sheetName val="증감대비"/>
      <sheetName val="유림골조"/>
      <sheetName val="을지"/>
      <sheetName val="(1)본선수량집계"/>
      <sheetName val="원가계산서"/>
      <sheetName val="1차설계변경내역"/>
      <sheetName val="°©Áö(ÃßÁ¤)"/>
      <sheetName val="°©Áö_ÃßÁ¤_"/>
      <sheetName val="³»¿ª1"/>
      <sheetName val="ÀÏÀ§´ë°¡"/>
      <sheetName val="1¿ù"/>
      <sheetName val="¸ñ·Ï"/>
      <sheetName val="½ÇÇà(Ç¥Áö,°©,À»)"/>
      <sheetName val="¼³°è¸í¼¼"/>
      <sheetName val="°ÇÃà°ø»ç½ÇÇà"/>
      <sheetName val="³ëÀÓ"/>
      <sheetName val="ÀÚÀç(¿ø¿ø+¿ø´ë)"/>
      <sheetName val="Ãâ·ÂÀÏÁö(01¿ù)"/>
      <sheetName val="°ÇÃàÁý°è"/>
      <sheetName val="¼³°è"/>
      <sheetName val="ÄÚµå"/>
      <sheetName val="Á¤ºÎ³ëÀÓ´Ü°¡"/>
      <sheetName val="ÃÑ¹°·®"/>
      <sheetName val="½ÇÇà(ALT1)"/>
      <sheetName val="ÀÔÂû"/>
      <sheetName val="Çö°æ"/>
      <sheetName val="¼³ºñ¿ø°¡"/>
      <sheetName val="Ç¥Áö"/>
      <sheetName val="±âÃÊÀÏÀ§"/>
      <sheetName val="°øÅë°¡¼³"/>
      <sheetName val="6È£±â"/>
      <sheetName val="Åä¸ñ"/>
      <sheetName val="º»°ø»ç"/>
      <sheetName val="°ø³»¿ª"/>
      <sheetName val="1Â÷¼³°èº¯°æ³»¿ª"/>
      <sheetName val="¿ø°¡°è»ê¼­"/>
      <sheetName val="인건비"/>
      <sheetName val="대전-교대(A1-A2)"/>
      <sheetName val="저"/>
      <sheetName val="재료비"/>
      <sheetName val="경비일반이윤"/>
      <sheetName val="노무비"/>
      <sheetName val="관리,공감"/>
      <sheetName val="4.2유효폭의 계산"/>
      <sheetName val="데이타"/>
      <sheetName val="식재인부"/>
      <sheetName val="노임단가"/>
      <sheetName val="단위수량"/>
      <sheetName val="수량산출"/>
      <sheetName val="준검 내역서"/>
      <sheetName val="기존단가 (2)"/>
      <sheetName val="골조"/>
      <sheetName val="I一般比"/>
      <sheetName val="새공통"/>
      <sheetName val="돈암사업"/>
      <sheetName val="안내"/>
      <sheetName val="건축"/>
      <sheetName val="시점교대"/>
      <sheetName val="공사내역"/>
      <sheetName val="업체견적(거푸집)"/>
      <sheetName val="시중노임단가"/>
      <sheetName val=" 냉각수펌프"/>
      <sheetName val="공조기휀"/>
      <sheetName val="AHU집계"/>
      <sheetName val=" BM 셈플"/>
      <sheetName val="Sheet1 (2)"/>
      <sheetName val="실행대비"/>
      <sheetName val="단가표"/>
      <sheetName val="수량집계(방송설비)"/>
      <sheetName val="조직"/>
      <sheetName val="수량집계(전기시계)"/>
      <sheetName val="수량집계(출입통제)"/>
      <sheetName val="수량집계(통합배선)"/>
      <sheetName val="수량집계(CATV)"/>
      <sheetName val="수량집계(CCTV)"/>
      <sheetName val="3.공통공사대비"/>
      <sheetName val="총괄갑 "/>
      <sheetName val="은행"/>
      <sheetName val="자재비"/>
      <sheetName val="BID"/>
      <sheetName val="건축2"/>
      <sheetName val="금융비용"/>
      <sheetName val="주요기준"/>
      <sheetName val="환산"/>
      <sheetName val="건축원가"/>
      <sheetName val="수납장배치도"/>
      <sheetName val="부하계산서"/>
      <sheetName val="노임,재료비"/>
      <sheetName val="DATA1"/>
      <sheetName val="난방열교"/>
      <sheetName val="급탕열교"/>
      <sheetName val="Sheet1"/>
      <sheetName val="토목설계(배수지+관로)"/>
      <sheetName val="공동"/>
      <sheetName val="단독"/>
      <sheetName val="터파기및재료"/>
      <sheetName val="실행철강하도"/>
      <sheetName val="NP-총정리"/>
      <sheetName val="45,46"/>
      <sheetName val="도급FORM"/>
      <sheetName val="2공구산출내역"/>
      <sheetName val="금액"/>
      <sheetName val="wall"/>
      <sheetName val="1.취수장"/>
      <sheetName val="국내조달(통합-1)"/>
      <sheetName val="기본단가표"/>
      <sheetName val="b_balju_cho"/>
      <sheetName val="BM"/>
      <sheetName val="부대공"/>
      <sheetName val="포장공"/>
      <sheetName val="토공"/>
      <sheetName val="청천내"/>
      <sheetName val="Salary(해외)"/>
      <sheetName val="연돌일위집계"/>
      <sheetName val="DJ1"/>
      <sheetName val="도급실행(본관-주차장)"/>
      <sheetName val="내   역"/>
      <sheetName val="부하집계표"/>
      <sheetName val="경산"/>
      <sheetName val="Baby일위대가"/>
      <sheetName val="정화조동내역"/>
      <sheetName val="소비자가"/>
      <sheetName val="수량집계"/>
      <sheetName val="Front"/>
      <sheetName val="실행단가철(ems코드적용)"/>
      <sheetName val="관급"/>
      <sheetName val="중기"/>
      <sheetName val="시중노임"/>
      <sheetName val="날개벽수량표"/>
      <sheetName val="갑지"/>
      <sheetName val="기술부 VENDOR LIST"/>
      <sheetName val="설계내역서"/>
      <sheetName val="세부내역"/>
      <sheetName val="조명율"/>
      <sheetName val="Macro7"/>
      <sheetName val="수목단가"/>
      <sheetName val="시설수량표"/>
      <sheetName val="식재수량표"/>
      <sheetName val="일위목록"/>
      <sheetName val="기초단가"/>
      <sheetName val="명세"/>
      <sheetName val="중기사용료"/>
      <sheetName val="1,2공구원가계산서"/>
      <sheetName val="패널"/>
      <sheetName val="대비"/>
      <sheetName val="조건표"/>
      <sheetName val="말뚝지지력산정"/>
      <sheetName val="3BL공동구 수량"/>
      <sheetName val="일반공사"/>
      <sheetName val="변경내역"/>
      <sheetName val="전차선로 물량표"/>
      <sheetName val="일위대가(목록)"/>
      <sheetName val="BSD _2_"/>
      <sheetName val="스포회원매출"/>
      <sheetName val="하수급견적대비"/>
      <sheetName val="프랜트면허"/>
      <sheetName val="수리결과"/>
      <sheetName val="전기"/>
      <sheetName val="토목2"/>
      <sheetName val="코드표"/>
      <sheetName val="공사원가계산서"/>
      <sheetName val="우석문틀"/>
      <sheetName val="수지예산"/>
      <sheetName val="샤워실위생"/>
      <sheetName val="건축원가계산서"/>
      <sheetName val="예정공정완"/>
      <sheetName val="비교표"/>
      <sheetName val="공문"/>
      <sheetName val="Internal Floor"/>
      <sheetName val="현금"/>
      <sheetName val="부산만덕"/>
      <sheetName val="수원율전"/>
      <sheetName val="안양주공"/>
      <sheetName val="표준일위대가"/>
      <sheetName val="파주"/>
      <sheetName val="그림"/>
      <sheetName val="구성1"/>
      <sheetName val="구성2"/>
      <sheetName val="구성3"/>
      <sheetName val="구성4"/>
      <sheetName val="그림2"/>
      <sheetName val="시설물일위"/>
      <sheetName val="노무비단가"/>
      <sheetName val="수수료율표"/>
      <sheetName val="부재리스트"/>
      <sheetName val="unit 4"/>
      <sheetName val="감액총괄표"/>
      <sheetName val="설비내역"/>
      <sheetName val="설계내역2"/>
      <sheetName val="아파트건축"/>
      <sheetName val="단가조사"/>
      <sheetName val="설계내역"/>
      <sheetName val="익산"/>
      <sheetName val="노원열병합  건축공사기성내역서"/>
      <sheetName val="TEL"/>
      <sheetName val="현장"/>
      <sheetName val="기계공사"/>
      <sheetName val="행거,슈,볼트,펌프,잡재"/>
      <sheetName val="단위단가"/>
      <sheetName val="저수조"/>
      <sheetName val="급,배기팬"/>
      <sheetName val="급탕순환펌프"/>
      <sheetName val="순환펌프"/>
      <sheetName val="설계서(건축분)"/>
      <sheetName val="요율"/>
      <sheetName val="일위대가(가설)"/>
      <sheetName val="아파트"/>
      <sheetName val="COVER"/>
      <sheetName val="Customer Databas"/>
      <sheetName val="판매시설"/>
      <sheetName val="구리토평1전기"/>
      <sheetName val="일위대가표"/>
      <sheetName val="일용직내역"/>
      <sheetName val="예산서"/>
      <sheetName val="20관리비율"/>
      <sheetName val="신청서"/>
      <sheetName val="DATA테이블1 (2)"/>
      <sheetName val="Tables"/>
      <sheetName val="을"/>
      <sheetName val="공사개요"/>
      <sheetName val="철콘공사"/>
      <sheetName val="분당임차변경"/>
      <sheetName val="덕전리"/>
      <sheetName val="미디어고등학교"/>
      <sheetName val="Sheet2"/>
      <sheetName val="나.건축"/>
      <sheetName val="도근좌표"/>
      <sheetName val="변경서식"/>
      <sheetName val="미장"/>
      <sheetName val="철골"/>
      <sheetName val="부대내역"/>
      <sheetName val="견적"/>
      <sheetName val="EQT-ESTN"/>
      <sheetName val="9811"/>
      <sheetName val="재료"/>
      <sheetName val="설치자재"/>
      <sheetName val="IN2"/>
      <sheetName val="총괄표"/>
      <sheetName val="DATA"/>
      <sheetName val="계약내역서(을지)"/>
      <sheetName val="danga"/>
      <sheetName val="ilch"/>
      <sheetName val="Y_WORK"/>
      <sheetName val="실행내역서 "/>
      <sheetName val="갑지1"/>
      <sheetName val="음료실행"/>
      <sheetName val="guard(mac)"/>
      <sheetName val="INPUT"/>
      <sheetName val="표지 (2)"/>
      <sheetName val="지주목시비량산출서"/>
      <sheetName val="내역서 "/>
      <sheetName val="실행간접비용"/>
      <sheetName val="EKOG10건축"/>
      <sheetName val="설직재-1"/>
      <sheetName val="AP1"/>
      <sheetName val="PROJECT BRIEF(EX.NEW)"/>
      <sheetName val="TEST1"/>
      <sheetName val="DS기성최종"/>
      <sheetName val="DS설변내역서"/>
      <sheetName val="1.우편집중내역서"/>
      <sheetName val="개요"/>
      <sheetName val="대우단가(풍산)"/>
      <sheetName val="정산내역서"/>
      <sheetName val="일반전기"/>
      <sheetName val="LEGEND"/>
      <sheetName val="P-산#1-1(WOWA1)"/>
      <sheetName val="CAB_OD"/>
      <sheetName val="1F"/>
      <sheetName val="NEYOK"/>
      <sheetName val="1995년 섹터별 매출"/>
      <sheetName val="판"/>
      <sheetName val="현장지지물물량"/>
      <sheetName val="1-1"/>
      <sheetName val="대비내역"/>
      <sheetName val="입고현황(전체)"/>
      <sheetName val="전체"/>
      <sheetName val="ACDIM6D"/>
      <sheetName val="기계시공"/>
      <sheetName val="산근"/>
      <sheetName val="토공(우물통,기타) "/>
      <sheetName val="아파트 기성내역서"/>
      <sheetName val="정공공사"/>
      <sheetName val="토목주소"/>
      <sheetName val="Macro"/>
      <sheetName val="공사수행방안"/>
      <sheetName val="ºÎÇÏ°è»ê¼­"/>
      <sheetName val="ÇöÀåÁöÁö¹°¹°·®"/>
      <sheetName val="±â°è½Ã°ø"/>
      <sheetName val="Àû¿ë·ü"/>
      <sheetName val="»ê±Ù"/>
      <sheetName val="EKOG10°ÇÃà"/>
      <sheetName val="À»Áö"/>
      <sheetName val="Åä°ø(¿ì¹°Åë,±âÅ¸) "/>
      <sheetName val="¼³»ê1.³ª"/>
      <sheetName val="º»»çS"/>
      <sheetName val="SG"/>
      <sheetName val="설산1.나"/>
      <sheetName val="본사S"/>
      <sheetName val="조경"/>
      <sheetName val="공종단가"/>
      <sheetName val="예가표"/>
      <sheetName val="DATE"/>
      <sheetName val="내역(전체)"/>
      <sheetName val="주소록"/>
      <sheetName val="입찰보고"/>
      <sheetName val="비용산식"/>
      <sheetName val="인원계획-미화"/>
      <sheetName val="내역표지"/>
      <sheetName val="96노임기준"/>
      <sheetName val="수원공사비"/>
      <sheetName val="자재대"/>
      <sheetName val="안양1공구_건축"/>
      <sheetName val="담파단가"/>
      <sheetName val="일위대가목록(ems)"/>
      <sheetName val="일반부표"/>
      <sheetName val="Uint보온"/>
      <sheetName val="기계설비"/>
      <sheetName val="설비"/>
      <sheetName val="수지"/>
      <sheetName val="200"/>
      <sheetName val="견적서"/>
      <sheetName val="납부서"/>
      <sheetName val="Sheet17"/>
      <sheetName val="사업자등록증"/>
      <sheetName val="인원자료"/>
      <sheetName val="참고"/>
      <sheetName val="1차 내역서"/>
      <sheetName val="공조기"/>
      <sheetName val="SP-B1"/>
      <sheetName val="현장관리비"/>
      <sheetName val="적현로"/>
      <sheetName val="총괄원가계산서"/>
      <sheetName val="영업소실적"/>
      <sheetName val="CON'C"/>
      <sheetName val="물량표"/>
      <sheetName val="실행예산"/>
      <sheetName val="별첨1(공사견적 양식) (재제출-0713)"/>
      <sheetName val="별첨1(공사견적 양식)"/>
      <sheetName val="공사비비교 (호텔0723-"/>
      <sheetName val="충주"/>
      <sheetName val="플랜트 설치"/>
      <sheetName val="현장관리Assumption"/>
      <sheetName val="직원투입계획"/>
      <sheetName val="TIE-IN"/>
      <sheetName val="조명시설"/>
      <sheetName val="B1(반포1차)"/>
      <sheetName val="건축토목내역"/>
      <sheetName val="연결관암거"/>
      <sheetName val="실행내역"/>
      <sheetName val="간접비"/>
      <sheetName val="개화1교"/>
      <sheetName val="원가 (2)"/>
      <sheetName val="금융"/>
      <sheetName val="가설전기별첨"/>
      <sheetName val=" 견적서"/>
      <sheetName val="J直材4"/>
      <sheetName val="CAPVC"/>
      <sheetName val="Macro3"/>
      <sheetName val="산출내역서집계표"/>
      <sheetName val="주관사업"/>
      <sheetName val="간접"/>
      <sheetName val="b_gunmul"/>
      <sheetName val="b_balju (2)"/>
      <sheetName val="추천서"/>
      <sheetName val="열린교실"/>
      <sheetName val="의왕내역"/>
      <sheetName val="108동"/>
      <sheetName val="101동"/>
      <sheetName val="7~8사이내림기초"/>
      <sheetName val="Sheet4"/>
      <sheetName val="자  재"/>
      <sheetName val="건축외주"/>
      <sheetName val="일위대가(건축)"/>
      <sheetName val="토공집계"/>
      <sheetName val="사유서제출현황-2"/>
      <sheetName val="건축내역"/>
      <sheetName val="백룡교차로"/>
      <sheetName val="산정교차로"/>
      <sheetName val="신영교차로"/>
      <sheetName val="1층LOAD"/>
      <sheetName val="내역(중앙)"/>
      <sheetName val="내역(창신)"/>
      <sheetName val="시설일위"/>
      <sheetName val="조명일위"/>
      <sheetName val="배수펌프"/>
      <sheetName val="등가관장표"/>
      <sheetName val="교대(A1-A2)"/>
      <sheetName val="환경기계공정표 (3)"/>
      <sheetName val="방식총괄"/>
      <sheetName val="crude.SLAB RE-bar"/>
      <sheetName val="CRUDE RE-bar"/>
      <sheetName val="지급자재"/>
      <sheetName val="인부임"/>
      <sheetName val="현장별계약현황('98.10.31)"/>
      <sheetName val="C1ㅇ"/>
      <sheetName val="안전시설내역서"/>
      <sheetName val="STEEL BOX 단면설계(SEC.8)"/>
      <sheetName val="hvac(제어동)"/>
      <sheetName val="CATV"/>
      <sheetName val="부표총괄"/>
      <sheetName val="WORK"/>
      <sheetName val="ITB COST"/>
      <sheetName val="Sheet10"/>
      <sheetName val="손익분석"/>
      <sheetName val="간접경상비"/>
      <sheetName val="s"/>
      <sheetName val="Breakdown"/>
      <sheetName val="UnitRate"/>
      <sheetName val="c_balju"/>
      <sheetName val="소방사항"/>
      <sheetName val="BLR 1"/>
      <sheetName val="GEN"/>
      <sheetName val="GAS"/>
      <sheetName val="DEAE"/>
      <sheetName val="BLR2"/>
      <sheetName val="BLR3"/>
      <sheetName val="BLR4"/>
      <sheetName val="BLR5"/>
      <sheetName val="DEM"/>
      <sheetName val="SAM"/>
      <sheetName val="CHEM"/>
      <sheetName val="COP"/>
      <sheetName val="간접비내역-1"/>
      <sheetName val="시화점실행"/>
      <sheetName val="내역서1999.8최종"/>
      <sheetName val="물가자료"/>
      <sheetName val="KMT물량"/>
      <sheetName val="단면가정"/>
      <sheetName val="당진1,2호기전선관설치및접지4차공사내역서-을지"/>
      <sheetName val="원형맨홀수량"/>
      <sheetName val="ABUT수량-A1"/>
      <sheetName val="기계"/>
      <sheetName val="자재단가비교표"/>
      <sheetName val="TB-내역서"/>
      <sheetName val="포장복구집계"/>
      <sheetName val="식재일위"/>
      <sheetName val="경비"/>
      <sheetName val="건축내역서"/>
      <sheetName val="설비내역서"/>
      <sheetName val="전기내역서"/>
      <sheetName val="토공집계표"/>
      <sheetName val="S0"/>
      <sheetName val="견적단가"/>
      <sheetName val="수량-가로등"/>
      <sheetName val="골조시행"/>
      <sheetName val="돌담교 상부수량"/>
      <sheetName val="참조"/>
      <sheetName val="작성"/>
      <sheetName val="HVAC"/>
      <sheetName val="설계기준"/>
      <sheetName val="지수"/>
      <sheetName val="거래처등록"/>
      <sheetName val="참고자료"/>
      <sheetName val="유류대관리"/>
      <sheetName val="기계내역서"/>
      <sheetName val="97 사업추정(WEKI)"/>
      <sheetName val="CB"/>
      <sheetName val="우수공"/>
      <sheetName val="기계내역"/>
      <sheetName val="인부신상자료"/>
      <sheetName val="1.설계조건"/>
      <sheetName val="CSA-Rate Build Up"/>
      <sheetName val="SOURCE"/>
      <sheetName val="기둥(원형)"/>
      <sheetName val="단면 (2)"/>
      <sheetName val="2000년1차"/>
      <sheetName val="2000전체분"/>
      <sheetName val="Eq. Mobilization"/>
      <sheetName val="견적대비"/>
      <sheetName val="단가조사서"/>
      <sheetName val="목차"/>
      <sheetName val="시멘트"/>
      <sheetName val="부산4"/>
      <sheetName val="건축공사"/>
      <sheetName val="설계개요"/>
      <sheetName val="백암비스타내역"/>
      <sheetName val="주경기-오배수"/>
      <sheetName val="기기리스트"/>
      <sheetName val="Chiet tinh dz35"/>
      <sheetName val="암거공"/>
      <sheetName val="중기일위대가"/>
      <sheetName val="本年收入合计"/>
      <sheetName val="빗물받이(910-510-410)"/>
      <sheetName val="시장성초안camera"/>
      <sheetName val="MATERIAL"/>
      <sheetName val="결재갑지"/>
      <sheetName val="원본"/>
      <sheetName val="슬래브(PF)(하류)"/>
      <sheetName val="KLHT"/>
      <sheetName val="정보매체A동"/>
      <sheetName val="APT내역"/>
      <sheetName val="시설이용권명세서"/>
      <sheetName val="FORM-0"/>
      <sheetName val="교각1"/>
      <sheetName val="금액내역서"/>
      <sheetName val="Macro(차단기)"/>
      <sheetName val="JUCKEYK"/>
      <sheetName val="조정금액결과표 (차수별)"/>
      <sheetName val="STORAGE"/>
      <sheetName val="별표 "/>
      <sheetName val="조명율표"/>
      <sheetName val="단가조사-2"/>
      <sheetName val="EIB010831"/>
      <sheetName val="우,오수"/>
      <sheetName val="미지급금"/>
      <sheetName val="205동"/>
      <sheetName val="수목표준대가"/>
      <sheetName val="광양방향"/>
      <sheetName val="1TL종점(1)"/>
      <sheetName val="내역전기"/>
      <sheetName val="노무산출서"/>
      <sheetName val="설계명세서(종합)"/>
      <sheetName val="소요자재"/>
      <sheetName val="을_ATYPE"/>
      <sheetName val="OCT.FDN"/>
      <sheetName val="DESIGN"/>
      <sheetName val="도급양식"/>
      <sheetName val="일위대가목차"/>
      <sheetName val="직공비"/>
      <sheetName val="적용기준"/>
      <sheetName val="노임대장"/>
      <sheetName val="대치판정"/>
      <sheetName val="자료입력"/>
      <sheetName val="준공시전망_원본"/>
      <sheetName val="PAINT"/>
      <sheetName val="일위"/>
      <sheetName val="A01"/>
      <sheetName val="A11"/>
      <sheetName val="A16"/>
      <sheetName val="A02"/>
      <sheetName val="A03"/>
      <sheetName val="A04"/>
      <sheetName val="A05"/>
      <sheetName val="A06"/>
      <sheetName val="A07"/>
      <sheetName val="A08a"/>
      <sheetName val="A08b"/>
      <sheetName val="fs-e"/>
      <sheetName val="tax1"/>
      <sheetName val="내역서을지"/>
      <sheetName val="방수"/>
      <sheetName val="남양시작동010313100%"/>
      <sheetName val="부하(성남)"/>
      <sheetName val="년도별노임표"/>
      <sheetName val="중기목록표"/>
      <sheetName val="설계조건"/>
      <sheetName val="동력부하계산"/>
      <sheetName val="SPEC"/>
      <sheetName val="회사99"/>
      <sheetName val="CAL."/>
      <sheetName val="상계견적"/>
      <sheetName val="측량요율"/>
      <sheetName val="원가"/>
      <sheetName val="단가 "/>
      <sheetName val="전기공사일위대가"/>
      <sheetName val="현대실행 (실투입최종)"/>
      <sheetName val="기타 정보통신공사"/>
      <sheetName val="기초자료"/>
      <sheetName val="유효폭의 계산"/>
      <sheetName val="견"/>
      <sheetName val="옥외부분합"/>
      <sheetName val="b_babun (2)"/>
      <sheetName val="계약내역"/>
      <sheetName val="공정별금액"/>
      <sheetName val="단가비교표"/>
      <sheetName val="종현황"/>
      <sheetName val="9509"/>
      <sheetName val="기성내역서"/>
      <sheetName val="부대"/>
      <sheetName val="단가대비표 (3)"/>
      <sheetName val="계좌번호"/>
      <sheetName val="인력터파기"/>
      <sheetName val="갑지(과세)"/>
      <sheetName val="공사내역서(을)실행"/>
      <sheetName val="횡배수관토공수량"/>
      <sheetName val="PI"/>
      <sheetName val="견적조건"/>
      <sheetName val="산출근거"/>
      <sheetName val="전선 및 전선관"/>
      <sheetName val="단가산출"/>
      <sheetName val="일위대가목록"/>
      <sheetName val="형틀공사"/>
      <sheetName val="MASTER00.7月"/>
      <sheetName val="토공사(흙막이)"/>
      <sheetName val="횡배수관집현황(2공구)"/>
      <sheetName val="CC16-내역서"/>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관경별내역서"/>
      <sheetName val="3.하중산정4.지지력"/>
      <sheetName val="Ⅴ-2.공종별내역"/>
      <sheetName val="9-1차이내역"/>
      <sheetName val="PBS"/>
      <sheetName val="기준"/>
      <sheetName val="대공종"/>
      <sheetName val="내역분기"/>
      <sheetName val="LD"/>
      <sheetName val="직접공사비집계표_7"/>
      <sheetName val="공통가설_8"/>
      <sheetName val="기타시설"/>
      <sheetName val="아파트_9"/>
      <sheetName val="주민복지관"/>
      <sheetName val="지하주차장"/>
      <sheetName val="구조물철거타공정이월"/>
      <sheetName val="Macro(전동기)"/>
      <sheetName val="가설공사"/>
      <sheetName val="상승요인분석"/>
      <sheetName val="철거산출근거"/>
      <sheetName val="Assumption"/>
      <sheetName val="Sheet3"/>
      <sheetName val="참조자료"/>
      <sheetName val="수로교총재료집계"/>
      <sheetName val="ASALTOTA"/>
      <sheetName val="단가산출1"/>
      <sheetName val="단가산출2"/>
      <sheetName val="REINF."/>
      <sheetName val="SKETCH"/>
      <sheetName val="LOADS"/>
      <sheetName val="공틀공사"/>
      <sheetName val="완도-군외"/>
      <sheetName val="Condition"/>
      <sheetName val="VXXXXXXX"/>
      <sheetName val="미드수량"/>
      <sheetName val="사급자재"/>
      <sheetName val="회로내역(승인)"/>
      <sheetName val="설계예산"/>
      <sheetName val="제품정보"/>
      <sheetName val="70%"/>
      <sheetName val="정보"/>
      <sheetName val="남양내역"/>
      <sheetName val="SUMMARY(S)"/>
      <sheetName val="기성청구내역서"/>
      <sheetName val="시추주상도"/>
      <sheetName val="일위_파일"/>
      <sheetName val="PAC"/>
      <sheetName val="명세서"/>
      <sheetName val="변화치수"/>
      <sheetName val="전기일위대가"/>
      <sheetName val="커튼월(pfg)"/>
      <sheetName val="NAI"/>
      <sheetName val="한일양산"/>
      <sheetName val="기술조건"/>
      <sheetName val="중기사용료산출근거"/>
      <sheetName val="정부노임(2000.상)"/>
      <sheetName val="B시설가격"/>
      <sheetName val="삭제내역1차"/>
      <sheetName val="교대일반수량총괄집계표"/>
      <sheetName val="안정계산"/>
      <sheetName val="단면검토"/>
      <sheetName val="계수시트"/>
      <sheetName val="유첨3.적용기준"/>
      <sheetName val="총괄내역서"/>
      <sheetName val="해외(원화)"/>
      <sheetName val="기안"/>
      <sheetName val="파이프류"/>
      <sheetName val="남양주부대"/>
      <sheetName val="CONCRETE"/>
      <sheetName val="교통대책내역"/>
      <sheetName val="104동"/>
      <sheetName val="2.토목공사"/>
      <sheetName val="분석항목"/>
      <sheetName val="Summary"/>
      <sheetName val="도급및 실행내역"/>
      <sheetName val="이토변실"/>
      <sheetName val="동해title"/>
      <sheetName val="2000.05"/>
      <sheetName val="대목"/>
      <sheetName val="7.수지"/>
      <sheetName val="변경하세요"/>
      <sheetName val="복구일위대가표"/>
      <sheetName val="N-001_내역서"/>
      <sheetName val="기초자료입력"/>
      <sheetName val="NYS"/>
      <sheetName val="요약본"/>
      <sheetName val="종단계산"/>
      <sheetName val="#2_일위대가목록"/>
      <sheetName val="예총"/>
      <sheetName val="도급원가"/>
      <sheetName val="유첨3.적용기㐘"/>
      <sheetName val="참조(인건비)"/>
      <sheetName val="하도정산"/>
      <sheetName val="铝合金"/>
      <sheetName val="별표2"/>
      <sheetName val="자료"/>
      <sheetName val="KCS-CA"/>
      <sheetName val="전기집계표"/>
      <sheetName val="산출서"/>
      <sheetName val="2008년상반기"/>
      <sheetName val="工程材料"/>
      <sheetName val="작업내역서"/>
      <sheetName val="공종목록표"/>
      <sheetName val="참고사항"/>
      <sheetName val="공사원가내역서"/>
      <sheetName val="제경비산출"/>
      <sheetName val="관급자재"/>
      <sheetName val="전기변내역"/>
      <sheetName val="수량산출(방송)"/>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지구단위계획"/>
      <sheetName val="출고"/>
      <sheetName val="6공구(당초)"/>
      <sheetName val="산출"/>
      <sheetName val="D.B"/>
      <sheetName val="견적의뢰"/>
      <sheetName val="순공사비"/>
      <sheetName val="자재표"/>
      <sheetName val="FAB별"/>
      <sheetName val="마감사양"/>
      <sheetName val="95하U$가격"/>
      <sheetName val="울산시산표"/>
      <sheetName val="Proposal"/>
      <sheetName val="품셈TABLE"/>
      <sheetName val="부속동"/>
      <sheetName val="소개"/>
      <sheetName val="대전노은1차_조적_집계표"/>
      <sheetName val="취합표"/>
      <sheetName val="내역(토목)"/>
      <sheetName val="갈현동"/>
      <sheetName val="DATA(BAC)"/>
      <sheetName val="원가계산"/>
      <sheetName val="COPING"/>
      <sheetName val="내역서(음성금왕)"/>
      <sheetName val="36+45-113-18+19+20I"/>
      <sheetName val="5사남"/>
      <sheetName val="b_balju"/>
      <sheetName val="내역총괄표"/>
      <sheetName val="마산방향철근집계"/>
      <sheetName val="진주방향"/>
      <sheetName val="마산방향"/>
      <sheetName val="COVER-P"/>
      <sheetName val="TRE TABLE"/>
      <sheetName val="부대집계"/>
      <sheetName val="건축(산출)"/>
      <sheetName val="토목(산출)"/>
      <sheetName val="대비표"/>
      <sheetName val="물가기준년"/>
      <sheetName val="장비기준"/>
      <sheetName val="MOKDONG(1)"/>
      <sheetName val="배수내역"/>
      <sheetName val="경영계획1월"/>
      <sheetName val="CAUDIT"/>
      <sheetName val="토적계산서"/>
      <sheetName val="견적을지"/>
      <sheetName val="BSD"/>
      <sheetName val="BSD 1"/>
      <sheetName val="금액집계"/>
      <sheetName val="날개벽"/>
      <sheetName val="Galaxy 소비자가격표"/>
      <sheetName val="수량산출서"/>
      <sheetName val="단가 (2)"/>
      <sheetName val="입력"/>
      <sheetName val="부대대비"/>
      <sheetName val="냉연집계"/>
      <sheetName val="설변물량"/>
      <sheetName val="기기리_x0000__x0000_"/>
      <sheetName val="토목내역"/>
      <sheetName val="산출내역"/>
      <sheetName val="토적표"/>
      <sheetName val="삭제금지단가"/>
      <sheetName val="2경간"/>
      <sheetName val="SE-611"/>
      <sheetName val="DAN"/>
      <sheetName val="C.배수관공"/>
      <sheetName val="인명별연차내역"/>
      <sheetName val="출입자명단"/>
      <sheetName val="1~6 설계조건...."/>
      <sheetName val="실행분석표"/>
      <sheetName val="BSD_(2)"/>
      <sheetName val="토공(우물통,기타)_"/>
      <sheetName val="아파트_기성내역서"/>
      <sheetName val="설산1_나"/>
      <sheetName val="1_우편집중내역서"/>
      <sheetName val="Åä°ø(¿ì¹°Åë,±âÅ¸)_"/>
      <sheetName val="¼³»ê1_³ª"/>
      <sheetName val="표지_(2)"/>
      <sheetName val="Indirect_Cost"/>
      <sheetName val="4_2유효폭의_계산"/>
      <sheetName val="남양시작동자105노65기1_3화1_2"/>
      <sheetName val="준검_내역서"/>
      <sheetName val="BSD__2_"/>
      <sheetName val="BLR_1"/>
      <sheetName val="ITB_COST"/>
      <sheetName val="내역서1999_8최종"/>
      <sheetName val="물량표(신)"/>
      <sheetName val="품목납기"/>
      <sheetName val="설명서 "/>
      <sheetName val="대운산출"/>
      <sheetName val="S1"/>
      <sheetName val="CLAUSE"/>
      <sheetName val="삼성전기"/>
      <sheetName val="음봉방향"/>
      <sheetName val="도"/>
      <sheetName val="견적대비표"/>
      <sheetName val="단가대비"/>
      <sheetName val="견적대비 견적서"/>
      <sheetName val="MAT_N048"/>
      <sheetName val="Maine"/>
      <sheetName val="Calc V1.2"/>
      <sheetName val="Calc V1.2 (2)"/>
      <sheetName val="2002년"/>
      <sheetName val="감가상각"/>
      <sheetName val="일위대가표(DEEP)"/>
      <sheetName val="목동1절주.bh01"/>
      <sheetName val="발송list(2절)"/>
      <sheetName val="CODE"/>
      <sheetName val="0217상가미분양자산"/>
      <sheetName val="구분테이블"/>
      <sheetName val="을지(가로-한)"/>
      <sheetName val="일위대가_"/>
      <sheetName val="기존단가_(2)"/>
      <sheetName val="_냉각수펌프"/>
      <sheetName val="_BM_셈플"/>
      <sheetName val="Sheet1_(2)"/>
      <sheetName val="3_공통공사대비1"/>
      <sheetName val="총괄갑_"/>
      <sheetName val="견_x0000_h曘"/>
      <sheetName val="견_x0000__x0000__x0005_"/>
      <sheetName val="Flaer_Area"/>
      <sheetName val="OCT_FDN"/>
      <sheetName val="1_취수장"/>
      <sheetName val="3BL공동구_수량"/>
      <sheetName val="전차선로_물량표"/>
      <sheetName val="내___역"/>
      <sheetName val="Internal_Floor"/>
      <sheetName val="기술부_VENDOR_LIST"/>
      <sheetName val="unit_4"/>
      <sheetName val="노원열병합__건축공사기성내역서"/>
      <sheetName val="나_건축"/>
      <sheetName val="Customer_Databas"/>
      <sheetName val="DATA테이블1_(2)"/>
      <sheetName val="실행내역서_"/>
      <sheetName val="내역서_"/>
      <sheetName val="PROJECT_BRIEF(EX_NEW)"/>
      <sheetName val="1995년_섹터별_매출"/>
      <sheetName val="1차_내역서"/>
      <sheetName val="별첨1(공사견적_양식)_(재제출-0713)"/>
      <sheetName val="별첨1(공사견적_양식)"/>
      <sheetName val="공사비비교_(호텔0723-"/>
      <sheetName val="플랜트_설치"/>
      <sheetName val="_견적서"/>
      <sheetName val="원가_(2)"/>
      <sheetName val="b_balju_(2)"/>
      <sheetName val="자__재"/>
      <sheetName val="C1.공사개요"/>
      <sheetName val="A1.스케쥴"/>
      <sheetName val="돌담교_상부수량"/>
      <sheetName val="97_사업추정(WEKI)"/>
      <sheetName val="조정금액결과표_(차수별)"/>
      <sheetName val="별표_"/>
      <sheetName val="환경기계공정표_(3)"/>
      <sheetName val="crude_SLAB_RE-bar"/>
      <sheetName val="CRUDE_RE-bar"/>
      <sheetName val="현장별계약현황('98_10_31)"/>
      <sheetName val="STEEL_BOX_단면설계(SEC_8)"/>
      <sheetName val="1_설계조건"/>
      <sheetName val="CSA-Rate_Build_Up"/>
      <sheetName val="단면_(2)"/>
      <sheetName val="Eq__Mobilization"/>
      <sheetName val="Chiet_tinh_dz35"/>
      <sheetName val="현대실행_(실투입최종)"/>
      <sheetName val="기타_정보통신공사"/>
      <sheetName val="MASTER00_7月"/>
      <sheetName val="전선_및_전선관"/>
      <sheetName val="CAL_"/>
      <sheetName val="단가_"/>
      <sheetName val="유효폭의_계산"/>
      <sheetName val="단가대비표_(3)"/>
      <sheetName val="b_babun_(2)"/>
      <sheetName val="도급및_실행내역"/>
      <sheetName val="정부노임(2000_상)"/>
      <sheetName val="2000_05"/>
      <sheetName val="유첨3_적용기준"/>
      <sheetName val="3_하중산정4_지지력"/>
      <sheetName val="Ⅴ-2_공종별내역"/>
      <sheetName val="REINF_"/>
      <sheetName val="유첨3_적용기㐘"/>
      <sheetName val="2_토목공사"/>
      <sheetName val="D_B"/>
      <sheetName val="7_수지"/>
      <sheetName val="TRE_TABLE"/>
      <sheetName val="BSD_1"/>
      <sheetName val="Galaxy_소비자가격표"/>
      <sheetName val="단가_(2)"/>
      <sheetName val="파일항타"/>
      <sheetName val="1.설_x0000__x0000_Ԁ"/>
      <sheetName val="1.설퀀䩦謂"/>
      <sheetName val="1.설퐀Ⲩ렀"/>
      <sheetName val="옥룡잡비"/>
      <sheetName val="맨홀수량산출"/>
      <sheetName val="Works Cost"/>
      <sheetName val="4-10"/>
      <sheetName val="01"/>
      <sheetName val="잡비"/>
      <sheetName val="프로젝트"/>
      <sheetName val="공사비 내역 (가)"/>
      <sheetName val="BEND LOSS"/>
      <sheetName val="98지급계획"/>
      <sheetName val="참조M"/>
      <sheetName val="장비(냉동기)"/>
      <sheetName val="공사비산출서"/>
      <sheetName val="1,2,3,4,5단위수량"/>
      <sheetName val="날개벽(좌,우=45도,75도)"/>
      <sheetName val="VST재료산출"/>
      <sheetName val="건축내역(교사동)"/>
      <sheetName val="1.설Ȁ_x0000_쀀"/>
      <sheetName val="1.설吀亘码"/>
      <sheetName val="1.설吀亘䠁"/>
      <sheetName val="원가계산서_남측_"/>
      <sheetName val="2000년탍䁦"/>
      <sheetName val="저장품"/>
      <sheetName val="현황"/>
      <sheetName val="설계(안)"/>
      <sheetName val="총투입계"/>
      <sheetName val="98수문일위"/>
      <sheetName val="2000년1޸"/>
      <sheetName val="2000년1䘭"/>
      <sheetName val="2000년1扈"/>
      <sheetName val="tank list"/>
      <sheetName val="제수"/>
      <sheetName val="공기"/>
      <sheetName val="점수계산1-2"/>
      <sheetName val="기성현황집계표"/>
      <sheetName val="카메라"/>
      <sheetName val=" 노무비결의서_17년07월.xlsx"/>
      <sheetName val="1승인신청서"/>
      <sheetName val="Project Brief"/>
      <sheetName val="XXXXXXXX"/>
      <sheetName val="북부"/>
      <sheetName val="점검내역서(data) (2)"/>
      <sheetName val="총체보활공정표"/>
      <sheetName val="단중표"/>
      <sheetName val="집계표(4공구)"/>
      <sheetName val="내역서(4공구)"/>
      <sheetName val="시스템운영비(4공구)"/>
      <sheetName val="단가대비표"/>
      <sheetName val="견적결과(1공구)"/>
      <sheetName val="견적결과(2공구)"/>
      <sheetName val="견적결과(3공구)"/>
      <sheetName val="견적결과(4공구)OT"/>
      <sheetName val="견적결과(4공구)APT"/>
      <sheetName val="내역서(4공구)오피스텔"/>
      <sheetName val="집계표(4공구)APT"/>
      <sheetName val="집계표(4공구)OT"/>
      <sheetName val="노임근거"/>
      <sheetName val="집계표(개별)"/>
      <sheetName val="내역서(개별)"/>
      <sheetName val="소액공사비(변경후)"/>
      <sheetName val="Macro1"/>
      <sheetName val="sheet"/>
      <sheetName val="D-3503"/>
      <sheetName val="RENUN"/>
      <sheetName val="aa"/>
      <sheetName val="전열"/>
      <sheetName val="평야부단가"/>
      <sheetName val="3-3. 실행분석표(개산)"/>
      <sheetName val="견적공통"/>
      <sheetName val="배수집"/>
      <sheetName val="포장물량집계"/>
      <sheetName val="기흥하도용"/>
      <sheetName val="일위CODE"/>
      <sheetName val="실행"/>
      <sheetName val="설계예산서"/>
      <sheetName val="안전장치"/>
      <sheetName val="직급실적"/>
      <sheetName val="8.PILE  (돌출)"/>
      <sheetName val="공통가설공사"/>
      <sheetName val="2000전체"/>
      <sheetName val="A(Rev.3)"/>
      <sheetName val="TOTAL "/>
      <sheetName val="5.소재"/>
      <sheetName val="부대공수량산출"/>
      <sheetName val="T13(P68~72,78)"/>
      <sheetName val="주식"/>
      <sheetName val="LGBOM1절_CheckList"/>
      <sheetName val="토건"/>
      <sheetName val="입력자료"/>
      <sheetName val=""/>
      <sheetName val="basic_info"/>
      <sheetName val="업체명"/>
      <sheetName val="관리"/>
      <sheetName val="2000ｙV̠"/>
      <sheetName val="소유권관련비"/>
      <sheetName val="6동"/>
      <sheetName val="지급자재조서"/>
      <sheetName val="1.설"/>
      <sheetName val="12호기내역서(건축분)"/>
      <sheetName val="유첨3.적용기槜"/>
      <sheetName val="터널조도"/>
      <sheetName val="리 스 트"/>
      <sheetName val="__Bomb_project_2PROJECT_PLANT_2"/>
      <sheetName val="분전함신설"/>
      <sheetName val="접지1종"/>
      <sheetName val="b_balju-단가단가단가"/>
      <sheetName val="도(내)"/>
      <sheetName val="1"/>
      <sheetName val="12"/>
      <sheetName val="14"/>
      <sheetName val="15"/>
      <sheetName val="16"/>
      <sheetName val="17"/>
      <sheetName val="18"/>
      <sheetName val="19"/>
      <sheetName val="2"/>
      <sheetName val="20"/>
      <sheetName val="21"/>
      <sheetName val="22"/>
      <sheetName val="23"/>
      <sheetName val="24"/>
      <sheetName val="25"/>
      <sheetName val="26"/>
      <sheetName val="27"/>
      <sheetName val="28"/>
      <sheetName val="29"/>
      <sheetName val="3"/>
      <sheetName val="30"/>
      <sheetName val="4"/>
      <sheetName val="5"/>
      <sheetName val="제경비율"/>
      <sheetName val="문10"/>
      <sheetName val="기둥(원형䫈"/>
      <sheetName val="기둥(원형랸"/>
      <sheetName val="기둥(원형ᰐ"/>
      <sheetName val="SOURC퇀"/>
      <sheetName val="1.설Ȁ"/>
      <sheetName val="예산내역서"/>
      <sheetName val="base"/>
      <sheetName val="빙설"/>
      <sheetName val="첨부1-1"/>
      <sheetName val="광혁기성"/>
      <sheetName val="마산월령동골조물량변경"/>
      <sheetName val="건축비목군분류"/>
      <sheetName val="기성내역"/>
      <sheetName val="NPC500"/>
      <sheetName val="resp"/>
      <sheetName val="토목 (2)"/>
      <sheetName val="부하"/>
      <sheetName val="Sheet14"/>
      <sheetName val="Sheet13"/>
      <sheetName val="원형1호맨홀토공수량"/>
      <sheetName val="B2 다목적홀 화장실  계단실 9"/>
      <sheetName val="셔틀 B2~B8"/>
      <sheetName val="5층 변경계약내역서"/>
      <sheetName val="7층 변경계약내역서"/>
      <sheetName val="기초데이타"/>
      <sheetName val="경량"/>
      <sheetName val="조정금액결과표 ꗝ1푘ᛐ_x0000_"/>
      <sheetName val="조정금액결과표 Ȍ_x0000_釈ɡꗝ"/>
      <sheetName val="몰운대초견적"/>
      <sheetName val="업무분장 "/>
      <sheetName val="99년신청"/>
      <sheetName val="내역서2안"/>
      <sheetName val="KLH爋"/>
      <sheetName val="Mc1"/>
      <sheetName val="변전실재분리"/>
      <sheetName val="복구경비"/>
      <sheetName val="단가목록"/>
      <sheetName val="4BL ,ELEV.HALL 통합로비 연결층 걸레받이 재시"/>
      <sheetName val="107동 통합로비"/>
      <sheetName val="목동세대 산출근거"/>
      <sheetName val="APT"/>
      <sheetName val="김해식"/>
      <sheetName val="추가예산"/>
      <sheetName val="비목코드"/>
      <sheetName val="SUM-CTI.XLS"/>
      <sheetName val="목표세부명세"/>
      <sheetName val="견적집계표"/>
      <sheetName val="교_xdfc0_魚"/>
      <sheetName val="교_x0000__x0000_"/>
      <sheetName val="교헾⼓"/>
      <sheetName val="달력"/>
      <sheetName val="품셈"/>
      <sheetName val="BSD_(2)1"/>
      <sheetName val="1_우편집중내역서1"/>
      <sheetName val="토공(우물통,기타)_1"/>
      <sheetName val="설산1_나1"/>
      <sheetName val="표지_(2)1"/>
      <sheetName val="Åä°ø(¿ì¹°Åë,±âÅ¸)_1"/>
      <sheetName val="¼³»ê1_³ª1"/>
      <sheetName val="아파트_기성내역서1"/>
      <sheetName val="ITB_COST1"/>
      <sheetName val="Indirect_Cost1"/>
      <sheetName val="4_2유효폭의_계산1"/>
      <sheetName val="남양시작동자105노65기1_3화1_21"/>
      <sheetName val="준검_내역서1"/>
      <sheetName val="BSD__2_1"/>
      <sheetName val="BLR_11"/>
      <sheetName val="내역서1999_8최종1"/>
      <sheetName val="Works_Cost"/>
      <sheetName val="Calc_V1_2"/>
      <sheetName val="Calc_V1_2_(2)"/>
      <sheetName val="설명서_"/>
      <sheetName val="tank_list"/>
      <sheetName val="견적대비_견적서"/>
      <sheetName val="_노무비결의서_17년07월_xlsx"/>
      <sheetName val="목동1절주_bh01"/>
      <sheetName val="통신물량"/>
      <sheetName val="연령현황"/>
      <sheetName val="MAIN_TABLE"/>
      <sheetName val="화재 탐지 설비"/>
      <sheetName val="점공통경비배부"/>
      <sheetName val="특별교실"/>
      <sheetName val="약품공급2"/>
      <sheetName val="L-type"/>
      <sheetName val="토공사"/>
      <sheetName val="(C)원내역"/>
      <sheetName val="자재죖"/>
      <sheetName val="자재룖"/>
      <sheetName val="자재Ⴠ"/>
      <sheetName val="점검내역서(data)_(2)"/>
      <sheetName val="결_x0000__x0000__x0005_"/>
      <sheetName val="04.01"/>
      <sheetName val="Form A.1.III"/>
      <sheetName val="Form A.1"/>
      <sheetName val="Form A.1.1"/>
      <sheetName val="BOM Indirect"/>
      <sheetName val="Form A.1.II.1"/>
      <sheetName val="Form A.1.II.2"/>
      <sheetName val="Rekap-Base Price"/>
      <sheetName val="inter"/>
      <sheetName val="적용노임(09상)"/>
      <sheetName val="부대공수량"/>
      <sheetName val="관람석제출"/>
      <sheetName val="2F 회의실견적(5_14 일대)"/>
      <sheetName val="__Bomb_project_2PROJECT_PLANT_3"/>
      <sheetName val="__Bomb_project_2PROJECT_PLANT_4"/>
      <sheetName val="보증금(전신전화가입권)"/>
      <sheetName val="Element"/>
      <sheetName val="버팀목"/>
      <sheetName val="??(??)"/>
      <sheetName val="단"/>
      <sheetName val="AV시스템"/>
      <sheetName val="참_x0000_"/>
      <sheetName val="co-no.2"/>
      <sheetName val="정렬"/>
      <sheetName val="MOTOR"/>
      <sheetName val="U-TYPE(1)"/>
      <sheetName val="2-1. 경관조명 내역총괄표"/>
      <sheetName val="9_x0000__x0000__x0000_"/>
      <sheetName val="1공구을지"/>
      <sheetName val="분당임堑Ä_x0000_"/>
      <sheetName val="TB(BS)"/>
      <sheetName val="TB(PL)"/>
      <sheetName val="공사비총괄표"/>
      <sheetName val="단가표 "/>
      <sheetName val="작성기준"/>
      <sheetName val="하수실행"/>
      <sheetName val="공사설계서"/>
      <sheetName val="CAP_x0000__x0000_"/>
      <sheetName val="설계명세서"/>
      <sheetName val="44"/>
      <sheetName val="현장별계약현황('98.10悾⪒_x0000__x0000_"/>
      <sheetName val="화산경계"/>
      <sheetName val="단면치수"/>
      <sheetName val="카니발(자105노60)"/>
      <sheetName val="강재창호(작업중)"/>
      <sheetName val="강재창호(변경후작업중)"/>
      <sheetName val="WEON"/>
      <sheetName val="금호"/>
      <sheetName val="산정기준"/>
      <sheetName val="인제내역"/>
      <sheetName val="영동(D)"/>
      <sheetName val="합천내역"/>
      <sheetName val="5차설계"/>
      <sheetName val="기계설비-내역서"/>
      <sheetName val="중기조종사 단위단가"/>
      <sheetName val="지점장"/>
      <sheetName val="TOWER 12TON"/>
      <sheetName val="TOWER 10TON"/>
      <sheetName val="기존단가_(2)1"/>
      <sheetName val="3_공통공사대비2"/>
      <sheetName val="내___역1"/>
      <sheetName val="일위대가_1"/>
      <sheetName val="_냉각수펌프1"/>
      <sheetName val="_BM_셈플1"/>
      <sheetName val="Sheet1_(2)1"/>
      <sheetName val="1_취수장1"/>
      <sheetName val="총괄갑_1"/>
      <sheetName val="기술부_VENDOR_LIST1"/>
      <sheetName val="3BL공동구_수량1"/>
      <sheetName val="전차선로_물량표1"/>
      <sheetName val="Customer_Databas1"/>
      <sheetName val="unit_41"/>
      <sheetName val="Internal_Floor1"/>
      <sheetName val="노원열병합__건축공사기성내역서1"/>
      <sheetName val="DATA테이블1_(2)1"/>
      <sheetName val="나_건축1"/>
      <sheetName val="실행내역서_1"/>
      <sheetName val="내역서_1"/>
      <sheetName val="PROJECT_BRIEF(EX_NEW)1"/>
      <sheetName val="1995년_섹터별_매출1"/>
      <sheetName val="1차_내역서1"/>
      <sheetName val="_견적서1"/>
      <sheetName val="b_balju_(2)1"/>
      <sheetName val="환경기계공정표_(3)1"/>
      <sheetName val="별첨1(공사견적_양식)_(재제출-0713)1"/>
      <sheetName val="별첨1(공사견적_양식)1"/>
      <sheetName val="공사비비교_(호텔0723-1"/>
      <sheetName val="플랜트_설치1"/>
      <sheetName val="원가_(2)1"/>
      <sheetName val="자__재1"/>
      <sheetName val="돌담교_상부수량1"/>
      <sheetName val="97_사업추정(WEKI)1"/>
      <sheetName val="조정금액결과표_(차수별)1"/>
      <sheetName val="별표_1"/>
      <sheetName val="crude_SLAB_RE-bar1"/>
      <sheetName val="CRUDE_RE-bar1"/>
      <sheetName val="현장별계약현황('98_10_31)1"/>
      <sheetName val="STEEL_BOX_단면설계(SEC_8)1"/>
      <sheetName val="1_설계조건1"/>
      <sheetName val="CSA-Rate_Build_Up1"/>
      <sheetName val="단면_(2)1"/>
      <sheetName val="Eq__Mobilization1"/>
      <sheetName val="Chiet_tinh_dz351"/>
      <sheetName val="CAL_1"/>
      <sheetName val="OCT_FDN1"/>
      <sheetName val="현대실행_(실투입최종)1"/>
      <sheetName val="기타_정보통신공사1"/>
      <sheetName val="MASTER00_7月1"/>
      <sheetName val="b_babun_(2)1"/>
      <sheetName val="전선_및_전선관1"/>
      <sheetName val="2000_051"/>
      <sheetName val="단가_1"/>
      <sheetName val="유첨3_적용기준1"/>
      <sheetName val="단가대비표_(3)1"/>
      <sheetName val="유첨3_적용기㐘1"/>
      <sheetName val="Flaer_Area1"/>
      <sheetName val="도급및_실행내역1"/>
      <sheetName val="유효폭의_계산1"/>
      <sheetName val="정부노임(2000_상)1"/>
      <sheetName val="3_하중산정4_지지력1"/>
      <sheetName val="Ⅴ-2_공종별내역1"/>
      <sheetName val="REINF_1"/>
      <sheetName val="2_토목공사1"/>
      <sheetName val="7_수지1"/>
      <sheetName val="1~6_설계조건____"/>
      <sheetName val="TRE_TABLE1"/>
      <sheetName val="D_B1"/>
      <sheetName val="1_설Ԁ"/>
      <sheetName val="1_설퀀䩦謂"/>
      <sheetName val="1_설퐀Ⲩ렀"/>
      <sheetName val="1_설Ȁ쀀"/>
      <sheetName val="1_설吀亘码"/>
      <sheetName val="1_설吀亘䠁"/>
      <sheetName val="BSD_11"/>
      <sheetName val="Galaxy_소비자가격표1"/>
      <sheetName val="단가_(2)1"/>
      <sheetName val="공사비_내역_(가)"/>
      <sheetName val="BEND_LOSS"/>
      <sheetName val="C1_공사개요"/>
      <sheetName val="A1_스케쥴"/>
      <sheetName val="1_설"/>
      <sheetName val="1_설Ȁ"/>
      <sheetName val="C_배수관공"/>
      <sheetName val="Project_Brief"/>
      <sheetName val="3-3__실행분석표(개산)"/>
      <sheetName val="신천3호용수로"/>
      <sheetName val="투찰가"/>
      <sheetName val="일위대가표 (2)"/>
      <sheetName val="36신설수량"/>
      <sheetName val="8_PILE__(돌출)"/>
      <sheetName val="20_10_100"/>
      <sheetName val="첨"/>
      <sheetName val="세부내역서(전기)"/>
      <sheetName val="교?魚"/>
      <sheetName val="발생집계"/>
      <sheetName val="SULKEA"/>
      <sheetName val="2000년 공정표"/>
      <sheetName val="토목내역서집계"/>
      <sheetName val="부대공주요자재집계표"/>
      <sheetName val="99입장목표"/>
      <sheetName val="주요자재단가"/>
      <sheetName val="대구은행"/>
      <sheetName val="연못방수쉬트"/>
      <sheetName val="형틀물량집계(내역별)"/>
      <sheetName val="형틀물량집계(부재별)"/>
      <sheetName val="B"/>
      <sheetName val="O＆P"/>
      <sheetName val="2.냉난방설비공사"/>
      <sheetName val="Eq. Mobiliz_x0000__x0000__x0005__x0000_꺠"/>
      <sheetName val="경영혁신본부"/>
      <sheetName val="확산동"/>
      <sheetName val="1-6(반품내역)"/>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refreshError="1"/>
      <sheetData sheetId="850"/>
      <sheetData sheetId="85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sheetData sheetId="872"/>
      <sheetData sheetId="873" refreshError="1"/>
      <sheetData sheetId="874" refreshError="1"/>
      <sheetData sheetId="875"/>
      <sheetData sheetId="876"/>
      <sheetData sheetId="877"/>
      <sheetData sheetId="878" refreshError="1"/>
      <sheetData sheetId="879"/>
      <sheetData sheetId="880"/>
      <sheetData sheetId="881"/>
      <sheetData sheetId="882"/>
      <sheetData sheetId="883"/>
      <sheetData sheetId="884"/>
      <sheetData sheetId="885"/>
      <sheetData sheetId="886"/>
      <sheetData sheetId="887" refreshError="1"/>
      <sheetData sheetId="888" refreshError="1"/>
      <sheetData sheetId="889" refreshError="1"/>
      <sheetData sheetId="890" refreshError="1"/>
      <sheetData sheetId="891" refreshError="1"/>
      <sheetData sheetId="892"/>
      <sheetData sheetId="893" refreshError="1"/>
      <sheetData sheetId="894" refreshError="1"/>
      <sheetData sheetId="895" refreshError="1"/>
      <sheetData sheetId="896" refreshError="1"/>
      <sheetData sheetId="897" refreshError="1"/>
      <sheetData sheetId="898" refreshError="1"/>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sheetData sheetId="941" refreshError="1"/>
      <sheetData sheetId="942"/>
      <sheetData sheetId="943"/>
      <sheetData sheetId="944"/>
      <sheetData sheetId="945"/>
      <sheetData sheetId="946"/>
      <sheetData sheetId="947" refreshError="1"/>
      <sheetData sheetId="948"/>
      <sheetData sheetId="949" refreshError="1"/>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refreshError="1"/>
      <sheetData sheetId="971" refreshError="1"/>
      <sheetData sheetId="972"/>
      <sheetData sheetId="973"/>
      <sheetData sheetId="974"/>
      <sheetData sheetId="975"/>
      <sheetData sheetId="976"/>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sheetData sheetId="1014"/>
      <sheetData sheetId="1015"/>
      <sheetData sheetId="1016" refreshError="1"/>
      <sheetData sheetId="1017" refreshError="1"/>
      <sheetData sheetId="1018" refreshError="1"/>
      <sheetData sheetId="1019"/>
      <sheetData sheetId="1020"/>
      <sheetData sheetId="1021" refreshError="1"/>
      <sheetData sheetId="1022" refreshError="1"/>
      <sheetData sheetId="1023" refreshError="1"/>
      <sheetData sheetId="1024" refreshError="1"/>
      <sheetData sheetId="1025" refreshError="1"/>
      <sheetData sheetId="1026"/>
      <sheetData sheetId="1027" refreshError="1"/>
      <sheetData sheetId="1028" refreshError="1"/>
      <sheetData sheetId="1029" refreshError="1"/>
      <sheetData sheetId="1030" refreshError="1"/>
      <sheetData sheetId="1031" refreshError="1"/>
      <sheetData sheetId="1032" refreshError="1"/>
      <sheetData sheetId="1033"/>
      <sheetData sheetId="1034"/>
      <sheetData sheetId="1035"/>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sheetData sheetId="1046"/>
      <sheetData sheetId="1047"/>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sheetData sheetId="1063"/>
      <sheetData sheetId="1064"/>
      <sheetData sheetId="1065"/>
      <sheetData sheetId="1066"/>
      <sheetData sheetId="1067"/>
      <sheetData sheetId="1068" refreshError="1"/>
      <sheetData sheetId="1069" refreshError="1"/>
      <sheetData sheetId="1070"/>
      <sheetData sheetId="1071"/>
      <sheetData sheetId="1072"/>
      <sheetData sheetId="1073"/>
      <sheetData sheetId="1074"/>
      <sheetData sheetId="1075"/>
      <sheetData sheetId="1076"/>
      <sheetData sheetId="1077"/>
      <sheetData sheetId="1078"/>
      <sheetData sheetId="1079" refreshError="1"/>
      <sheetData sheetId="1080"/>
      <sheetData sheetId="1081"/>
      <sheetData sheetId="1082" refreshError="1"/>
      <sheetData sheetId="1083"/>
      <sheetData sheetId="1084" refreshError="1"/>
      <sheetData sheetId="1085" refreshError="1"/>
      <sheetData sheetId="1086"/>
      <sheetData sheetId="1087"/>
      <sheetData sheetId="1088" refreshError="1"/>
      <sheetData sheetId="1089" refreshError="1"/>
      <sheetData sheetId="1090" refreshError="1"/>
      <sheetData sheetId="1091" refreshError="1"/>
      <sheetData sheetId="1092"/>
      <sheetData sheetId="1093" refreshError="1"/>
      <sheetData sheetId="1094" refreshError="1"/>
      <sheetData sheetId="1095"/>
      <sheetData sheetId="1096" refreshError="1"/>
      <sheetData sheetId="1097"/>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sheetData sheetId="1171" refreshError="1"/>
      <sheetData sheetId="1172" refreshError="1"/>
      <sheetData sheetId="1173" refreshError="1"/>
      <sheetData sheetId="1174" refreshError="1"/>
      <sheetData sheetId="1175"/>
      <sheetData sheetId="1176"/>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sheetData sheetId="1189"/>
      <sheetData sheetId="1190"/>
      <sheetData sheetId="1191"/>
      <sheetData sheetId="1192" refreshError="1"/>
      <sheetData sheetId="1193" refreshError="1"/>
      <sheetData sheetId="1194" refreshError="1"/>
      <sheetData sheetId="1195"/>
      <sheetData sheetId="1196" refreshError="1"/>
      <sheetData sheetId="1197" refreshError="1"/>
      <sheetData sheetId="1198"/>
      <sheetData sheetId="1199" refreshError="1"/>
      <sheetData sheetId="1200" refreshError="1"/>
      <sheetData sheetId="1201" refreshError="1"/>
      <sheetData sheetId="1202" refreshError="1"/>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refreshError="1"/>
      <sheetData sheetId="1224"/>
      <sheetData sheetId="1225" refreshError="1"/>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sheetData sheetId="1253" refreshError="1"/>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sheetData sheetId="1275" refreshError="1"/>
      <sheetData sheetId="1276" refreshError="1"/>
      <sheetData sheetId="1277" refreshError="1"/>
      <sheetData sheetId="1278" refreshError="1"/>
      <sheetData sheetId="1279" refreshError="1"/>
      <sheetData sheetId="1280" refreshError="1"/>
      <sheetData sheetId="128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기초"/>
      <sheetName val="0.총괄표"/>
      <sheetName val="1.공사원가계산서(공통)"/>
      <sheetName val="1.2제비율"/>
      <sheetName val="2.수량조서(총괄)"/>
      <sheetName val="일위목록"/>
      <sheetName val="노임"/>
      <sheetName val="9.자재단가비교표(공통)"/>
      <sheetName val="16.열차감시원 및 철도운행안전관리자(동해선전철화)"/>
      <sheetName val="16-1.산출근거(동해선전철화)"/>
      <sheetName val="16.무선중계기초대(R-H),풍화암"/>
      <sheetName val="공종"/>
      <sheetName val="수량산출서"/>
      <sheetName val="2.수량조서(포항~영덕 및 삼척~강릉)"/>
      <sheetName val="2.수량조서(동해선전철화 포항~영덕 및 삼척~동해)"/>
      <sheetName val="2.수량조서(모량분기점~포항)"/>
      <sheetName val="1.수량집계표(포항~영덕 및 삼척~강릉)"/>
      <sheetName val="1.수량집계표(동해선전철화 포항~영덕 및 삼척~동해)"/>
      <sheetName val="1.수량집계표(모량분기점~포항)"/>
      <sheetName val="2.수량산출서(포항~영덕 및 삼척~강릉)"/>
      <sheetName val="2.수량산출서(동해선전철화 포항~영덕 및 삼척~동해)"/>
      <sheetName val="2.수량산출서(모량분기점~포항)"/>
      <sheetName val="3.일위대가표(공통)"/>
      <sheetName val="4.일위대가산출기초(공통)"/>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2">
          <cell r="C2" t="str">
            <v>코드번호</v>
          </cell>
          <cell r="D2" t="str">
            <v>공 종</v>
          </cell>
          <cell r="E2" t="str">
            <v>품종 및 규격</v>
          </cell>
          <cell r="F2" t="str">
            <v>단 위</v>
          </cell>
          <cell r="G2" t="str">
            <v>산 출 기 초</v>
          </cell>
          <cell r="N2" t="str">
            <v>비 고</v>
          </cell>
          <cell r="O2" t="str">
            <v>자재단가</v>
          </cell>
        </row>
        <row r="3">
          <cell r="A3">
            <v>1</v>
          </cell>
          <cell r="C3">
            <v>1</v>
          </cell>
          <cell r="D3" t="str">
            <v>인수공 설치(야간)</v>
          </cell>
          <cell r="E3" t="str">
            <v>현장타설 수공1호</v>
          </cell>
          <cell r="F3" t="str">
            <v>기</v>
          </cell>
        </row>
        <row r="4">
          <cell r="A4" t="str">
            <v>1-1</v>
          </cell>
          <cell r="B4" t="str">
            <v>재료비</v>
          </cell>
          <cell r="C4" t="str">
            <v>ICD701</v>
          </cell>
          <cell r="D4" t="str">
            <v>가. 재료비</v>
          </cell>
          <cell r="E4">
            <v>0</v>
          </cell>
          <cell r="F4">
            <v>0</v>
          </cell>
          <cell r="O4">
            <v>0</v>
          </cell>
        </row>
        <row r="5">
          <cell r="A5" t="str">
            <v>1-2</v>
          </cell>
          <cell r="B5" t="str">
            <v>x-1</v>
          </cell>
          <cell r="C5">
            <v>210000</v>
          </cell>
          <cell r="D5" t="str">
            <v>경유 및 잡품비</v>
          </cell>
          <cell r="E5" t="str">
            <v>수공 1호</v>
          </cell>
          <cell r="F5" t="str">
            <v>식</v>
          </cell>
          <cell r="H5" t="str">
            <v>1*1</v>
          </cell>
          <cell r="I5" t="str">
            <v>=</v>
          </cell>
          <cell r="J5">
            <v>1</v>
          </cell>
          <cell r="L5" t="str">
            <v>기본 × 단위량</v>
          </cell>
          <cell r="O5" t="e">
            <v>#REF!</v>
          </cell>
        </row>
        <row r="6">
          <cell r="A6" t="str">
            <v>1-3</v>
          </cell>
          <cell r="B6" t="str">
            <v>F44</v>
          </cell>
          <cell r="D6" t="str">
            <v>시멘트</v>
          </cell>
          <cell r="E6" t="str">
            <v>40kg</v>
          </cell>
          <cell r="F6" t="str">
            <v>포</v>
          </cell>
          <cell r="H6" t="str">
            <v>320*0.572/40</v>
          </cell>
          <cell r="I6" t="str">
            <v>=</v>
          </cell>
          <cell r="J6">
            <v>4.58</v>
          </cell>
          <cell r="L6" t="str">
            <v>배합비(1:2:4) x 단위량(콘크리트량) / 포</v>
          </cell>
          <cell r="O6">
            <v>3990.2279999999996</v>
          </cell>
        </row>
        <row r="7">
          <cell r="A7" t="str">
            <v>1-4</v>
          </cell>
          <cell r="B7" t="str">
            <v>184-22-d</v>
          </cell>
          <cell r="D7" t="str">
            <v>이형철근</v>
          </cell>
          <cell r="E7" t="str">
            <v>D-10 SD30A</v>
          </cell>
          <cell r="F7" t="str">
            <v>TON</v>
          </cell>
          <cell r="H7" t="str">
            <v>1*0.062</v>
          </cell>
          <cell r="I7" t="str">
            <v>=</v>
          </cell>
          <cell r="J7">
            <v>0.06</v>
          </cell>
          <cell r="L7" t="str">
            <v>기본 x 단위량(철근량)</v>
          </cell>
          <cell r="O7">
            <v>608080.19999999995</v>
          </cell>
        </row>
        <row r="8">
          <cell r="A8" t="str">
            <v>1-5</v>
          </cell>
          <cell r="B8">
            <v>48</v>
          </cell>
          <cell r="D8" t="str">
            <v>모래</v>
          </cell>
          <cell r="E8" t="str">
            <v>세사(강모래)</v>
          </cell>
          <cell r="F8" t="str">
            <v>㎥</v>
          </cell>
          <cell r="H8" t="str">
            <v>0.45*0.572</v>
          </cell>
          <cell r="I8" t="str">
            <v>=</v>
          </cell>
          <cell r="J8">
            <v>0.26</v>
          </cell>
          <cell r="L8" t="str">
            <v>배합비(1:2:4) x 단위량(콘크리트량)</v>
          </cell>
          <cell r="O8">
            <v>28637.999999999996</v>
          </cell>
        </row>
        <row r="9">
          <cell r="A9" t="str">
            <v>1-6</v>
          </cell>
          <cell r="B9" t="str">
            <v>GR57</v>
          </cell>
          <cell r="D9" t="str">
            <v>쇄석자갈</v>
          </cell>
          <cell r="E9" t="str">
            <v>#57(25㎜)</v>
          </cell>
          <cell r="F9" t="str">
            <v>㎥</v>
          </cell>
          <cell r="H9" t="str">
            <v>0.9*0.572</v>
          </cell>
          <cell r="I9" t="str">
            <v>=</v>
          </cell>
          <cell r="J9">
            <v>0.51</v>
          </cell>
          <cell r="L9" t="str">
            <v>배합비(1:2:4) x 단위량(콘크리트량)</v>
          </cell>
          <cell r="O9">
            <v>21955.8</v>
          </cell>
        </row>
        <row r="10">
          <cell r="A10" t="str">
            <v>1-7</v>
          </cell>
          <cell r="B10" t="str">
            <v>f40</v>
          </cell>
          <cell r="D10" t="str">
            <v>보통합판</v>
          </cell>
          <cell r="E10" t="str">
            <v>1급, 12x1220x2440㎜</v>
          </cell>
          <cell r="F10" t="str">
            <v>㎡</v>
          </cell>
          <cell r="H10" t="str">
            <v>1.03*0.38*6.543</v>
          </cell>
          <cell r="I10" t="str">
            <v>=</v>
          </cell>
          <cell r="J10">
            <v>2.56</v>
          </cell>
          <cell r="L10" t="str">
            <v>기본 x 4회  x 단위량(합판거푸집)</v>
          </cell>
          <cell r="O10">
            <v>21908.069999999996</v>
          </cell>
        </row>
        <row r="11">
          <cell r="A11" t="str">
            <v>1-8</v>
          </cell>
          <cell r="B11" t="str">
            <v>f41</v>
          </cell>
          <cell r="D11" t="str">
            <v>각재</v>
          </cell>
          <cell r="E11" t="str">
            <v>외송 3600x45x45</v>
          </cell>
          <cell r="F11" t="str">
            <v>㎥</v>
          </cell>
          <cell r="H11" t="str">
            <v>0.038*0.38*6.543</v>
          </cell>
          <cell r="I11" t="str">
            <v>=</v>
          </cell>
          <cell r="J11">
            <v>0.09</v>
          </cell>
          <cell r="L11" t="str">
            <v>기본 x 4회  x 단위량(합판거푸집)</v>
          </cell>
          <cell r="O11">
            <v>388126.99559999997</v>
          </cell>
        </row>
        <row r="12">
          <cell r="A12" t="str">
            <v>1-9</v>
          </cell>
          <cell r="B12">
            <v>11</v>
          </cell>
          <cell r="D12" t="str">
            <v>결속선</v>
          </cell>
          <cell r="E12" t="str">
            <v>0.9㎜, 흑선</v>
          </cell>
          <cell r="F12" t="str">
            <v>㎏</v>
          </cell>
          <cell r="H12" t="str">
            <v>1.068*0.09*6.543</v>
          </cell>
          <cell r="I12" t="str">
            <v>=</v>
          </cell>
          <cell r="J12">
            <v>0.63</v>
          </cell>
          <cell r="L12" t="str">
            <v>기본 x 4회  x 단위량(합판거푸집)</v>
          </cell>
          <cell r="O12">
            <v>1135.9739999999999</v>
          </cell>
        </row>
        <row r="13">
          <cell r="A13" t="str">
            <v>1-10</v>
          </cell>
          <cell r="B13" t="str">
            <v>na-50</v>
          </cell>
          <cell r="D13" t="str">
            <v>철못</v>
          </cell>
          <cell r="E13" t="str">
            <v>50㎜</v>
          </cell>
          <cell r="F13" t="str">
            <v>㎏</v>
          </cell>
          <cell r="H13" t="str">
            <v>1.068*0.09*6.543</v>
          </cell>
          <cell r="I13" t="str">
            <v>=</v>
          </cell>
          <cell r="J13">
            <v>0.63</v>
          </cell>
          <cell r="L13" t="str">
            <v>기본 x 4회  x 단위량(합판거푸집)</v>
          </cell>
          <cell r="O13">
            <v>1256.2535999999998</v>
          </cell>
        </row>
        <row r="14">
          <cell r="A14" t="str">
            <v>1-11</v>
          </cell>
          <cell r="B14" t="str">
            <v>d8-4</v>
          </cell>
          <cell r="D14" t="str">
            <v>보통철선</v>
          </cell>
          <cell r="E14" t="str">
            <v>#8 4.0mm</v>
          </cell>
          <cell r="F14" t="str">
            <v>㎏</v>
          </cell>
          <cell r="H14" t="str">
            <v>1.068*0.09*6.543</v>
          </cell>
          <cell r="I14" t="str">
            <v>=</v>
          </cell>
          <cell r="J14">
            <v>0.63</v>
          </cell>
          <cell r="L14" t="str">
            <v>기본 x 4회  x 단위량(합판거푸집)</v>
          </cell>
          <cell r="O14">
            <v>1193.2499999999998</v>
          </cell>
        </row>
        <row r="15">
          <cell r="A15" t="str">
            <v>1-12</v>
          </cell>
          <cell r="B15" t="str">
            <v>F42</v>
          </cell>
          <cell r="D15" t="str">
            <v>박리제</v>
          </cell>
          <cell r="E15" t="str">
            <v>유성</v>
          </cell>
          <cell r="F15" t="str">
            <v>ℓ</v>
          </cell>
          <cell r="H15" t="str">
            <v>1.068*0.09*6.543</v>
          </cell>
          <cell r="I15" t="str">
            <v>=</v>
          </cell>
          <cell r="J15">
            <v>0.63</v>
          </cell>
          <cell r="L15" t="str">
            <v>기본 x 4회  x 단위량(합판거푸집)</v>
          </cell>
          <cell r="O15">
            <v>1431.8999999999999</v>
          </cell>
        </row>
        <row r="16">
          <cell r="A16" t="str">
            <v>1-13</v>
          </cell>
          <cell r="B16" t="str">
            <v>PR-35</v>
          </cell>
          <cell r="D16" t="str">
            <v>압착단자</v>
          </cell>
          <cell r="E16" t="str">
            <v>터미널, 35㎟</v>
          </cell>
          <cell r="F16" t="str">
            <v>개</v>
          </cell>
          <cell r="H16" t="str">
            <v>1*1</v>
          </cell>
          <cell r="I16" t="str">
            <v>=</v>
          </cell>
          <cell r="J16">
            <v>1</v>
          </cell>
          <cell r="L16" t="str">
            <v>기본 x 단위량</v>
          </cell>
          <cell r="O16">
            <v>268.24259999999998</v>
          </cell>
        </row>
        <row r="17">
          <cell r="A17" t="str">
            <v>1-14</v>
          </cell>
          <cell r="B17" t="str">
            <v>FGV 35</v>
          </cell>
          <cell r="D17" t="str">
            <v>접지용전선</v>
          </cell>
          <cell r="E17" t="str">
            <v>F/TFR-GV 35㎟</v>
          </cell>
          <cell r="F17" t="str">
            <v>m</v>
          </cell>
          <cell r="H17" t="str">
            <v>1*1</v>
          </cell>
          <cell r="I17" t="str">
            <v>=</v>
          </cell>
          <cell r="J17">
            <v>1</v>
          </cell>
          <cell r="L17" t="str">
            <v>기본 x 단위량</v>
          </cell>
          <cell r="O17">
            <v>3271.4141999999997</v>
          </cell>
        </row>
        <row r="18">
          <cell r="A18" t="str">
            <v>1-15</v>
          </cell>
          <cell r="B18">
            <v>1001</v>
          </cell>
          <cell r="D18" t="str">
            <v>접지슬리브(C-TYPE)</v>
          </cell>
          <cell r="E18" t="str">
            <v>100-60 35㎟</v>
          </cell>
          <cell r="F18" t="str">
            <v>개</v>
          </cell>
          <cell r="H18" t="str">
            <v>2*1</v>
          </cell>
          <cell r="I18" t="str">
            <v>=</v>
          </cell>
          <cell r="J18">
            <v>2</v>
          </cell>
          <cell r="L18" t="str">
            <v>기본 x 단위량</v>
          </cell>
          <cell r="O18">
            <v>1088.2439999999999</v>
          </cell>
        </row>
        <row r="19">
          <cell r="A19" t="str">
            <v>1-16</v>
          </cell>
          <cell r="B19" t="str">
            <v>f91-1</v>
          </cell>
          <cell r="D19" t="str">
            <v>주철사각뚜껑</v>
          </cell>
          <cell r="E19" t="str">
            <v>800x800x60</v>
          </cell>
          <cell r="F19" t="str">
            <v>개</v>
          </cell>
          <cell r="H19" t="str">
            <v>1*1</v>
          </cell>
          <cell r="I19" t="str">
            <v>=</v>
          </cell>
          <cell r="J19">
            <v>1</v>
          </cell>
          <cell r="L19" t="str">
            <v>기본 x 단위량</v>
          </cell>
          <cell r="O19">
            <v>225912</v>
          </cell>
        </row>
        <row r="20">
          <cell r="A20" t="str">
            <v>1-17</v>
          </cell>
          <cell r="B20" t="str">
            <v>f96</v>
          </cell>
          <cell r="D20" t="str">
            <v>케이블걸이</v>
          </cell>
          <cell r="E20" t="str">
            <v>2조용</v>
          </cell>
          <cell r="F20" t="str">
            <v>개</v>
          </cell>
          <cell r="H20" t="str">
            <v>1*4</v>
          </cell>
          <cell r="I20" t="str">
            <v>=</v>
          </cell>
          <cell r="J20">
            <v>4</v>
          </cell>
          <cell r="L20" t="str">
            <v>기본 x 단위량</v>
          </cell>
          <cell r="O20">
            <v>1224</v>
          </cell>
        </row>
        <row r="21">
          <cell r="A21" t="str">
            <v>1-18</v>
          </cell>
          <cell r="B21" t="str">
            <v>f98</v>
          </cell>
          <cell r="D21" t="str">
            <v>케이블받침대</v>
          </cell>
          <cell r="E21" t="str">
            <v>75*40*5*1150㎜</v>
          </cell>
          <cell r="F21" t="str">
            <v>개</v>
          </cell>
          <cell r="H21" t="str">
            <v>1*2</v>
          </cell>
          <cell r="I21" t="str">
            <v>=</v>
          </cell>
          <cell r="J21">
            <v>2</v>
          </cell>
          <cell r="L21" t="str">
            <v>기본 x 단위량</v>
          </cell>
          <cell r="O21">
            <v>6300</v>
          </cell>
        </row>
        <row r="22">
          <cell r="A22" t="str">
            <v>1-19</v>
          </cell>
          <cell r="B22" t="str">
            <v>A-10-75</v>
          </cell>
          <cell r="D22" t="str">
            <v>세트앵커</v>
          </cell>
          <cell r="E22" t="str">
            <v>M10xL75㎜, STS</v>
          </cell>
          <cell r="F22" t="str">
            <v>개</v>
          </cell>
          <cell r="H22" t="str">
            <v>1*4</v>
          </cell>
          <cell r="I22" t="str">
            <v>=</v>
          </cell>
          <cell r="J22">
            <v>4</v>
          </cell>
          <cell r="L22" t="str">
            <v>기본 x 단위량</v>
          </cell>
          <cell r="O22">
            <v>158.46359999999999</v>
          </cell>
        </row>
        <row r="23">
          <cell r="A23" t="str">
            <v>1-20</v>
          </cell>
          <cell r="B23" t="str">
            <v>노무비</v>
          </cell>
          <cell r="D23" t="str">
            <v>나. 노무비</v>
          </cell>
          <cell r="E23">
            <v>0</v>
          </cell>
          <cell r="F23">
            <v>0</v>
          </cell>
          <cell r="O23">
            <v>0</v>
          </cell>
        </row>
        <row r="24">
          <cell r="D24" t="str">
            <v>1)콘크리트타설</v>
          </cell>
          <cell r="N24" t="str">
            <v>건 6-1-2</v>
          </cell>
          <cell r="O24">
            <v>0</v>
          </cell>
        </row>
        <row r="25">
          <cell r="B25" t="str">
            <v>노임13</v>
          </cell>
          <cell r="D25" t="str">
            <v>콘크리트공</v>
          </cell>
          <cell r="F25" t="str">
            <v>인</v>
          </cell>
          <cell r="H25" t="str">
            <v>0.87*0.572*(1+0.875)</v>
          </cell>
          <cell r="I25" t="str">
            <v>=</v>
          </cell>
          <cell r="J25">
            <v>0.93</v>
          </cell>
          <cell r="L25" t="str">
            <v>기본×단위량(콘크리트량) x (1 + 야간할증)</v>
          </cell>
          <cell r="O25">
            <v>60169.276314999996</v>
          </cell>
        </row>
        <row r="26">
          <cell r="B26" t="str">
            <v>노임2</v>
          </cell>
          <cell r="D26" t="str">
            <v>보통인부</v>
          </cell>
          <cell r="F26" t="str">
            <v>인</v>
          </cell>
          <cell r="H26" t="str">
            <v>0.99*0.572*(1+0.875)</v>
          </cell>
          <cell r="I26" t="str">
            <v>=</v>
          </cell>
          <cell r="J26">
            <v>1.06</v>
          </cell>
          <cell r="L26" t="str">
            <v>기본×단위량(콘크리트량) x (1 + 야간할증)</v>
          </cell>
          <cell r="O26">
            <v>38449.460149999999</v>
          </cell>
        </row>
        <row r="27">
          <cell r="D27" t="str">
            <v>2)합판거푸집</v>
          </cell>
          <cell r="N27" t="str">
            <v>건 6-3-2</v>
          </cell>
          <cell r="O27">
            <v>0</v>
          </cell>
        </row>
        <row r="28">
          <cell r="B28" t="str">
            <v>노임7</v>
          </cell>
          <cell r="D28" t="str">
            <v>형틀목공</v>
          </cell>
          <cell r="F28" t="str">
            <v>인</v>
          </cell>
          <cell r="H28" t="str">
            <v>0.11*6.543*(1+0.875)</v>
          </cell>
          <cell r="I28" t="str">
            <v>=</v>
          </cell>
          <cell r="J28">
            <v>1.35</v>
          </cell>
          <cell r="L28" t="str">
            <v>기본 x 단위량(합판거푸집) x (1 + 야간할증)</v>
          </cell>
          <cell r="O28">
            <v>60045.550739999991</v>
          </cell>
        </row>
        <row r="29">
          <cell r="B29" t="str">
            <v>노임2</v>
          </cell>
          <cell r="D29" t="str">
            <v>보통인부</v>
          </cell>
          <cell r="F29" t="str">
            <v>인</v>
          </cell>
          <cell r="H29" t="str">
            <v>0.03*6.543*(1+0.875)</v>
          </cell>
          <cell r="I29" t="str">
            <v>=</v>
          </cell>
          <cell r="J29">
            <v>0.37</v>
          </cell>
          <cell r="L29" t="str">
            <v>기본 x 단위량(합판거푸집) x (1 + 야간할증)</v>
          </cell>
          <cell r="O29">
            <v>38449.460149999999</v>
          </cell>
        </row>
        <row r="30">
          <cell r="D30" t="str">
            <v>3)철근가공조립</v>
          </cell>
          <cell r="N30" t="str">
            <v>건 6-2-1</v>
          </cell>
          <cell r="O30">
            <v>0</v>
          </cell>
        </row>
        <row r="31">
          <cell r="B31" t="str">
            <v>노임8</v>
          </cell>
          <cell r="D31" t="str">
            <v>철근공</v>
          </cell>
          <cell r="F31" t="str">
            <v>인</v>
          </cell>
          <cell r="H31" t="str">
            <v>3.08*0.062*(1+0.875)</v>
          </cell>
          <cell r="I31" t="str">
            <v>=</v>
          </cell>
          <cell r="J31">
            <v>0.36</v>
          </cell>
          <cell r="L31" t="str">
            <v>기본 x 단위량(철근량) x (1 + 야간할증)</v>
          </cell>
          <cell r="O31">
            <v>60998.654719999991</v>
          </cell>
        </row>
        <row r="32">
          <cell r="B32" t="str">
            <v>노임2</v>
          </cell>
          <cell r="D32" t="str">
            <v>보통인부</v>
          </cell>
          <cell r="F32" t="str">
            <v>인</v>
          </cell>
          <cell r="H32" t="str">
            <v>1.02*0.062*(1+0.875)</v>
          </cell>
          <cell r="I32" t="str">
            <v>=</v>
          </cell>
          <cell r="J32">
            <v>0.12</v>
          </cell>
          <cell r="L32" t="str">
            <v>기본 x 단위량(철근량) x (1 + 야간할증)</v>
          </cell>
          <cell r="O32">
            <v>38449.460149999999</v>
          </cell>
        </row>
        <row r="33">
          <cell r="D33" t="str">
            <v>4)지지철물설치</v>
          </cell>
          <cell r="N33" t="str">
            <v>통 2-3-3</v>
          </cell>
          <cell r="O33">
            <v>0</v>
          </cell>
        </row>
        <row r="34">
          <cell r="B34" t="str">
            <v>노임88</v>
          </cell>
          <cell r="D34" t="str">
            <v>통신외선공</v>
          </cell>
          <cell r="F34" t="str">
            <v>인</v>
          </cell>
          <cell r="H34" t="str">
            <v>0.06*1*(1+0.875)</v>
          </cell>
          <cell r="I34" t="str">
            <v>=</v>
          </cell>
          <cell r="J34">
            <v>0.11</v>
          </cell>
          <cell r="L34" t="str">
            <v>기본 x 단위량 x (1 + 야간할증)</v>
          </cell>
          <cell r="O34">
            <v>87693.629174999995</v>
          </cell>
        </row>
        <row r="35">
          <cell r="D35" t="str">
            <v>5)수공철개설치</v>
          </cell>
          <cell r="N35" t="str">
            <v>통 2-3-2</v>
          </cell>
          <cell r="O35">
            <v>0</v>
          </cell>
        </row>
        <row r="36">
          <cell r="B36" t="str">
            <v>노임27</v>
          </cell>
          <cell r="D36" t="str">
            <v>미장공</v>
          </cell>
          <cell r="F36" t="str">
            <v>인</v>
          </cell>
          <cell r="H36" t="str">
            <v>0.6*0.4*(1+0.875)</v>
          </cell>
          <cell r="I36" t="str">
            <v>=</v>
          </cell>
          <cell r="J36">
            <v>0.45</v>
          </cell>
          <cell r="L36" t="str">
            <v>기본×수공철개 x (1 + 야간할증)</v>
          </cell>
          <cell r="O36">
            <v>60202.362479999996</v>
          </cell>
        </row>
        <row r="37">
          <cell r="B37" t="str">
            <v>노임2</v>
          </cell>
          <cell r="D37" t="str">
            <v>보통인부</v>
          </cell>
          <cell r="F37" t="str">
            <v>인</v>
          </cell>
          <cell r="H37" t="str">
            <v>0.3*0.4*(1+0.875)</v>
          </cell>
          <cell r="I37" t="str">
            <v>=</v>
          </cell>
          <cell r="J37">
            <v>0.23</v>
          </cell>
          <cell r="L37" t="str">
            <v>기본×수공철개 x (1 + 야간할증)</v>
          </cell>
          <cell r="O37">
            <v>38449.460149999999</v>
          </cell>
        </row>
        <row r="38">
          <cell r="D38" t="str">
            <v>6)터파기(0-1m)</v>
          </cell>
          <cell r="N38" t="str">
            <v>통 2-1-8-1</v>
          </cell>
          <cell r="O38">
            <v>0</v>
          </cell>
        </row>
        <row r="39">
          <cell r="B39" t="str">
            <v>노임2</v>
          </cell>
          <cell r="D39" t="str">
            <v>보통인부</v>
          </cell>
          <cell r="F39" t="str">
            <v>인</v>
          </cell>
          <cell r="H39" t="str">
            <v>0.26*2.32*(1+0.875)</v>
          </cell>
          <cell r="I39" t="str">
            <v>=</v>
          </cell>
          <cell r="J39">
            <v>1.1299999999999999</v>
          </cell>
          <cell r="L39" t="str">
            <v>기본×토사량 x (1 + 야간할증)</v>
          </cell>
          <cell r="O39">
            <v>38449.460149999999</v>
          </cell>
        </row>
        <row r="40">
          <cell r="D40" t="str">
            <v>7)터파기(1-2m)</v>
          </cell>
          <cell r="O40">
            <v>0</v>
          </cell>
        </row>
        <row r="41">
          <cell r="B41" t="str">
            <v>노임2</v>
          </cell>
          <cell r="D41" t="str">
            <v>보통인부</v>
          </cell>
          <cell r="F41" t="str">
            <v>인</v>
          </cell>
          <cell r="H41" t="str">
            <v>0.35*0.19*(1+0.875)</v>
          </cell>
          <cell r="I41" t="str">
            <v>=</v>
          </cell>
          <cell r="J41">
            <v>0.12</v>
          </cell>
          <cell r="L41" t="str">
            <v>기본×토사량 x (1 + 야간할증)</v>
          </cell>
          <cell r="O41">
            <v>38449.460149999999</v>
          </cell>
        </row>
        <row r="42">
          <cell r="D42" t="str">
            <v>8)되메우기, 잔토처리</v>
          </cell>
          <cell r="O42">
            <v>0</v>
          </cell>
        </row>
        <row r="43">
          <cell r="B43" t="str">
            <v>노임2</v>
          </cell>
          <cell r="D43" t="str">
            <v>보통인부</v>
          </cell>
          <cell r="E43" t="str">
            <v>되메우기</v>
          </cell>
          <cell r="F43" t="str">
            <v>인</v>
          </cell>
          <cell r="H43" t="str">
            <v>0.1*1.411*(1+0.875)</v>
          </cell>
          <cell r="I43" t="str">
            <v>=</v>
          </cell>
          <cell r="J43">
            <v>0.26</v>
          </cell>
          <cell r="L43" t="str">
            <v>기본×토사량 x (1 + 야간할증)</v>
          </cell>
          <cell r="O43">
            <v>38449.460149999999</v>
          </cell>
        </row>
        <row r="44">
          <cell r="B44" t="str">
            <v>노임2</v>
          </cell>
          <cell r="D44" t="str">
            <v>보통인부</v>
          </cell>
          <cell r="E44" t="str">
            <v>잔토처리</v>
          </cell>
          <cell r="F44" t="str">
            <v>인</v>
          </cell>
          <cell r="H44" t="str">
            <v>0.2*1.102*(1+0.875)</v>
          </cell>
          <cell r="I44" t="str">
            <v>=</v>
          </cell>
          <cell r="J44">
            <v>0.41</v>
          </cell>
          <cell r="L44" t="str">
            <v>기본×토사량 x (1 + 야간할증)</v>
          </cell>
          <cell r="O44">
            <v>38449.460149999999</v>
          </cell>
        </row>
        <row r="45">
          <cell r="D45" t="str">
            <v>9)다지기</v>
          </cell>
          <cell r="F45">
            <v>0</v>
          </cell>
          <cell r="N45" t="str">
            <v>통 2-1-9</v>
          </cell>
          <cell r="O45">
            <v>0</v>
          </cell>
        </row>
        <row r="46">
          <cell r="B46" t="str">
            <v>노임2</v>
          </cell>
          <cell r="D46" t="str">
            <v>보통인부</v>
          </cell>
          <cell r="F46" t="str">
            <v>인</v>
          </cell>
          <cell r="H46" t="str">
            <v>0.11*1.411*(1+0.875)</v>
          </cell>
          <cell r="I46" t="str">
            <v>=</v>
          </cell>
          <cell r="J46">
            <v>0.28999999999999998</v>
          </cell>
          <cell r="L46" t="str">
            <v>기본×토사량 x (1 + 야간할증)</v>
          </cell>
          <cell r="O46">
            <v>38449.460149999999</v>
          </cell>
        </row>
        <row r="47">
          <cell r="D47" t="str">
            <v>10)막돌기초다짐</v>
          </cell>
          <cell r="F47">
            <v>0</v>
          </cell>
          <cell r="N47" t="str">
            <v>건 5-1-1-2</v>
          </cell>
          <cell r="O47">
            <v>0</v>
          </cell>
        </row>
        <row r="48">
          <cell r="B48" t="str">
            <v>노임2</v>
          </cell>
          <cell r="D48" t="str">
            <v>보통인부</v>
          </cell>
          <cell r="F48" t="str">
            <v>인</v>
          </cell>
          <cell r="H48" t="str">
            <v>0.16/10*0.137*(1+0.875)</v>
          </cell>
          <cell r="I48" t="str">
            <v>=</v>
          </cell>
          <cell r="J48">
            <v>0</v>
          </cell>
          <cell r="L48" t="str">
            <v>기본 x 토사량 x (1 + 야간할증)</v>
          </cell>
          <cell r="O48">
            <v>38449.460149999999</v>
          </cell>
        </row>
        <row r="49">
          <cell r="D49" t="str">
            <v>11)맨홀접지신설</v>
          </cell>
          <cell r="F49">
            <v>0</v>
          </cell>
          <cell r="N49" t="str">
            <v>통 11-5-1</v>
          </cell>
          <cell r="O49">
            <v>0</v>
          </cell>
        </row>
        <row r="50">
          <cell r="D50" t="str">
            <v xml:space="preserve"> 가)접속단자 압축</v>
          </cell>
          <cell r="F50">
            <v>0</v>
          </cell>
          <cell r="O50">
            <v>0</v>
          </cell>
        </row>
        <row r="51">
          <cell r="B51" t="str">
            <v>노임88</v>
          </cell>
          <cell r="D51" t="str">
            <v>통신외선공</v>
          </cell>
          <cell r="F51" t="str">
            <v>인</v>
          </cell>
          <cell r="H51" t="str">
            <v>0.03*1*(1+0.875)</v>
          </cell>
          <cell r="I51" t="str">
            <v>=</v>
          </cell>
          <cell r="J51">
            <v>0.06</v>
          </cell>
          <cell r="L51" t="str">
            <v>기본 x 단위량 x (1 + 야간할증)</v>
          </cell>
          <cell r="O51">
            <v>87693.629174999995</v>
          </cell>
        </row>
        <row r="52">
          <cell r="D52" t="str">
            <v xml:space="preserve"> 나)접지선 부설</v>
          </cell>
          <cell r="F52">
            <v>0</v>
          </cell>
          <cell r="O52">
            <v>0</v>
          </cell>
        </row>
        <row r="53">
          <cell r="B53" t="str">
            <v>노임88</v>
          </cell>
          <cell r="D53" t="str">
            <v>통신외선공</v>
          </cell>
          <cell r="F53" t="str">
            <v>인</v>
          </cell>
          <cell r="H53" t="str">
            <v>0.5/10*(1+0.875)</v>
          </cell>
          <cell r="I53" t="str">
            <v>=</v>
          </cell>
          <cell r="J53">
            <v>0.09</v>
          </cell>
          <cell r="L53" t="str">
            <v>기본 / 단위량(10m) x (1 + 야간할증)</v>
          </cell>
          <cell r="O53">
            <v>87693.629174999995</v>
          </cell>
        </row>
        <row r="54">
          <cell r="B54" t="str">
            <v>노임2</v>
          </cell>
          <cell r="D54" t="str">
            <v>보통인부</v>
          </cell>
          <cell r="F54" t="str">
            <v>인</v>
          </cell>
          <cell r="H54" t="str">
            <v>0.25/10*(1+0.875)</v>
          </cell>
          <cell r="I54" t="str">
            <v>=</v>
          </cell>
          <cell r="J54">
            <v>0.05</v>
          </cell>
          <cell r="L54" t="str">
            <v>기본 / 단위량(10m) x (1 + 야간할증)</v>
          </cell>
          <cell r="O54">
            <v>38449.460149999999</v>
          </cell>
        </row>
        <row r="55">
          <cell r="D55" t="str">
            <v xml:space="preserve"> 다)접지슬리브압축</v>
          </cell>
          <cell r="F55">
            <v>0</v>
          </cell>
          <cell r="O55">
            <v>0</v>
          </cell>
        </row>
        <row r="56">
          <cell r="B56" t="str">
            <v>노임88</v>
          </cell>
          <cell r="D56" t="str">
            <v>통신외선공</v>
          </cell>
          <cell r="F56" t="str">
            <v>인</v>
          </cell>
          <cell r="H56" t="str">
            <v>0.18*1*(1+0.875)</v>
          </cell>
          <cell r="I56" t="str">
            <v>=</v>
          </cell>
          <cell r="J56">
            <v>0.34</v>
          </cell>
          <cell r="L56" t="str">
            <v>기본 x 단위량 x (1 + 야간할증)</v>
          </cell>
          <cell r="O56">
            <v>87693.629174999995</v>
          </cell>
        </row>
        <row r="57">
          <cell r="D57" t="str">
            <v>12)앙카설치</v>
          </cell>
          <cell r="F57">
            <v>0</v>
          </cell>
          <cell r="N57" t="str">
            <v>통 3-7-1</v>
          </cell>
          <cell r="O57">
            <v>0</v>
          </cell>
        </row>
        <row r="58">
          <cell r="B58" t="str">
            <v>노임86</v>
          </cell>
          <cell r="D58" t="str">
            <v>통신내선공</v>
          </cell>
          <cell r="F58" t="str">
            <v>인</v>
          </cell>
          <cell r="H58" t="str">
            <v>0.04*4*(1+0.875)</v>
          </cell>
          <cell r="I58" t="str">
            <v>=</v>
          </cell>
          <cell r="J58">
            <v>0.3</v>
          </cell>
          <cell r="L58" t="str">
            <v>기본 x 단위량 x (1 + 야간할증)</v>
          </cell>
          <cell r="O58">
            <v>61006.995769999994</v>
          </cell>
        </row>
        <row r="59">
          <cell r="B59" t="str">
            <v>소계</v>
          </cell>
          <cell r="D59" t="str">
            <v>소    계</v>
          </cell>
          <cell r="E59">
            <v>0</v>
          </cell>
          <cell r="F59">
            <v>0</v>
          </cell>
          <cell r="O59">
            <v>0</v>
          </cell>
        </row>
        <row r="60">
          <cell r="A60" t="str">
            <v>1-21</v>
          </cell>
          <cell r="B60" t="str">
            <v>노임13</v>
          </cell>
          <cell r="D60" t="str">
            <v>콘크리트공</v>
          </cell>
          <cell r="F60" t="str">
            <v>인</v>
          </cell>
          <cell r="I60" t="str">
            <v>=</v>
          </cell>
          <cell r="J60">
            <v>0.93</v>
          </cell>
          <cell r="O60">
            <v>60169.276314999996</v>
          </cell>
        </row>
        <row r="61">
          <cell r="A61" t="str">
            <v>1-22</v>
          </cell>
          <cell r="B61" t="str">
            <v>노임7</v>
          </cell>
          <cell r="D61" t="str">
            <v>형틀목공</v>
          </cell>
          <cell r="F61" t="str">
            <v>인</v>
          </cell>
          <cell r="I61" t="str">
            <v>=</v>
          </cell>
          <cell r="J61">
            <v>1.35</v>
          </cell>
          <cell r="O61">
            <v>60045.550739999991</v>
          </cell>
        </row>
        <row r="62">
          <cell r="A62" t="str">
            <v>1-23</v>
          </cell>
          <cell r="B62" t="str">
            <v>노임8</v>
          </cell>
          <cell r="D62" t="str">
            <v>철근공</v>
          </cell>
          <cell r="F62" t="str">
            <v>인</v>
          </cell>
          <cell r="I62" t="str">
            <v>=</v>
          </cell>
          <cell r="J62">
            <v>0.36</v>
          </cell>
          <cell r="O62">
            <v>60998.654719999991</v>
          </cell>
        </row>
        <row r="63">
          <cell r="A63" t="str">
            <v>1-24</v>
          </cell>
          <cell r="B63" t="str">
            <v>노임27</v>
          </cell>
          <cell r="D63" t="str">
            <v>미장공</v>
          </cell>
          <cell r="F63" t="str">
            <v>인</v>
          </cell>
          <cell r="I63" t="str">
            <v>=</v>
          </cell>
          <cell r="J63">
            <v>0.45</v>
          </cell>
          <cell r="O63">
            <v>60202.362479999996</v>
          </cell>
        </row>
        <row r="64">
          <cell r="A64" t="str">
            <v>1-25</v>
          </cell>
          <cell r="B64" t="str">
            <v>노임88</v>
          </cell>
          <cell r="D64" t="str">
            <v>통신외선공</v>
          </cell>
          <cell r="F64" t="str">
            <v>인</v>
          </cell>
          <cell r="I64" t="str">
            <v>=</v>
          </cell>
          <cell r="J64">
            <v>0.60000000000000009</v>
          </cell>
          <cell r="O64">
            <v>87693.629174999995</v>
          </cell>
        </row>
        <row r="65">
          <cell r="A65" t="str">
            <v>1-26</v>
          </cell>
          <cell r="B65" t="str">
            <v>노임2</v>
          </cell>
          <cell r="D65" t="str">
            <v>보통인부</v>
          </cell>
          <cell r="F65" t="str">
            <v>인</v>
          </cell>
          <cell r="I65" t="str">
            <v>=</v>
          </cell>
          <cell r="J65">
            <v>4.04</v>
          </cell>
          <cell r="O65">
            <v>38449.460149999999</v>
          </cell>
        </row>
        <row r="66">
          <cell r="A66" t="str">
            <v>1-27</v>
          </cell>
          <cell r="B66" t="str">
            <v>경비</v>
          </cell>
          <cell r="D66" t="str">
            <v>다. 공구손료</v>
          </cell>
          <cell r="F66">
            <v>0</v>
          </cell>
          <cell r="O66">
            <v>0</v>
          </cell>
        </row>
        <row r="67">
          <cell r="A67" t="str">
            <v>1-28</v>
          </cell>
          <cell r="B67" t="str">
            <v>노임13</v>
          </cell>
          <cell r="D67" t="str">
            <v>콘크리트공</v>
          </cell>
          <cell r="F67" t="str">
            <v>인</v>
          </cell>
          <cell r="H67" t="str">
            <v>0.87*0.03</v>
          </cell>
          <cell r="I67" t="str">
            <v>=</v>
          </cell>
          <cell r="J67">
            <v>0.03</v>
          </cell>
          <cell r="L67" t="str">
            <v>기본 x 공구손료(야간할증 제외)</v>
          </cell>
          <cell r="O67">
            <v>60169.276314999996</v>
          </cell>
        </row>
        <row r="68">
          <cell r="A68" t="str">
            <v>1-29</v>
          </cell>
          <cell r="B68" t="str">
            <v>노임7</v>
          </cell>
          <cell r="D68" t="str">
            <v>형틀목공</v>
          </cell>
          <cell r="F68" t="str">
            <v>인</v>
          </cell>
          <cell r="H68" t="str">
            <v>0.72*0.03</v>
          </cell>
          <cell r="I68" t="str">
            <v>=</v>
          </cell>
          <cell r="J68">
            <v>0.02</v>
          </cell>
          <cell r="L68" t="str">
            <v>기본 x 공구손료(야간할증 제외)</v>
          </cell>
          <cell r="O68">
            <v>60045.550739999991</v>
          </cell>
        </row>
        <row r="69">
          <cell r="A69" t="str">
            <v>1-30</v>
          </cell>
          <cell r="B69" t="str">
            <v>노임8</v>
          </cell>
          <cell r="D69" t="str">
            <v>철근공</v>
          </cell>
          <cell r="F69" t="str">
            <v>인</v>
          </cell>
          <cell r="H69" t="str">
            <v>0.191*0.03</v>
          </cell>
          <cell r="I69" t="str">
            <v>=</v>
          </cell>
          <cell r="J69">
            <v>0.01</v>
          </cell>
          <cell r="L69" t="str">
            <v>기본 x 공구손료(야간할증 제외)</v>
          </cell>
          <cell r="O69">
            <v>60998.654719999991</v>
          </cell>
        </row>
        <row r="70">
          <cell r="A70" t="str">
            <v>1-31</v>
          </cell>
          <cell r="B70" t="str">
            <v>노임27</v>
          </cell>
          <cell r="D70" t="str">
            <v>미장공</v>
          </cell>
          <cell r="F70" t="str">
            <v>인</v>
          </cell>
          <cell r="H70" t="str">
            <v>0.24*0.03</v>
          </cell>
          <cell r="I70" t="str">
            <v>=</v>
          </cell>
          <cell r="J70">
            <v>0.01</v>
          </cell>
          <cell r="L70" t="str">
            <v>기본 x 공구손료(야간할증 제외)</v>
          </cell>
          <cell r="O70">
            <v>60202.362479999996</v>
          </cell>
        </row>
        <row r="71">
          <cell r="A71" t="str">
            <v>1-32</v>
          </cell>
          <cell r="B71" t="str">
            <v>노임88</v>
          </cell>
          <cell r="D71" t="str">
            <v>통신외선공</v>
          </cell>
          <cell r="F71" t="str">
            <v>인</v>
          </cell>
          <cell r="H71" t="str">
            <v>0.32*0.03</v>
          </cell>
          <cell r="I71" t="str">
            <v>=</v>
          </cell>
          <cell r="J71">
            <v>0.01</v>
          </cell>
          <cell r="L71" t="str">
            <v>기본 x 공구손료(야간할증 제외)</v>
          </cell>
          <cell r="O71">
            <v>87693.629174999995</v>
          </cell>
        </row>
        <row r="72">
          <cell r="A72" t="str">
            <v>1-33</v>
          </cell>
          <cell r="B72" t="str">
            <v>노임2</v>
          </cell>
          <cell r="D72" t="str">
            <v>보통인부</v>
          </cell>
          <cell r="F72" t="str">
            <v>인</v>
          </cell>
          <cell r="H72" t="str">
            <v>2.6*0.03</v>
          </cell>
          <cell r="I72" t="str">
            <v>=</v>
          </cell>
          <cell r="J72">
            <v>0.08</v>
          </cell>
          <cell r="L72" t="str">
            <v>기본 x 공구손료(야간할증 제외)</v>
          </cell>
          <cell r="O72">
            <v>38449.460149999999</v>
          </cell>
        </row>
        <row r="73">
          <cell r="O73">
            <v>0</v>
          </cell>
        </row>
        <row r="74">
          <cell r="O74">
            <v>0</v>
          </cell>
        </row>
        <row r="75">
          <cell r="O75">
            <v>0</v>
          </cell>
        </row>
        <row r="76">
          <cell r="O76">
            <v>0</v>
          </cell>
        </row>
        <row r="77">
          <cell r="O77">
            <v>0</v>
          </cell>
        </row>
        <row r="78">
          <cell r="O78">
            <v>0</v>
          </cell>
        </row>
        <row r="79">
          <cell r="O79">
            <v>0</v>
          </cell>
        </row>
        <row r="80">
          <cell r="O80">
            <v>0</v>
          </cell>
        </row>
        <row r="81">
          <cell r="O81">
            <v>0</v>
          </cell>
        </row>
        <row r="82">
          <cell r="O82">
            <v>0</v>
          </cell>
        </row>
        <row r="83">
          <cell r="O83">
            <v>0</v>
          </cell>
        </row>
        <row r="84">
          <cell r="O84">
            <v>0</v>
          </cell>
        </row>
        <row r="85">
          <cell r="O85">
            <v>0</v>
          </cell>
        </row>
        <row r="86">
          <cell r="O86">
            <v>0</v>
          </cell>
        </row>
        <row r="87">
          <cell r="O87">
            <v>0</v>
          </cell>
        </row>
        <row r="88">
          <cell r="O88">
            <v>0</v>
          </cell>
        </row>
        <row r="89">
          <cell r="O89">
            <v>0</v>
          </cell>
        </row>
        <row r="90">
          <cell r="O90">
            <v>0</v>
          </cell>
        </row>
        <row r="91">
          <cell r="O91">
            <v>0</v>
          </cell>
        </row>
        <row r="92">
          <cell r="O92">
            <v>0</v>
          </cell>
        </row>
        <row r="93">
          <cell r="O93">
            <v>0</v>
          </cell>
        </row>
        <row r="94">
          <cell r="O94">
            <v>0</v>
          </cell>
        </row>
        <row r="95">
          <cell r="O95">
            <v>0</v>
          </cell>
        </row>
        <row r="96">
          <cell r="O96">
            <v>0</v>
          </cell>
        </row>
        <row r="97">
          <cell r="O97">
            <v>0</v>
          </cell>
        </row>
        <row r="98">
          <cell r="O98">
            <v>0</v>
          </cell>
        </row>
        <row r="99">
          <cell r="O99">
            <v>0</v>
          </cell>
        </row>
        <row r="100">
          <cell r="O100">
            <v>0</v>
          </cell>
        </row>
        <row r="101">
          <cell r="O101">
            <v>0</v>
          </cell>
        </row>
        <row r="102">
          <cell r="O102">
            <v>0</v>
          </cell>
        </row>
        <row r="103">
          <cell r="A103">
            <v>2</v>
          </cell>
          <cell r="C103">
            <v>2</v>
          </cell>
          <cell r="D103" t="str">
            <v>인수공 설치(야간)</v>
          </cell>
          <cell r="E103" t="str">
            <v>조립식 수공1호</v>
          </cell>
          <cell r="F103" t="str">
            <v>기</v>
          </cell>
          <cell r="O103">
            <v>0</v>
          </cell>
        </row>
        <row r="104">
          <cell r="A104" t="str">
            <v>2-1</v>
          </cell>
          <cell r="B104" t="str">
            <v>재료비</v>
          </cell>
          <cell r="C104" t="str">
            <v>ICD701</v>
          </cell>
          <cell r="D104" t="str">
            <v>가. 재료비</v>
          </cell>
          <cell r="E104">
            <v>0</v>
          </cell>
          <cell r="F104">
            <v>0</v>
          </cell>
          <cell r="O104">
            <v>0</v>
          </cell>
        </row>
        <row r="105">
          <cell r="A105" t="str">
            <v>2-2</v>
          </cell>
          <cell r="B105" t="str">
            <v>x-1</v>
          </cell>
          <cell r="C105">
            <v>210000</v>
          </cell>
          <cell r="D105" t="str">
            <v>경유 및 잡품비</v>
          </cell>
          <cell r="E105" t="str">
            <v>수공 1호</v>
          </cell>
          <cell r="F105" t="str">
            <v>식</v>
          </cell>
          <cell r="H105" t="str">
            <v>1*1</v>
          </cell>
          <cell r="I105" t="str">
            <v>=</v>
          </cell>
          <cell r="J105">
            <v>1</v>
          </cell>
          <cell r="L105" t="str">
            <v>기본 × 단위량</v>
          </cell>
          <cell r="O105" t="e">
            <v>#REF!</v>
          </cell>
        </row>
        <row r="106">
          <cell r="A106" t="str">
            <v>2-3</v>
          </cell>
          <cell r="B106" t="str">
            <v>f92-1</v>
          </cell>
          <cell r="D106" t="str">
            <v>수공(조립식)</v>
          </cell>
          <cell r="E106" t="str">
            <v>1호</v>
          </cell>
          <cell r="F106" t="str">
            <v>기</v>
          </cell>
          <cell r="H106" t="str">
            <v>1*1</v>
          </cell>
          <cell r="I106" t="str">
            <v>=</v>
          </cell>
          <cell r="J106">
            <v>1</v>
          </cell>
          <cell r="L106" t="str">
            <v>기본 × 단위량</v>
          </cell>
          <cell r="O106">
            <v>248195.99999999997</v>
          </cell>
        </row>
        <row r="107">
          <cell r="A107" t="str">
            <v>2-13</v>
          </cell>
          <cell r="B107" t="str">
            <v>PR-35</v>
          </cell>
          <cell r="D107" t="str">
            <v>압착단자</v>
          </cell>
          <cell r="E107" t="str">
            <v>터미널, 35㎟</v>
          </cell>
          <cell r="F107" t="str">
            <v>개</v>
          </cell>
          <cell r="H107" t="str">
            <v>1*1</v>
          </cell>
          <cell r="I107" t="str">
            <v>=</v>
          </cell>
          <cell r="J107">
            <v>1</v>
          </cell>
          <cell r="L107" t="str">
            <v>기본 x 단위량</v>
          </cell>
          <cell r="O107">
            <v>268.24259999999998</v>
          </cell>
        </row>
        <row r="108">
          <cell r="A108" t="str">
            <v>2-14</v>
          </cell>
          <cell r="B108" t="str">
            <v>FGV 35</v>
          </cell>
          <cell r="D108" t="str">
            <v>접지용전선</v>
          </cell>
          <cell r="E108" t="str">
            <v>F/TFR-GV 35㎟</v>
          </cell>
          <cell r="F108" t="str">
            <v>m</v>
          </cell>
          <cell r="H108" t="str">
            <v>1*1</v>
          </cell>
          <cell r="I108" t="str">
            <v>=</v>
          </cell>
          <cell r="J108">
            <v>1</v>
          </cell>
          <cell r="L108" t="str">
            <v>기본 x 단위량</v>
          </cell>
          <cell r="O108">
            <v>3271.4141999999997</v>
          </cell>
        </row>
        <row r="109">
          <cell r="A109" t="str">
            <v>2-15</v>
          </cell>
          <cell r="B109">
            <v>1001</v>
          </cell>
          <cell r="D109" t="str">
            <v>접지슬리브(C-TYPE)</v>
          </cell>
          <cell r="E109" t="str">
            <v>100-60 35㎟</v>
          </cell>
          <cell r="F109" t="str">
            <v>개</v>
          </cell>
          <cell r="H109" t="str">
            <v>2*1</v>
          </cell>
          <cell r="I109" t="str">
            <v>=</v>
          </cell>
          <cell r="J109">
            <v>2</v>
          </cell>
          <cell r="L109" t="str">
            <v>기본 x 단위량</v>
          </cell>
          <cell r="O109">
            <v>1088.2439999999999</v>
          </cell>
        </row>
        <row r="110">
          <cell r="A110" t="str">
            <v>2-16</v>
          </cell>
          <cell r="B110" t="str">
            <v>f91-1</v>
          </cell>
          <cell r="D110" t="str">
            <v>주철사각뚜껑</v>
          </cell>
          <cell r="E110" t="str">
            <v>800x800x60</v>
          </cell>
          <cell r="F110" t="str">
            <v>개</v>
          </cell>
          <cell r="H110" t="str">
            <v>1*1</v>
          </cell>
          <cell r="I110" t="str">
            <v>=</v>
          </cell>
          <cell r="J110">
            <v>1</v>
          </cell>
          <cell r="L110" t="str">
            <v>기본 x 단위량</v>
          </cell>
          <cell r="O110">
            <v>225912</v>
          </cell>
        </row>
        <row r="111">
          <cell r="A111" t="str">
            <v>2-17</v>
          </cell>
          <cell r="B111" t="str">
            <v>f96</v>
          </cell>
          <cell r="D111" t="str">
            <v>케이블걸이</v>
          </cell>
          <cell r="E111" t="str">
            <v>2조용</v>
          </cell>
          <cell r="F111" t="str">
            <v>개</v>
          </cell>
          <cell r="H111" t="str">
            <v>1*4</v>
          </cell>
          <cell r="I111" t="str">
            <v>=</v>
          </cell>
          <cell r="J111">
            <v>4</v>
          </cell>
          <cell r="L111" t="str">
            <v>기본 x 단위량</v>
          </cell>
          <cell r="O111">
            <v>1224</v>
          </cell>
        </row>
        <row r="112">
          <cell r="A112" t="str">
            <v>2-18</v>
          </cell>
          <cell r="B112" t="str">
            <v>f98</v>
          </cell>
          <cell r="D112" t="str">
            <v>케이블받침대</v>
          </cell>
          <cell r="E112" t="str">
            <v>75*40*5*1150㎜</v>
          </cell>
          <cell r="F112" t="str">
            <v>개</v>
          </cell>
          <cell r="H112" t="str">
            <v>1*2</v>
          </cell>
          <cell r="I112" t="str">
            <v>=</v>
          </cell>
          <cell r="J112">
            <v>2</v>
          </cell>
          <cell r="L112" t="str">
            <v>기본 x 단위량</v>
          </cell>
          <cell r="O112">
            <v>6300</v>
          </cell>
        </row>
        <row r="113">
          <cell r="A113" t="str">
            <v>2-19</v>
          </cell>
          <cell r="B113" t="str">
            <v>A-10-75</v>
          </cell>
          <cell r="D113" t="str">
            <v>세트앵커</v>
          </cell>
          <cell r="E113" t="str">
            <v>M10xL75㎜, STS</v>
          </cell>
          <cell r="F113" t="str">
            <v>개</v>
          </cell>
          <cell r="H113" t="str">
            <v>1*4</v>
          </cell>
          <cell r="I113" t="str">
            <v>=</v>
          </cell>
          <cell r="J113">
            <v>4</v>
          </cell>
          <cell r="L113" t="str">
            <v>기본 x 단위량</v>
          </cell>
          <cell r="O113">
            <v>158.46359999999999</v>
          </cell>
        </row>
        <row r="114">
          <cell r="A114" t="str">
            <v>2-20</v>
          </cell>
          <cell r="B114" t="str">
            <v>노무비</v>
          </cell>
          <cell r="D114" t="str">
            <v>나. 노무비</v>
          </cell>
          <cell r="E114">
            <v>0</v>
          </cell>
          <cell r="F114">
            <v>0</v>
          </cell>
          <cell r="O114">
            <v>0</v>
          </cell>
        </row>
        <row r="115">
          <cell r="D115" t="str">
            <v>5)수공철개설치</v>
          </cell>
          <cell r="N115" t="str">
            <v>통 2-3-2</v>
          </cell>
          <cell r="O115">
            <v>0</v>
          </cell>
        </row>
        <row r="116">
          <cell r="B116" t="str">
            <v>노임27</v>
          </cell>
          <cell r="D116" t="str">
            <v>미장공</v>
          </cell>
          <cell r="F116" t="str">
            <v>인</v>
          </cell>
          <cell r="H116" t="str">
            <v>0.6*0.4*(1+0.875)</v>
          </cell>
          <cell r="I116" t="str">
            <v>=</v>
          </cell>
          <cell r="J116">
            <v>0.45</v>
          </cell>
          <cell r="L116" t="str">
            <v>기본×수공철개 x (1 + 야간할증)</v>
          </cell>
          <cell r="O116">
            <v>60202.362479999996</v>
          </cell>
        </row>
        <row r="117">
          <cell r="B117" t="str">
            <v>노임2</v>
          </cell>
          <cell r="D117" t="str">
            <v>보통인부</v>
          </cell>
          <cell r="F117" t="str">
            <v>인</v>
          </cell>
          <cell r="H117" t="str">
            <v>0.3*0.4*(1+0.875)</v>
          </cell>
          <cell r="I117" t="str">
            <v>=</v>
          </cell>
          <cell r="J117">
            <v>0.23</v>
          </cell>
          <cell r="L117" t="str">
            <v>기본×수공철개 x (1 + 야간할증)</v>
          </cell>
          <cell r="O117">
            <v>38449.460149999999</v>
          </cell>
        </row>
        <row r="118">
          <cell r="D118" t="str">
            <v>6)터파기(0-1m)</v>
          </cell>
          <cell r="N118" t="str">
            <v>통 2-1-8-1</v>
          </cell>
          <cell r="O118">
            <v>0</v>
          </cell>
        </row>
        <row r="119">
          <cell r="B119" t="str">
            <v>노임2</v>
          </cell>
          <cell r="D119" t="str">
            <v>보통인부</v>
          </cell>
          <cell r="F119" t="str">
            <v>인</v>
          </cell>
          <cell r="H119" t="str">
            <v>0.26*2.32*(1+0.875)</v>
          </cell>
          <cell r="I119" t="str">
            <v>=</v>
          </cell>
          <cell r="J119">
            <v>1.1299999999999999</v>
          </cell>
          <cell r="L119" t="str">
            <v>기본×토사량 x (1 + 야간할증)</v>
          </cell>
          <cell r="O119">
            <v>38449.460149999999</v>
          </cell>
        </row>
        <row r="120">
          <cell r="D120" t="str">
            <v>7)터파기(1-2m)</v>
          </cell>
          <cell r="O120">
            <v>0</v>
          </cell>
        </row>
        <row r="121">
          <cell r="B121" t="str">
            <v>노임2</v>
          </cell>
          <cell r="D121" t="str">
            <v>보통인부</v>
          </cell>
          <cell r="F121" t="str">
            <v>인</v>
          </cell>
          <cell r="H121" t="str">
            <v>0.35*0.19*(1+0.875)</v>
          </cell>
          <cell r="I121" t="str">
            <v>=</v>
          </cell>
          <cell r="J121">
            <v>0.12</v>
          </cell>
          <cell r="L121" t="str">
            <v>기본×토사량 x (1 + 야간할증)</v>
          </cell>
          <cell r="O121">
            <v>38449.460149999999</v>
          </cell>
        </row>
        <row r="122">
          <cell r="D122" t="str">
            <v>8)되메우기, 잔토처리</v>
          </cell>
          <cell r="O122">
            <v>0</v>
          </cell>
        </row>
        <row r="123">
          <cell r="B123" t="str">
            <v>노임2</v>
          </cell>
          <cell r="D123" t="str">
            <v>보통인부</v>
          </cell>
          <cell r="E123" t="str">
            <v>되메우기</v>
          </cell>
          <cell r="F123" t="str">
            <v>인</v>
          </cell>
          <cell r="H123" t="str">
            <v>0.1*1.411*(1+0.875)</v>
          </cell>
          <cell r="I123" t="str">
            <v>=</v>
          </cell>
          <cell r="J123">
            <v>0.26</v>
          </cell>
          <cell r="L123" t="str">
            <v>기본×토사량 x (1 + 야간할증)</v>
          </cell>
          <cell r="O123">
            <v>38449.460149999999</v>
          </cell>
        </row>
        <row r="124">
          <cell r="B124" t="str">
            <v>노임2</v>
          </cell>
          <cell r="D124" t="str">
            <v>보통인부</v>
          </cell>
          <cell r="E124" t="str">
            <v>잔토처리</v>
          </cell>
          <cell r="F124" t="str">
            <v>인</v>
          </cell>
          <cell r="H124" t="str">
            <v>0.2*1.102*(1+0.875)</v>
          </cell>
          <cell r="I124" t="str">
            <v>=</v>
          </cell>
          <cell r="J124">
            <v>0.41</v>
          </cell>
          <cell r="L124" t="str">
            <v>기본×토사량 x (1 + 야간할증)</v>
          </cell>
          <cell r="O124">
            <v>38449.460149999999</v>
          </cell>
        </row>
        <row r="125">
          <cell r="D125" t="str">
            <v>9)다지기</v>
          </cell>
          <cell r="F125">
            <v>0</v>
          </cell>
          <cell r="N125" t="str">
            <v>통 2-1-9</v>
          </cell>
          <cell r="O125">
            <v>0</v>
          </cell>
        </row>
        <row r="126">
          <cell r="B126" t="str">
            <v>노임2</v>
          </cell>
          <cell r="D126" t="str">
            <v>보통인부</v>
          </cell>
          <cell r="F126" t="str">
            <v>인</v>
          </cell>
          <cell r="H126" t="str">
            <v>0.11*1.411*(1+0.875)</v>
          </cell>
          <cell r="I126" t="str">
            <v>=</v>
          </cell>
          <cell r="J126">
            <v>0.28999999999999998</v>
          </cell>
          <cell r="L126" t="str">
            <v>기본×토사량 x (1 + 야간할증)</v>
          </cell>
          <cell r="O126">
            <v>38449.460149999999</v>
          </cell>
        </row>
        <row r="127">
          <cell r="D127" t="str">
            <v>10)막돌기초다짐</v>
          </cell>
          <cell r="F127">
            <v>0</v>
          </cell>
          <cell r="N127" t="str">
            <v>건 5-1-1-2</v>
          </cell>
          <cell r="O127">
            <v>0</v>
          </cell>
        </row>
        <row r="128">
          <cell r="B128" t="str">
            <v>노임2</v>
          </cell>
          <cell r="D128" t="str">
            <v>보통인부</v>
          </cell>
          <cell r="F128" t="str">
            <v>인</v>
          </cell>
          <cell r="H128" t="str">
            <v>0.16/10*0.137*(1+0.875)</v>
          </cell>
          <cell r="I128" t="str">
            <v>=</v>
          </cell>
          <cell r="J128">
            <v>0</v>
          </cell>
          <cell r="L128" t="str">
            <v>기본 x 토사량 x (1 + 야간할증)</v>
          </cell>
          <cell r="O128">
            <v>38449.460149999999</v>
          </cell>
        </row>
        <row r="129">
          <cell r="D129" t="str">
            <v>11)맨홀접지신설</v>
          </cell>
          <cell r="F129">
            <v>0</v>
          </cell>
          <cell r="N129" t="str">
            <v>통 11-5-1</v>
          </cell>
          <cell r="O129">
            <v>0</v>
          </cell>
        </row>
        <row r="130">
          <cell r="D130" t="str">
            <v xml:space="preserve"> 가)접속단자 압축</v>
          </cell>
          <cell r="F130">
            <v>0</v>
          </cell>
          <cell r="O130">
            <v>0</v>
          </cell>
        </row>
        <row r="131">
          <cell r="B131" t="str">
            <v>노임88</v>
          </cell>
          <cell r="D131" t="str">
            <v>통신외선공</v>
          </cell>
          <cell r="F131" t="str">
            <v>인</v>
          </cell>
          <cell r="H131" t="str">
            <v>0.03*1*(1+0.875)</v>
          </cell>
          <cell r="I131" t="str">
            <v>=</v>
          </cell>
          <cell r="J131">
            <v>0.06</v>
          </cell>
          <cell r="L131" t="str">
            <v>기본 x 단위량 x (1 + 야간할증)</v>
          </cell>
          <cell r="O131">
            <v>87693.629174999995</v>
          </cell>
        </row>
        <row r="132">
          <cell r="D132" t="str">
            <v xml:space="preserve"> 나)접지선 부설</v>
          </cell>
          <cell r="F132">
            <v>0</v>
          </cell>
          <cell r="O132">
            <v>0</v>
          </cell>
        </row>
        <row r="133">
          <cell r="B133" t="str">
            <v>노임88</v>
          </cell>
          <cell r="D133" t="str">
            <v>통신외선공</v>
          </cell>
          <cell r="F133" t="str">
            <v>인</v>
          </cell>
          <cell r="H133" t="str">
            <v>0.5/10*(1+0.875)</v>
          </cell>
          <cell r="I133" t="str">
            <v>=</v>
          </cell>
          <cell r="J133">
            <v>0.09</v>
          </cell>
          <cell r="L133" t="str">
            <v>기본 / 단위량(10m) x (1 + 야간할증)</v>
          </cell>
          <cell r="O133">
            <v>87693.629174999995</v>
          </cell>
        </row>
        <row r="134">
          <cell r="B134" t="str">
            <v>노임2</v>
          </cell>
          <cell r="D134" t="str">
            <v>보통인부</v>
          </cell>
          <cell r="F134" t="str">
            <v>인</v>
          </cell>
          <cell r="H134" t="str">
            <v>0.25/10*(1+0.875)</v>
          </cell>
          <cell r="I134" t="str">
            <v>=</v>
          </cell>
          <cell r="J134">
            <v>0.05</v>
          </cell>
          <cell r="L134" t="str">
            <v>기본 / 단위량(10m) x (1 + 야간할증)</v>
          </cell>
          <cell r="O134">
            <v>38449.460149999999</v>
          </cell>
        </row>
        <row r="135">
          <cell r="D135" t="str">
            <v xml:space="preserve"> 다)접지슬리브압축</v>
          </cell>
          <cell r="F135">
            <v>0</v>
          </cell>
          <cell r="O135">
            <v>0</v>
          </cell>
        </row>
        <row r="136">
          <cell r="B136" t="str">
            <v>노임88</v>
          </cell>
          <cell r="D136" t="str">
            <v>통신외선공</v>
          </cell>
          <cell r="F136" t="str">
            <v>인</v>
          </cell>
          <cell r="H136" t="str">
            <v>0.18*1*(1+0.875)</v>
          </cell>
          <cell r="I136" t="str">
            <v>=</v>
          </cell>
          <cell r="J136">
            <v>0.34</v>
          </cell>
          <cell r="L136" t="str">
            <v>기본 x 단위량 x (1 + 야간할증)</v>
          </cell>
          <cell r="O136">
            <v>87693.629174999995</v>
          </cell>
        </row>
        <row r="137">
          <cell r="D137" t="str">
            <v>12)앙카설치</v>
          </cell>
          <cell r="F137">
            <v>0</v>
          </cell>
          <cell r="N137" t="str">
            <v>통 3-7-1</v>
          </cell>
          <cell r="O137">
            <v>0</v>
          </cell>
        </row>
        <row r="138">
          <cell r="B138" t="str">
            <v>노임86</v>
          </cell>
          <cell r="D138" t="str">
            <v>통신내선공</v>
          </cell>
          <cell r="F138" t="str">
            <v>인</v>
          </cell>
          <cell r="H138" t="str">
            <v>0.04*4*(1+0.875)</v>
          </cell>
          <cell r="I138" t="str">
            <v>=</v>
          </cell>
          <cell r="J138">
            <v>0.3</v>
          </cell>
          <cell r="L138" t="str">
            <v>기본 x 단위량 x (1 + 야간할증)</v>
          </cell>
          <cell r="O138">
            <v>61006.995769999994</v>
          </cell>
        </row>
        <row r="139">
          <cell r="B139" t="str">
            <v>소계</v>
          </cell>
          <cell r="D139" t="str">
            <v>소    계</v>
          </cell>
          <cell r="E139">
            <v>0</v>
          </cell>
          <cell r="F139">
            <v>0</v>
          </cell>
          <cell r="O139">
            <v>0</v>
          </cell>
        </row>
        <row r="140">
          <cell r="A140" t="str">
            <v>2-24</v>
          </cell>
          <cell r="B140" t="str">
            <v>노임27</v>
          </cell>
          <cell r="D140" t="str">
            <v>미장공</v>
          </cell>
          <cell r="F140" t="str">
            <v>인</v>
          </cell>
          <cell r="I140" t="str">
            <v>=</v>
          </cell>
          <cell r="J140">
            <v>0.45</v>
          </cell>
          <cell r="O140">
            <v>60202.362479999996</v>
          </cell>
        </row>
        <row r="141">
          <cell r="A141" t="str">
            <v>2-25</v>
          </cell>
          <cell r="B141" t="str">
            <v>노임88</v>
          </cell>
          <cell r="D141" t="str">
            <v>통신외선공</v>
          </cell>
          <cell r="F141" t="str">
            <v>인</v>
          </cell>
          <cell r="I141" t="str">
            <v>=</v>
          </cell>
          <cell r="J141">
            <v>0.49</v>
          </cell>
          <cell r="O141">
            <v>87693.629174999995</v>
          </cell>
        </row>
        <row r="142">
          <cell r="A142" t="str">
            <v>2-26</v>
          </cell>
          <cell r="B142" t="str">
            <v>노임2</v>
          </cell>
          <cell r="D142" t="str">
            <v>보통인부</v>
          </cell>
          <cell r="F142" t="str">
            <v>인</v>
          </cell>
          <cell r="I142" t="str">
            <v>=</v>
          </cell>
          <cell r="J142">
            <v>2.4899999999999998</v>
          </cell>
          <cell r="O142">
            <v>38449.460149999999</v>
          </cell>
        </row>
        <row r="143">
          <cell r="A143" t="str">
            <v>2-27</v>
          </cell>
          <cell r="B143" t="str">
            <v>경비</v>
          </cell>
          <cell r="D143" t="str">
            <v>다. 공구손료</v>
          </cell>
          <cell r="F143">
            <v>0</v>
          </cell>
          <cell r="O143">
            <v>0</v>
          </cell>
        </row>
        <row r="144">
          <cell r="A144" t="str">
            <v>2-31</v>
          </cell>
          <cell r="B144" t="str">
            <v>노임27</v>
          </cell>
          <cell r="D144" t="str">
            <v>미장공</v>
          </cell>
          <cell r="F144" t="str">
            <v>인</v>
          </cell>
          <cell r="H144" t="str">
            <v>0.24*0.03</v>
          </cell>
          <cell r="I144" t="str">
            <v>=</v>
          </cell>
          <cell r="J144">
            <v>0.01</v>
          </cell>
          <cell r="L144" t="str">
            <v>기본 x 공구손료(야간할증 제외)</v>
          </cell>
          <cell r="O144">
            <v>60202.362479999996</v>
          </cell>
        </row>
        <row r="145">
          <cell r="A145" t="str">
            <v>2-32</v>
          </cell>
          <cell r="B145" t="str">
            <v>노임88</v>
          </cell>
          <cell r="D145" t="str">
            <v>통신외선공</v>
          </cell>
          <cell r="F145" t="str">
            <v>인</v>
          </cell>
          <cell r="H145" t="str">
            <v>0.32*0.03</v>
          </cell>
          <cell r="I145" t="str">
            <v>=</v>
          </cell>
          <cell r="J145">
            <v>0.01</v>
          </cell>
          <cell r="L145" t="str">
            <v>기본 x 공구손료(야간할증 제외)</v>
          </cell>
          <cell r="O145">
            <v>87693.629174999995</v>
          </cell>
        </row>
        <row r="146">
          <cell r="A146" t="str">
            <v>2-33</v>
          </cell>
          <cell r="B146" t="str">
            <v>노임2</v>
          </cell>
          <cell r="D146" t="str">
            <v>보통인부</v>
          </cell>
          <cell r="F146" t="str">
            <v>인</v>
          </cell>
          <cell r="H146" t="str">
            <v>2.6*0.03</v>
          </cell>
          <cell r="I146" t="str">
            <v>=</v>
          </cell>
          <cell r="J146">
            <v>0.08</v>
          </cell>
          <cell r="L146" t="str">
            <v>기본 x 공구손료(야간할증 제외)</v>
          </cell>
          <cell r="O146">
            <v>38449.460149999999</v>
          </cell>
        </row>
        <row r="147">
          <cell r="O147">
            <v>0</v>
          </cell>
        </row>
        <row r="148">
          <cell r="O148">
            <v>0</v>
          </cell>
        </row>
        <row r="149">
          <cell r="O149">
            <v>0</v>
          </cell>
        </row>
        <row r="150">
          <cell r="O150">
            <v>0</v>
          </cell>
        </row>
        <row r="151">
          <cell r="O151">
            <v>0</v>
          </cell>
        </row>
        <row r="152">
          <cell r="O152">
            <v>0</v>
          </cell>
        </row>
        <row r="153">
          <cell r="O153">
            <v>0</v>
          </cell>
        </row>
        <row r="154">
          <cell r="O154">
            <v>0</v>
          </cell>
        </row>
        <row r="155">
          <cell r="O155">
            <v>0</v>
          </cell>
        </row>
        <row r="156">
          <cell r="O156">
            <v>0</v>
          </cell>
        </row>
        <row r="157">
          <cell r="O157">
            <v>0</v>
          </cell>
        </row>
        <row r="158">
          <cell r="O158">
            <v>0</v>
          </cell>
        </row>
        <row r="159">
          <cell r="O159">
            <v>0</v>
          </cell>
        </row>
        <row r="160">
          <cell r="O160">
            <v>0</v>
          </cell>
        </row>
        <row r="161">
          <cell r="O161">
            <v>0</v>
          </cell>
        </row>
        <row r="162">
          <cell r="O162">
            <v>0</v>
          </cell>
        </row>
        <row r="163">
          <cell r="O163">
            <v>0</v>
          </cell>
        </row>
        <row r="164">
          <cell r="O164">
            <v>0</v>
          </cell>
        </row>
        <row r="165">
          <cell r="O165">
            <v>0</v>
          </cell>
        </row>
        <row r="166">
          <cell r="O166">
            <v>0</v>
          </cell>
        </row>
        <row r="167">
          <cell r="O167">
            <v>0</v>
          </cell>
        </row>
        <row r="168">
          <cell r="O168">
            <v>0</v>
          </cell>
        </row>
        <row r="169">
          <cell r="O169">
            <v>0</v>
          </cell>
        </row>
        <row r="170">
          <cell r="O170">
            <v>0</v>
          </cell>
        </row>
        <row r="171">
          <cell r="O171">
            <v>0</v>
          </cell>
        </row>
        <row r="172">
          <cell r="O172">
            <v>0</v>
          </cell>
        </row>
        <row r="173">
          <cell r="O173">
            <v>0</v>
          </cell>
        </row>
        <row r="174">
          <cell r="O174">
            <v>0</v>
          </cell>
        </row>
        <row r="175">
          <cell r="O175">
            <v>0</v>
          </cell>
        </row>
        <row r="176">
          <cell r="O176">
            <v>0</v>
          </cell>
        </row>
        <row r="177">
          <cell r="O177">
            <v>0</v>
          </cell>
        </row>
        <row r="178">
          <cell r="A178">
            <v>3</v>
          </cell>
          <cell r="C178">
            <v>3</v>
          </cell>
          <cell r="D178" t="str">
            <v>인수공 설치(야간)</v>
          </cell>
          <cell r="E178" t="str">
            <v>H-S(C)형(트로프)</v>
          </cell>
          <cell r="F178" t="str">
            <v>기</v>
          </cell>
          <cell r="O178">
            <v>0</v>
          </cell>
        </row>
        <row r="179">
          <cell r="A179" t="str">
            <v>3-1</v>
          </cell>
          <cell r="B179" t="str">
            <v>재료비</v>
          </cell>
          <cell r="C179" t="str">
            <v>ICD103</v>
          </cell>
          <cell r="D179" t="str">
            <v>가. 재료비</v>
          </cell>
          <cell r="E179">
            <v>0</v>
          </cell>
          <cell r="F179">
            <v>0</v>
          </cell>
          <cell r="O179">
            <v>0</v>
          </cell>
        </row>
        <row r="180">
          <cell r="C180">
            <v>210000</v>
          </cell>
          <cell r="D180" t="str">
            <v>1) 터파기,되메우기,다지기,잔토처리,잡석깔기</v>
          </cell>
          <cell r="O180">
            <v>0</v>
          </cell>
        </row>
        <row r="181">
          <cell r="A181" t="str">
            <v>3-2</v>
          </cell>
          <cell r="B181" t="str">
            <v>H-SC</v>
          </cell>
          <cell r="D181" t="str">
            <v>경유 및 잡품비</v>
          </cell>
          <cell r="E181" t="str">
            <v>H-S(C)형(트로프)</v>
          </cell>
          <cell r="F181" t="str">
            <v>식</v>
          </cell>
          <cell r="H181" t="str">
            <v>1*1</v>
          </cell>
          <cell r="I181" t="str">
            <v>=</v>
          </cell>
          <cell r="J181">
            <v>1</v>
          </cell>
          <cell r="L181" t="str">
            <v>기본 × 단위량</v>
          </cell>
          <cell r="O181" t="e">
            <v>#REF!</v>
          </cell>
        </row>
        <row r="182">
          <cell r="D182" t="str">
            <v>2) 기초잡석깔기</v>
          </cell>
          <cell r="O182">
            <v>0</v>
          </cell>
        </row>
        <row r="183">
          <cell r="A183" t="str">
            <v>3-3</v>
          </cell>
          <cell r="B183" t="str">
            <v>GR57</v>
          </cell>
          <cell r="D183" t="str">
            <v>쇄석자갈</v>
          </cell>
          <cell r="E183" t="str">
            <v>#57(25㎜)</v>
          </cell>
          <cell r="F183" t="str">
            <v>㎥</v>
          </cell>
          <cell r="H183" t="str">
            <v>0.4*1</v>
          </cell>
          <cell r="I183" t="str">
            <v>=</v>
          </cell>
          <cell r="J183">
            <v>0.4</v>
          </cell>
          <cell r="L183" t="str">
            <v>기본 × 단위량</v>
          </cell>
          <cell r="O183">
            <v>21955.8</v>
          </cell>
        </row>
        <row r="184">
          <cell r="D184" t="str">
            <v>3) 기초 콘크리트 타설</v>
          </cell>
          <cell r="O184">
            <v>0</v>
          </cell>
        </row>
        <row r="185">
          <cell r="A185" t="str">
            <v>3-4</v>
          </cell>
          <cell r="B185">
            <v>84</v>
          </cell>
          <cell r="D185" t="str">
            <v>레미콘</v>
          </cell>
          <cell r="E185" t="str">
            <v>18-8-25</v>
          </cell>
          <cell r="F185" t="str">
            <v>㎥</v>
          </cell>
          <cell r="H185" t="str">
            <v>1*0.2*(1+0.02)</v>
          </cell>
          <cell r="I185" t="str">
            <v>=</v>
          </cell>
          <cell r="J185">
            <v>0.2</v>
          </cell>
          <cell r="L185" t="str">
            <v>기본 × 단위량 × (1 + 할증)</v>
          </cell>
          <cell r="O185">
            <v>58215.326399999991</v>
          </cell>
        </row>
        <row r="186">
          <cell r="D186" t="str">
            <v>4) 구체 콘크리트 타설</v>
          </cell>
          <cell r="O186">
            <v>0</v>
          </cell>
        </row>
        <row r="187">
          <cell r="A187" t="str">
            <v>3-5</v>
          </cell>
          <cell r="B187">
            <v>84</v>
          </cell>
          <cell r="D187" t="str">
            <v>레미콘</v>
          </cell>
          <cell r="E187" t="str">
            <v>18-8-25</v>
          </cell>
          <cell r="F187" t="str">
            <v>㎥</v>
          </cell>
          <cell r="H187" t="str">
            <v>1*6.08*(1+0.02)</v>
          </cell>
          <cell r="I187" t="str">
            <v>=</v>
          </cell>
          <cell r="J187">
            <v>6.2</v>
          </cell>
          <cell r="L187" t="str">
            <v>기본 × 단위량 × (1 + 할증)</v>
          </cell>
          <cell r="O187">
            <v>58215.326399999991</v>
          </cell>
        </row>
        <row r="188">
          <cell r="D188" t="str">
            <v>5) 합판 거푸집</v>
          </cell>
          <cell r="N188" t="str">
            <v>건 6-3-1-1-나</v>
          </cell>
          <cell r="O188">
            <v>0</v>
          </cell>
        </row>
        <row r="189">
          <cell r="A189" t="str">
            <v>3-6</v>
          </cell>
          <cell r="B189" t="str">
            <v>f40</v>
          </cell>
          <cell r="D189" t="str">
            <v>보통합판</v>
          </cell>
          <cell r="E189" t="str">
            <v>1급, 12x1220x2440㎜</v>
          </cell>
          <cell r="F189" t="str">
            <v>㎡</v>
          </cell>
          <cell r="H189" t="str">
            <v>1.03*0.371*25.5</v>
          </cell>
          <cell r="I189" t="str">
            <v>=</v>
          </cell>
          <cell r="J189">
            <v>9.74</v>
          </cell>
          <cell r="L189" t="str">
            <v>기본 × 사용회수(5회) × 거푸집량</v>
          </cell>
          <cell r="O189">
            <v>21908.069999999996</v>
          </cell>
        </row>
        <row r="190">
          <cell r="A190" t="str">
            <v>3-7</v>
          </cell>
          <cell r="B190" t="str">
            <v>f41</v>
          </cell>
          <cell r="D190" t="str">
            <v>각재</v>
          </cell>
          <cell r="E190" t="str">
            <v>외송 3600x45x45</v>
          </cell>
          <cell r="F190" t="str">
            <v>㎥</v>
          </cell>
          <cell r="H190" t="str">
            <v>0.038*0.371*25.5</v>
          </cell>
          <cell r="I190" t="str">
            <v>=</v>
          </cell>
          <cell r="J190">
            <v>0.36</v>
          </cell>
          <cell r="L190" t="str">
            <v>기본 × 사용회수(5회) × 거푸집량</v>
          </cell>
          <cell r="O190">
            <v>388126.99559999997</v>
          </cell>
        </row>
        <row r="191">
          <cell r="A191" t="str">
            <v>3-8</v>
          </cell>
          <cell r="B191" t="str">
            <v>na-100</v>
          </cell>
          <cell r="D191" t="str">
            <v>철못</v>
          </cell>
          <cell r="E191" t="str">
            <v>100㎜</v>
          </cell>
          <cell r="F191" t="str">
            <v>㎏</v>
          </cell>
          <cell r="H191" t="str">
            <v>0.2*0.371*25.5</v>
          </cell>
          <cell r="I191" t="str">
            <v>=</v>
          </cell>
          <cell r="J191">
            <v>1.89</v>
          </cell>
          <cell r="L191" t="str">
            <v>기본 × 사용회수(5회) × 거푸집량</v>
          </cell>
          <cell r="O191">
            <v>1312.5749999999998</v>
          </cell>
        </row>
        <row r="192">
          <cell r="A192" t="str">
            <v>3-9</v>
          </cell>
          <cell r="B192" t="str">
            <v>d8-4</v>
          </cell>
          <cell r="D192" t="str">
            <v>보통철선</v>
          </cell>
          <cell r="E192" t="str">
            <v>#8 4.0mm</v>
          </cell>
          <cell r="F192" t="str">
            <v>㎏</v>
          </cell>
          <cell r="H192" t="str">
            <v>0.29*0.371*25.5</v>
          </cell>
          <cell r="I192" t="str">
            <v>=</v>
          </cell>
          <cell r="J192">
            <v>2.74</v>
          </cell>
          <cell r="L192" t="str">
            <v>기본 × 사용회수(5회) × 거푸집량</v>
          </cell>
          <cell r="O192">
            <v>1193.2499999999998</v>
          </cell>
        </row>
        <row r="193">
          <cell r="A193" t="str">
            <v>3-10</v>
          </cell>
          <cell r="B193" t="str">
            <v>f42</v>
          </cell>
          <cell r="D193" t="str">
            <v>박리제</v>
          </cell>
          <cell r="E193" t="str">
            <v>유성</v>
          </cell>
          <cell r="F193" t="str">
            <v>ℓ</v>
          </cell>
          <cell r="H193" t="str">
            <v>0.19*0.371*25.5</v>
          </cell>
          <cell r="I193" t="str">
            <v>=</v>
          </cell>
          <cell r="J193">
            <v>1.8</v>
          </cell>
          <cell r="L193" t="str">
            <v>기본 × 사용회수(5회) × 거푸집량</v>
          </cell>
          <cell r="O193">
            <v>1431.8999999999999</v>
          </cell>
        </row>
        <row r="194">
          <cell r="D194" t="str">
            <v>6) 철근 가공 및 조립</v>
          </cell>
          <cell r="O194">
            <v>0</v>
          </cell>
        </row>
        <row r="195">
          <cell r="A195" t="str">
            <v>3-11</v>
          </cell>
          <cell r="B195" t="str">
            <v>184-6-d</v>
          </cell>
          <cell r="D195" t="str">
            <v>철근</v>
          </cell>
          <cell r="E195" t="str">
            <v>D13</v>
          </cell>
          <cell r="F195" t="str">
            <v>ton</v>
          </cell>
          <cell r="H195" t="str">
            <v>1*(366.47/1000)*(1+0.03)</v>
          </cell>
          <cell r="I195" t="str">
            <v>=</v>
          </cell>
          <cell r="J195">
            <v>0.377</v>
          </cell>
          <cell r="L195" t="str">
            <v>기본 × 단위량/ton당 × (1 + 할증)</v>
          </cell>
          <cell r="O195">
            <v>625262.99999999988</v>
          </cell>
        </row>
        <row r="196">
          <cell r="A196" t="str">
            <v>3-12</v>
          </cell>
          <cell r="B196" t="str">
            <v>184-7-d</v>
          </cell>
          <cell r="D196" t="str">
            <v>결속선</v>
          </cell>
          <cell r="E196" t="str">
            <v>#20</v>
          </cell>
          <cell r="F196" t="str">
            <v>㎏</v>
          </cell>
          <cell r="H196" t="str">
            <v>0.005*366.47</v>
          </cell>
          <cell r="I196" t="str">
            <v>=</v>
          </cell>
          <cell r="J196">
            <v>1.83</v>
          </cell>
          <cell r="L196" t="str">
            <v>기본 × 단위량</v>
          </cell>
          <cell r="O196">
            <v>1479.6299999999999</v>
          </cell>
        </row>
        <row r="197">
          <cell r="D197" t="str">
            <v>7) 방수형 슬리브 설치</v>
          </cell>
          <cell r="O197">
            <v>0</v>
          </cell>
        </row>
        <row r="198">
          <cell r="A198" t="str">
            <v>3-13</v>
          </cell>
          <cell r="B198" t="str">
            <v>184-8-d</v>
          </cell>
          <cell r="D198" t="str">
            <v>관로구</v>
          </cell>
          <cell r="E198" t="str">
            <v>방수형, 50㎜</v>
          </cell>
          <cell r="F198" t="str">
            <v>개</v>
          </cell>
          <cell r="H198" t="str">
            <v>1*4</v>
          </cell>
          <cell r="I198" t="str">
            <v>=</v>
          </cell>
          <cell r="J198">
            <v>4</v>
          </cell>
          <cell r="L198" t="str">
            <v>기본 × 단위량</v>
          </cell>
          <cell r="O198">
            <v>12887.099999999999</v>
          </cell>
        </row>
        <row r="199">
          <cell r="A199" t="str">
            <v>3-14</v>
          </cell>
          <cell r="B199" t="str">
            <v>184-9-d</v>
          </cell>
          <cell r="D199" t="str">
            <v>관로구</v>
          </cell>
          <cell r="E199" t="str">
            <v>방수형, 100㎜</v>
          </cell>
          <cell r="F199" t="str">
            <v>개</v>
          </cell>
          <cell r="H199" t="str">
            <v>1*2</v>
          </cell>
          <cell r="I199" t="str">
            <v>=</v>
          </cell>
          <cell r="J199">
            <v>2</v>
          </cell>
          <cell r="L199" t="str">
            <v>기본 × 단위량</v>
          </cell>
          <cell r="O199">
            <v>18614.699999999997</v>
          </cell>
        </row>
        <row r="200">
          <cell r="D200" t="str">
            <v>8) 잡철물 제작 및 설치</v>
          </cell>
          <cell r="N200" t="str">
            <v>건 14-5</v>
          </cell>
          <cell r="O200">
            <v>0</v>
          </cell>
        </row>
        <row r="201">
          <cell r="A201" t="str">
            <v>3-15</v>
          </cell>
          <cell r="B201" t="str">
            <v>184-10-d</v>
          </cell>
          <cell r="D201" t="str">
            <v>용접봉</v>
          </cell>
          <cell r="E201" t="str">
            <v>연강용</v>
          </cell>
          <cell r="F201" t="str">
            <v>kg</v>
          </cell>
          <cell r="H201" t="str">
            <v>15.71*(177.37/1000)</v>
          </cell>
          <cell r="I201" t="str">
            <v>=</v>
          </cell>
          <cell r="J201">
            <v>2.79</v>
          </cell>
          <cell r="L201" t="str">
            <v>기본 × 단위량/ton당</v>
          </cell>
          <cell r="O201">
            <v>2634.6959999999999</v>
          </cell>
        </row>
        <row r="202">
          <cell r="A202" t="str">
            <v>3-16</v>
          </cell>
          <cell r="B202">
            <v>90</v>
          </cell>
          <cell r="D202" t="str">
            <v>아세틸렌</v>
          </cell>
          <cell r="E202">
            <v>0.98</v>
          </cell>
          <cell r="F202" t="str">
            <v>kg</v>
          </cell>
          <cell r="H202" t="str">
            <v>2.4*(177.37/1000)</v>
          </cell>
          <cell r="I202" t="str">
            <v>=</v>
          </cell>
          <cell r="J202">
            <v>0.43</v>
          </cell>
          <cell r="L202" t="str">
            <v>기본 × 단위량</v>
          </cell>
          <cell r="O202">
            <v>13364.399999999998</v>
          </cell>
        </row>
        <row r="203">
          <cell r="A203" t="str">
            <v>3-17</v>
          </cell>
          <cell r="B203">
            <v>72</v>
          </cell>
          <cell r="D203" t="str">
            <v>산소(기체)</v>
          </cell>
          <cell r="E203">
            <v>0.99</v>
          </cell>
          <cell r="F203" t="str">
            <v>ℓ</v>
          </cell>
          <cell r="H203" t="str">
            <v>5355*(177.37/1000)</v>
          </cell>
          <cell r="I203" t="str">
            <v>=</v>
          </cell>
          <cell r="J203">
            <v>949.82</v>
          </cell>
          <cell r="L203" t="str">
            <v>기본 × 단위량</v>
          </cell>
          <cell r="O203">
            <v>310.24499999999995</v>
          </cell>
        </row>
        <row r="204">
          <cell r="A204" t="str">
            <v>3-18</v>
          </cell>
          <cell r="B204" t="str">
            <v>184-11-d</v>
          </cell>
          <cell r="D204" t="str">
            <v>무늬강판</v>
          </cell>
          <cell r="E204" t="str">
            <v>4.5t</v>
          </cell>
          <cell r="F204" t="str">
            <v>ton</v>
          </cell>
          <cell r="H204" t="str">
            <v>1*(141.31/1000)*(1+0.1)</v>
          </cell>
          <cell r="I204" t="str">
            <v>=</v>
          </cell>
          <cell r="J204">
            <v>0.16</v>
          </cell>
          <cell r="L204" t="str">
            <v>기본 × 단위량/ton당 × (1 + 할증)</v>
          </cell>
          <cell r="O204">
            <v>725495.99999999988</v>
          </cell>
        </row>
        <row r="205">
          <cell r="A205" t="str">
            <v>3-19</v>
          </cell>
          <cell r="B205" t="str">
            <v>184-12-d</v>
          </cell>
          <cell r="D205" t="str">
            <v>ㄱ형강</v>
          </cell>
          <cell r="E205" t="str">
            <v>50x50x5t</v>
          </cell>
          <cell r="F205" t="str">
            <v>ton</v>
          </cell>
          <cell r="H205" t="str">
            <v>1*(24.73/1000)*(1+0.05)</v>
          </cell>
          <cell r="I205" t="str">
            <v>=</v>
          </cell>
          <cell r="J205">
            <v>0.03</v>
          </cell>
          <cell r="L205" t="str">
            <v>기본 × 단위량/ton당 × (1 + 할증)</v>
          </cell>
          <cell r="O205">
            <v>754133.99999999988</v>
          </cell>
        </row>
        <row r="206">
          <cell r="A206" t="str">
            <v>3-20</v>
          </cell>
          <cell r="B206" t="str">
            <v>184-13-d</v>
          </cell>
          <cell r="D206" t="str">
            <v>원형봉강</v>
          </cell>
          <cell r="E206" t="str">
            <v>D12</v>
          </cell>
          <cell r="F206" t="str">
            <v>ton</v>
          </cell>
          <cell r="H206" t="str">
            <v>1*(3.20/1000)*(1+0.05)</v>
          </cell>
          <cell r="I206" t="str">
            <v>=</v>
          </cell>
          <cell r="J206">
            <v>3.0000000000000001E-3</v>
          </cell>
          <cell r="L206" t="str">
            <v>기본 × 단위량/ton당 × (1 + 할증)</v>
          </cell>
          <cell r="O206">
            <v>744587.99999999988</v>
          </cell>
        </row>
        <row r="207">
          <cell r="A207" t="str">
            <v>3-21</v>
          </cell>
          <cell r="B207" t="str">
            <v>184-14-d</v>
          </cell>
          <cell r="D207" t="str">
            <v>원형봉강</v>
          </cell>
          <cell r="E207" t="str">
            <v>D20</v>
          </cell>
          <cell r="F207" t="str">
            <v>ton</v>
          </cell>
          <cell r="H207" t="str">
            <v>1*(0.99/1000)*(1+0.05)</v>
          </cell>
          <cell r="I207" t="str">
            <v>=</v>
          </cell>
          <cell r="J207">
            <v>1E-3</v>
          </cell>
          <cell r="L207" t="str">
            <v>기본 × 단위량/ton당 × (1 + 할증)</v>
          </cell>
          <cell r="O207">
            <v>744587.99999999988</v>
          </cell>
        </row>
        <row r="208">
          <cell r="A208" t="str">
            <v>3-22</v>
          </cell>
          <cell r="B208" t="str">
            <v>184-15-d</v>
          </cell>
          <cell r="D208" t="str">
            <v>원형봉강</v>
          </cell>
          <cell r="E208" t="str">
            <v>D19</v>
          </cell>
          <cell r="F208" t="str">
            <v>ton</v>
          </cell>
          <cell r="H208" t="str">
            <v>1*(7.14/1000)*(1+0.05)</v>
          </cell>
          <cell r="I208" t="str">
            <v>=</v>
          </cell>
          <cell r="J208">
            <v>0.01</v>
          </cell>
          <cell r="L208" t="str">
            <v>기본 × 단위량/ton당 × (1 + 할증)</v>
          </cell>
          <cell r="O208">
            <v>744587.99999999988</v>
          </cell>
        </row>
        <row r="209">
          <cell r="A209" t="str">
            <v>3-23</v>
          </cell>
          <cell r="B209" t="str">
            <v>184-16-d</v>
          </cell>
          <cell r="D209" t="str">
            <v>체인</v>
          </cell>
          <cell r="E209" t="str">
            <v>8Φ</v>
          </cell>
          <cell r="F209" t="str">
            <v>m</v>
          </cell>
          <cell r="H209" t="str">
            <v>1*12</v>
          </cell>
          <cell r="I209" t="str">
            <v>=</v>
          </cell>
          <cell r="J209">
            <v>12</v>
          </cell>
          <cell r="L209" t="str">
            <v>기본 × 단위량</v>
          </cell>
          <cell r="O209">
            <v>3952.0439999999994</v>
          </cell>
        </row>
        <row r="210">
          <cell r="A210" t="str">
            <v>3-24</v>
          </cell>
          <cell r="B210" t="str">
            <v>184-17-d</v>
          </cell>
          <cell r="D210" t="str">
            <v>거름망</v>
          </cell>
          <cell r="E210" t="str">
            <v>핸드홀배수구용(Φ100)</v>
          </cell>
          <cell r="F210" t="str">
            <v>개</v>
          </cell>
          <cell r="H210" t="str">
            <v>1*1</v>
          </cell>
          <cell r="I210" t="str">
            <v>=</v>
          </cell>
          <cell r="J210">
            <v>1</v>
          </cell>
          <cell r="L210" t="str">
            <v>기본 × 단위량</v>
          </cell>
          <cell r="O210">
            <v>10596.06</v>
          </cell>
        </row>
        <row r="211">
          <cell r="A211" t="str">
            <v>3-25</v>
          </cell>
          <cell r="B211" t="str">
            <v>184-18-d</v>
          </cell>
          <cell r="D211" t="str">
            <v>아연도금물</v>
          </cell>
          <cell r="E211" t="str">
            <v>용융아연</v>
          </cell>
          <cell r="F211" t="str">
            <v>kg</v>
          </cell>
          <cell r="H211" t="str">
            <v>1*177.37</v>
          </cell>
          <cell r="I211" t="str">
            <v>=</v>
          </cell>
          <cell r="J211">
            <v>177.37</v>
          </cell>
          <cell r="L211" t="str">
            <v>기본 × 단위량</v>
          </cell>
          <cell r="O211">
            <v>594</v>
          </cell>
        </row>
        <row r="212">
          <cell r="D212" t="str">
            <v>9) 방수용액 도포</v>
          </cell>
          <cell r="O212">
            <v>0</v>
          </cell>
        </row>
        <row r="213">
          <cell r="A213" t="str">
            <v>3-26</v>
          </cell>
          <cell r="B213" t="str">
            <v>184-19-d</v>
          </cell>
          <cell r="D213" t="str">
            <v>방수재</v>
          </cell>
          <cell r="E213" t="str">
            <v>침투성</v>
          </cell>
          <cell r="F213" t="str">
            <v>ℓ</v>
          </cell>
          <cell r="H213" t="str">
            <v>25.09*0.131*3</v>
          </cell>
          <cell r="I213" t="str">
            <v>=</v>
          </cell>
          <cell r="J213">
            <v>9.86</v>
          </cell>
          <cell r="L213" t="str">
            <v>기본 × 방수액 × 도포회수 (1㎥당 0.655ℓ 소요) (1 : 5 배합)</v>
          </cell>
          <cell r="O213">
            <v>1431.8999999999999</v>
          </cell>
        </row>
        <row r="214">
          <cell r="A214" t="str">
            <v>3-27</v>
          </cell>
          <cell r="B214" t="str">
            <v>184-20-d</v>
          </cell>
          <cell r="D214" t="str">
            <v>공업용수</v>
          </cell>
          <cell r="E214">
            <v>0</v>
          </cell>
          <cell r="F214" t="str">
            <v>ℓ당</v>
          </cell>
          <cell r="H214" t="str">
            <v>25.09*0.524*3</v>
          </cell>
          <cell r="I214" t="str">
            <v>=</v>
          </cell>
          <cell r="J214">
            <v>39.44</v>
          </cell>
          <cell r="L214" t="str">
            <v>기본 × 공업용수량 × 도포회수 (1㎥당 0.655ℓ) ( 1: 5 배합)</v>
          </cell>
          <cell r="O214">
            <v>0.16228199999999998</v>
          </cell>
        </row>
        <row r="215">
          <cell r="D215" t="str">
            <v>10) 케이블걸이</v>
          </cell>
          <cell r="O215">
            <v>0</v>
          </cell>
        </row>
        <row r="216">
          <cell r="A216" t="str">
            <v>3-28</v>
          </cell>
          <cell r="B216" t="str">
            <v>f98</v>
          </cell>
          <cell r="D216" t="str">
            <v>케이블받침대</v>
          </cell>
          <cell r="E216" t="str">
            <v>75*40*5*1150㎜</v>
          </cell>
          <cell r="F216" t="str">
            <v>개</v>
          </cell>
          <cell r="H216" t="str">
            <v>1*4</v>
          </cell>
          <cell r="I216" t="str">
            <v>=</v>
          </cell>
          <cell r="J216">
            <v>4</v>
          </cell>
          <cell r="L216" t="str">
            <v>기본 × 단위량</v>
          </cell>
          <cell r="O216">
            <v>6300</v>
          </cell>
        </row>
        <row r="217">
          <cell r="A217" t="str">
            <v>3-29</v>
          </cell>
          <cell r="B217" t="str">
            <v>f97</v>
          </cell>
          <cell r="D217" t="str">
            <v>케이블걸이</v>
          </cell>
          <cell r="E217" t="str">
            <v>3조용</v>
          </cell>
          <cell r="F217" t="str">
            <v>개</v>
          </cell>
          <cell r="H217" t="str">
            <v>1*8</v>
          </cell>
          <cell r="I217" t="str">
            <v>=</v>
          </cell>
          <cell r="J217">
            <v>8</v>
          </cell>
          <cell r="L217" t="str">
            <v>기본 × 단위량</v>
          </cell>
          <cell r="O217">
            <v>3608</v>
          </cell>
        </row>
        <row r="218">
          <cell r="A218" t="str">
            <v>3-30</v>
          </cell>
          <cell r="B218" t="str">
            <v>A-10-75</v>
          </cell>
          <cell r="D218" t="str">
            <v>세트앵커</v>
          </cell>
          <cell r="E218" t="str">
            <v>M10xL75㎜, STS</v>
          </cell>
          <cell r="F218" t="str">
            <v>개</v>
          </cell>
          <cell r="H218" t="str">
            <v>1*8</v>
          </cell>
          <cell r="I218" t="str">
            <v>=</v>
          </cell>
          <cell r="J218">
            <v>8</v>
          </cell>
          <cell r="L218" t="str">
            <v>기본 × 단위량</v>
          </cell>
          <cell r="O218">
            <v>158.46359999999999</v>
          </cell>
        </row>
        <row r="219">
          <cell r="A219" t="str">
            <v>3-31</v>
          </cell>
          <cell r="B219" t="str">
            <v>노무비</v>
          </cell>
          <cell r="D219" t="str">
            <v>나. 노무비</v>
          </cell>
          <cell r="E219">
            <v>0</v>
          </cell>
          <cell r="F219">
            <v>0</v>
          </cell>
          <cell r="O219">
            <v>0</v>
          </cell>
        </row>
        <row r="220">
          <cell r="D220" t="str">
            <v>1) 터파기각종(기계 80%)</v>
          </cell>
          <cell r="O220">
            <v>0</v>
          </cell>
        </row>
        <row r="221">
          <cell r="B221" t="str">
            <v>노임48</v>
          </cell>
          <cell r="D221" t="str">
            <v>건설기계운전사</v>
          </cell>
          <cell r="E221" t="str">
            <v>터파기</v>
          </cell>
          <cell r="F221" t="str">
            <v>인</v>
          </cell>
          <cell r="H221" t="str">
            <v>0.009*0.8*7.79*(1+0.875)</v>
          </cell>
          <cell r="I221" t="str">
            <v>=</v>
          </cell>
          <cell r="J221">
            <v>0.11</v>
          </cell>
          <cell r="L221" t="str">
            <v>기본 × 기계80% × 토사량 × (1 + 야간)</v>
          </cell>
          <cell r="O221">
            <v>56409.130974999993</v>
          </cell>
        </row>
        <row r="222">
          <cell r="B222" t="str">
            <v>노임48</v>
          </cell>
          <cell r="D222" t="str">
            <v>건설기계운전사</v>
          </cell>
          <cell r="E222" t="str">
            <v>되메우기</v>
          </cell>
          <cell r="F222" t="str">
            <v>인</v>
          </cell>
          <cell r="H222" t="str">
            <v>0.005*0.8*0.08*(1+0.875)</v>
          </cell>
          <cell r="I222" t="str">
            <v>=</v>
          </cell>
          <cell r="J222">
            <v>5.9999999999999995E-4</v>
          </cell>
          <cell r="L222" t="str">
            <v>기본 × 기계80% × 토사량 × (1 + 야간)</v>
          </cell>
          <cell r="O222">
            <v>56409.130974999993</v>
          </cell>
        </row>
        <row r="223">
          <cell r="B223" t="str">
            <v>노임48</v>
          </cell>
          <cell r="D223" t="str">
            <v>건설기계운전사</v>
          </cell>
          <cell r="E223" t="str">
            <v>다지기</v>
          </cell>
          <cell r="F223" t="str">
            <v>인</v>
          </cell>
          <cell r="H223" t="str">
            <v>0.030*1*0.08*(1+0.875)</v>
          </cell>
          <cell r="I223" t="str">
            <v>=</v>
          </cell>
          <cell r="J223">
            <v>5.0000000000000001E-3</v>
          </cell>
          <cell r="L223" t="str">
            <v>기본 × 기계100% × 토사량 × (1 + 야간)</v>
          </cell>
          <cell r="O223">
            <v>56409.130974999993</v>
          </cell>
        </row>
        <row r="224">
          <cell r="B224" t="str">
            <v>노임50</v>
          </cell>
          <cell r="D224" t="str">
            <v>일반기계운전사</v>
          </cell>
          <cell r="E224" t="str">
            <v>잔토처리</v>
          </cell>
          <cell r="F224" t="str">
            <v>인</v>
          </cell>
          <cell r="H224" t="str">
            <v>0.047*0.8*7.71*(1+0.875)</v>
          </cell>
          <cell r="I224" t="str">
            <v>=</v>
          </cell>
          <cell r="J224">
            <v>0.54400000000000004</v>
          </cell>
          <cell r="L224" t="str">
            <v>기본 × 기계80% × 토사량 × (1 + 야간)</v>
          </cell>
          <cell r="O224">
            <v>38634.631459999997</v>
          </cell>
        </row>
        <row r="225">
          <cell r="B225" t="str">
            <v>노임48</v>
          </cell>
          <cell r="D225" t="str">
            <v>건설기계운전사</v>
          </cell>
          <cell r="E225" t="str">
            <v>잡석깔기</v>
          </cell>
          <cell r="F225" t="str">
            <v>인</v>
          </cell>
          <cell r="H225" t="str">
            <v>0.008*0.8*0.4*(1+0.875)</v>
          </cell>
          <cell r="I225" t="str">
            <v>=</v>
          </cell>
          <cell r="J225">
            <v>5.0000000000000001E-3</v>
          </cell>
          <cell r="L225" t="str">
            <v>기본 × 기계80% × 토사량 × (1 + 야간)</v>
          </cell>
          <cell r="O225">
            <v>56409.130974999993</v>
          </cell>
        </row>
        <row r="226">
          <cell r="D226" t="str">
            <v>2) 인력 20%</v>
          </cell>
          <cell r="N226" t="str">
            <v>통 2-1-8-1</v>
          </cell>
          <cell r="O226">
            <v>0</v>
          </cell>
        </row>
        <row r="227">
          <cell r="B227" t="str">
            <v>노임2</v>
          </cell>
          <cell r="D227" t="str">
            <v>보통인부</v>
          </cell>
          <cell r="E227" t="str">
            <v>터파기</v>
          </cell>
          <cell r="F227" t="str">
            <v>인</v>
          </cell>
          <cell r="H227" t="str">
            <v>0.27*0.2*7.79*(1+0.875)</v>
          </cell>
          <cell r="I227" t="str">
            <v>=</v>
          </cell>
          <cell r="J227">
            <v>0.79</v>
          </cell>
          <cell r="L227" t="str">
            <v>기본 × 인력20% × 토사량 × (1 + 야간)</v>
          </cell>
          <cell r="O227">
            <v>38449.460149999999</v>
          </cell>
        </row>
        <row r="228">
          <cell r="B228" t="str">
            <v>노임2</v>
          </cell>
          <cell r="D228" t="str">
            <v>보통인부</v>
          </cell>
          <cell r="E228" t="str">
            <v>되메우기</v>
          </cell>
          <cell r="F228" t="str">
            <v>인</v>
          </cell>
          <cell r="H228" t="str">
            <v>0.1*0.2*0.08*(1+0.875)</v>
          </cell>
          <cell r="I228" t="str">
            <v>=</v>
          </cell>
          <cell r="J228">
            <v>3.0000000000000001E-3</v>
          </cell>
          <cell r="L228" t="str">
            <v>기본 × 인력20% × 토사량 × (1 + 야간)</v>
          </cell>
          <cell r="O228">
            <v>38449.460149999999</v>
          </cell>
        </row>
        <row r="229">
          <cell r="B229" t="str">
            <v>노임2</v>
          </cell>
          <cell r="D229" t="str">
            <v>보통인부</v>
          </cell>
          <cell r="E229" t="str">
            <v>잔토처리</v>
          </cell>
          <cell r="F229" t="str">
            <v>인</v>
          </cell>
          <cell r="H229" t="str">
            <v>0.2*0.2*7.71*(1+0.875)</v>
          </cell>
          <cell r="I229" t="str">
            <v>=</v>
          </cell>
          <cell r="J229">
            <v>0.57999999999999996</v>
          </cell>
          <cell r="L229" t="str">
            <v>기본 × 인력20% × 토사량 × (1 + 야간)</v>
          </cell>
          <cell r="O229">
            <v>38449.460149999999</v>
          </cell>
        </row>
        <row r="230">
          <cell r="B230" t="str">
            <v>노임2</v>
          </cell>
          <cell r="D230" t="str">
            <v>보통인부</v>
          </cell>
          <cell r="E230" t="str">
            <v>잡석깔기</v>
          </cell>
          <cell r="F230" t="str">
            <v>인</v>
          </cell>
          <cell r="H230" t="str">
            <v>0.18/10*0.2*0.4*(1+0.875)</v>
          </cell>
          <cell r="I230" t="str">
            <v>=</v>
          </cell>
          <cell r="J230">
            <v>3.0000000000000001E-3</v>
          </cell>
          <cell r="L230" t="str">
            <v>기본 × 인력20% × 토사량 × (1 + 야간)</v>
          </cell>
          <cell r="O230">
            <v>38449.460149999999</v>
          </cell>
        </row>
        <row r="231">
          <cell r="D231" t="str">
            <v>3) 기초 콘크리트 타설</v>
          </cell>
          <cell r="E231" t="str">
            <v>무근구조물(래미콘타설)</v>
          </cell>
          <cell r="J231">
            <v>0</v>
          </cell>
          <cell r="N231" t="str">
            <v>건 6-1-1-1</v>
          </cell>
          <cell r="O231">
            <v>0</v>
          </cell>
        </row>
        <row r="232">
          <cell r="B232" t="str">
            <v>노임13</v>
          </cell>
          <cell r="D232" t="str">
            <v>콘크리트공</v>
          </cell>
          <cell r="E232">
            <v>0</v>
          </cell>
          <cell r="F232" t="str">
            <v>인</v>
          </cell>
          <cell r="H232" t="str">
            <v>0.14*0.2*(1+0.875)</v>
          </cell>
          <cell r="I232" t="str">
            <v>=</v>
          </cell>
          <cell r="J232">
            <v>0.05</v>
          </cell>
          <cell r="L232" t="str">
            <v>기본 × 콘크리트량 × (1 + 야간)</v>
          </cell>
          <cell r="O232">
            <v>60169.276314999996</v>
          </cell>
        </row>
        <row r="233">
          <cell r="B233" t="str">
            <v>노임2</v>
          </cell>
          <cell r="D233" t="str">
            <v>보통인부</v>
          </cell>
          <cell r="E233">
            <v>0</v>
          </cell>
          <cell r="F233" t="str">
            <v>인</v>
          </cell>
          <cell r="H233" t="str">
            <v>0.15*0.2*(1+0.875)</v>
          </cell>
          <cell r="I233" t="str">
            <v>=</v>
          </cell>
          <cell r="J233">
            <v>0.06</v>
          </cell>
          <cell r="L233" t="str">
            <v>기본 × 콘크리트량 × (1 + 야간)</v>
          </cell>
          <cell r="O233">
            <v>38449.460149999999</v>
          </cell>
        </row>
        <row r="234">
          <cell r="D234" t="str">
            <v>4) 구체 콘크리트 타설</v>
          </cell>
          <cell r="E234" t="str">
            <v>소형구조물(래미콘타설)</v>
          </cell>
          <cell r="J234">
            <v>0</v>
          </cell>
          <cell r="N234" t="str">
            <v>건 6-1-1-1</v>
          </cell>
          <cell r="O234">
            <v>0</v>
          </cell>
        </row>
        <row r="235">
          <cell r="B235" t="str">
            <v>노임13</v>
          </cell>
          <cell r="D235" t="str">
            <v>콘크리트공</v>
          </cell>
          <cell r="E235">
            <v>0</v>
          </cell>
          <cell r="F235" t="str">
            <v>인</v>
          </cell>
          <cell r="H235" t="str">
            <v>0.14*6.08*(1+0.875)</v>
          </cell>
          <cell r="I235" t="str">
            <v>=</v>
          </cell>
          <cell r="J235">
            <v>1.6</v>
          </cell>
          <cell r="L235" t="str">
            <v>기본 × 콘크리트량 × (1 + 야간)</v>
          </cell>
          <cell r="O235">
            <v>60169.276314999996</v>
          </cell>
        </row>
        <row r="236">
          <cell r="B236" t="str">
            <v>노임2</v>
          </cell>
          <cell r="D236" t="str">
            <v>보통인부</v>
          </cell>
          <cell r="E236">
            <v>0</v>
          </cell>
          <cell r="F236" t="str">
            <v>인</v>
          </cell>
          <cell r="H236" t="str">
            <v>0.16*6.08*(1+0.875)</v>
          </cell>
          <cell r="I236" t="str">
            <v>=</v>
          </cell>
          <cell r="J236">
            <v>1.82</v>
          </cell>
          <cell r="L236" t="str">
            <v>기본 × 콘크리트량 × (1 + 야간)</v>
          </cell>
          <cell r="O236">
            <v>38449.460149999999</v>
          </cell>
        </row>
        <row r="237">
          <cell r="D237" t="str">
            <v>5) 합판 거푸집</v>
          </cell>
          <cell r="E237" t="str">
            <v>5회사용</v>
          </cell>
          <cell r="J237">
            <v>0</v>
          </cell>
          <cell r="N237" t="str">
            <v>건 6-3-1-2</v>
          </cell>
          <cell r="O237">
            <v>0</v>
          </cell>
        </row>
        <row r="238">
          <cell r="B238" t="str">
            <v>노임7</v>
          </cell>
          <cell r="D238" t="str">
            <v>형틀목공</v>
          </cell>
          <cell r="E238">
            <v>0</v>
          </cell>
          <cell r="F238" t="str">
            <v>인</v>
          </cell>
          <cell r="H238" t="str">
            <v>0.22*0.342*25.5*(1+0.875)</v>
          </cell>
          <cell r="I238" t="str">
            <v>=</v>
          </cell>
          <cell r="J238">
            <v>3.6</v>
          </cell>
          <cell r="L238" t="str">
            <v>기본 × 거푸집량 × 사용회수 × (1 + 야간)</v>
          </cell>
          <cell r="O238">
            <v>60045.550739999991</v>
          </cell>
        </row>
        <row r="239">
          <cell r="B239" t="str">
            <v>노임2</v>
          </cell>
          <cell r="D239" t="str">
            <v>보통인부</v>
          </cell>
          <cell r="E239">
            <v>0</v>
          </cell>
          <cell r="F239" t="str">
            <v>인</v>
          </cell>
          <cell r="H239" t="str">
            <v>0.12*0.342*25.5*(1+0.875)</v>
          </cell>
          <cell r="I239" t="str">
            <v>=</v>
          </cell>
          <cell r="J239">
            <v>1.96</v>
          </cell>
          <cell r="L239" t="str">
            <v>기본 × 거푸집량 × 사용회수 × (1 + 야간)</v>
          </cell>
          <cell r="O239">
            <v>38449.460149999999</v>
          </cell>
        </row>
        <row r="240">
          <cell r="D240" t="str">
            <v>6) 철근 가공 및 조립</v>
          </cell>
          <cell r="J240">
            <v>0</v>
          </cell>
          <cell r="N240" t="str">
            <v>건 6-2-1</v>
          </cell>
          <cell r="O240">
            <v>0</v>
          </cell>
        </row>
        <row r="241">
          <cell r="B241" t="str">
            <v>노임8</v>
          </cell>
          <cell r="D241" t="str">
            <v>철근공</v>
          </cell>
          <cell r="E241">
            <v>0</v>
          </cell>
          <cell r="F241" t="str">
            <v>인</v>
          </cell>
          <cell r="H241" t="str">
            <v>(3.43)*(366.47/1000)*(1+0.875)</v>
          </cell>
          <cell r="I241" t="str">
            <v>=</v>
          </cell>
          <cell r="J241">
            <v>2.36</v>
          </cell>
          <cell r="L241" t="str">
            <v>기본(가공 + 조립) × 철근량 × (1 + 야간)</v>
          </cell>
          <cell r="O241">
            <v>60998.654719999991</v>
          </cell>
        </row>
        <row r="242">
          <cell r="B242" t="str">
            <v>노임2</v>
          </cell>
          <cell r="D242" t="str">
            <v>보통인부</v>
          </cell>
          <cell r="E242">
            <v>0</v>
          </cell>
          <cell r="F242" t="str">
            <v>인</v>
          </cell>
          <cell r="H242" t="str">
            <v>(1.3)*(366.47/1000)*(1+0.875)</v>
          </cell>
          <cell r="I242" t="str">
            <v>=</v>
          </cell>
          <cell r="J242">
            <v>0.89</v>
          </cell>
          <cell r="L242" t="str">
            <v>기본(가공 + 조립) × 철근량 × (1 + 야간)</v>
          </cell>
          <cell r="O242">
            <v>38449.460149999999</v>
          </cell>
        </row>
        <row r="243">
          <cell r="D243" t="str">
            <v>7) 방수형 슬리브 설치</v>
          </cell>
          <cell r="J243">
            <v>0</v>
          </cell>
          <cell r="N243" t="str">
            <v>통 2-3-4</v>
          </cell>
          <cell r="O243">
            <v>0</v>
          </cell>
        </row>
        <row r="244">
          <cell r="B244" t="str">
            <v>노임89</v>
          </cell>
          <cell r="D244" t="str">
            <v>통신케이블공</v>
          </cell>
          <cell r="E244">
            <v>0</v>
          </cell>
          <cell r="F244" t="str">
            <v>인</v>
          </cell>
          <cell r="H244" t="str">
            <v>((0.01*0.02)+((0.01)*0.002))*(1+0.875)</v>
          </cell>
          <cell r="I244" t="str">
            <v>=</v>
          </cell>
          <cell r="J244">
            <v>4.0000000000000002E-4</v>
          </cell>
          <cell r="L244" t="str">
            <v>(100mm × 수량)+(50mm × 수량) × (1 + 야간)</v>
          </cell>
          <cell r="O244">
            <v>92442.466974999988</v>
          </cell>
        </row>
        <row r="245">
          <cell r="B245" t="str">
            <v>노임2</v>
          </cell>
          <cell r="D245" t="str">
            <v>보통인부</v>
          </cell>
          <cell r="E245">
            <v>0</v>
          </cell>
          <cell r="F245" t="str">
            <v>인</v>
          </cell>
          <cell r="H245" t="str">
            <v>((0.01*0.02)+((0.01)*0.002))*(1+0.875)</v>
          </cell>
          <cell r="I245" t="str">
            <v>=</v>
          </cell>
          <cell r="J245">
            <v>4.0000000000000002E-4</v>
          </cell>
          <cell r="L245" t="str">
            <v>(100mm × 수량)+(50mm × 수량) × (1 + 야간)</v>
          </cell>
          <cell r="O245">
            <v>38449.460149999999</v>
          </cell>
        </row>
        <row r="246">
          <cell r="D246" t="str">
            <v>8) 잡철물 제작 및 설치</v>
          </cell>
          <cell r="J246">
            <v>0</v>
          </cell>
          <cell r="N246" t="str">
            <v>건 14-5</v>
          </cell>
          <cell r="O246">
            <v>0</v>
          </cell>
        </row>
        <row r="247">
          <cell r="B247" t="str">
            <v>노임10</v>
          </cell>
          <cell r="D247" t="str">
            <v>철판공</v>
          </cell>
          <cell r="E247">
            <v>0</v>
          </cell>
          <cell r="F247" t="str">
            <v>인</v>
          </cell>
          <cell r="H247" t="str">
            <v>21.8*(177.37/1000)*(1+0.875)</v>
          </cell>
          <cell r="I247" t="str">
            <v>=</v>
          </cell>
          <cell r="J247">
            <v>7.25</v>
          </cell>
          <cell r="L247" t="str">
            <v>기본 × 단위량/ton당 × (1 + 야간)</v>
          </cell>
          <cell r="O247">
            <v>51016.364114999997</v>
          </cell>
        </row>
        <row r="248">
          <cell r="B248" t="str">
            <v>노임12</v>
          </cell>
          <cell r="D248" t="str">
            <v>용접공</v>
          </cell>
          <cell r="E248">
            <v>0</v>
          </cell>
          <cell r="F248" t="str">
            <v>인</v>
          </cell>
          <cell r="H248" t="str">
            <v>2.21*(177.37/1000)*(1+0.875)</v>
          </cell>
          <cell r="I248" t="str">
            <v>=</v>
          </cell>
          <cell r="J248">
            <v>0.73</v>
          </cell>
          <cell r="L248" t="str">
            <v>기본 × 단위량/ton당 × (1 + 야간)</v>
          </cell>
          <cell r="O248">
            <v>62027.940289999991</v>
          </cell>
        </row>
        <row r="249">
          <cell r="B249" t="str">
            <v>노임3</v>
          </cell>
          <cell r="D249" t="str">
            <v>특별인부</v>
          </cell>
          <cell r="E249">
            <v>0</v>
          </cell>
          <cell r="F249" t="str">
            <v>인</v>
          </cell>
          <cell r="H249" t="str">
            <v>0.63*(177.37/1000)*(1+0.875)</v>
          </cell>
          <cell r="I249" t="str">
            <v>=</v>
          </cell>
          <cell r="J249">
            <v>0.21</v>
          </cell>
          <cell r="L249" t="str">
            <v>기본 × 단위량/ton당 × (1 + 야간)</v>
          </cell>
          <cell r="O249">
            <v>46171.326204999998</v>
          </cell>
        </row>
        <row r="250">
          <cell r="B250" t="str">
            <v>노임2</v>
          </cell>
          <cell r="D250" t="str">
            <v>보통인부</v>
          </cell>
          <cell r="E250">
            <v>0</v>
          </cell>
          <cell r="F250" t="str">
            <v>인</v>
          </cell>
          <cell r="H250" t="str">
            <v>0.56*(177.37/1000)*(1+0.875)</v>
          </cell>
          <cell r="I250" t="str">
            <v>=</v>
          </cell>
          <cell r="J250">
            <v>0.19</v>
          </cell>
          <cell r="L250" t="str">
            <v>기본 × 단위량/ton당 × (1 + 야간)</v>
          </cell>
          <cell r="O250">
            <v>38449.460149999999</v>
          </cell>
        </row>
        <row r="251">
          <cell r="D251" t="str">
            <v>9) 방수용액 도포</v>
          </cell>
          <cell r="J251">
            <v>0</v>
          </cell>
          <cell r="N251" t="str">
            <v>건 12-7-2</v>
          </cell>
          <cell r="O251">
            <v>0</v>
          </cell>
        </row>
        <row r="252">
          <cell r="B252" t="str">
            <v>노임26</v>
          </cell>
          <cell r="D252" t="str">
            <v>방수공</v>
          </cell>
          <cell r="F252" t="str">
            <v>인</v>
          </cell>
          <cell r="H252" t="str">
            <v>0.09*25.09*3*(1+0.875)</v>
          </cell>
          <cell r="I252" t="str">
            <v>=</v>
          </cell>
          <cell r="J252">
            <v>12.7</v>
          </cell>
          <cell r="L252" t="str">
            <v>기본 × 단위량 × 도포횟수 × (1 + 야간)</v>
          </cell>
          <cell r="O252">
            <v>44094.682789999999</v>
          </cell>
        </row>
        <row r="253">
          <cell r="B253" t="str">
            <v>노임2</v>
          </cell>
          <cell r="D253" t="str">
            <v>보통인부</v>
          </cell>
          <cell r="F253" t="str">
            <v>인</v>
          </cell>
          <cell r="H253" t="str">
            <v>0.05*25.09*3*(1+0.875)</v>
          </cell>
          <cell r="I253" t="str">
            <v>=</v>
          </cell>
          <cell r="J253">
            <v>7.06</v>
          </cell>
          <cell r="L253" t="str">
            <v>기본 × 단위량 × 도포횟수 × (1 + 야간)</v>
          </cell>
          <cell r="O253">
            <v>38449.460149999999</v>
          </cell>
        </row>
        <row r="254">
          <cell r="D254" t="str">
            <v>10) 케이블걸이</v>
          </cell>
          <cell r="J254">
            <v>0</v>
          </cell>
          <cell r="O254">
            <v>0</v>
          </cell>
        </row>
        <row r="255">
          <cell r="B255" t="str">
            <v>노임88</v>
          </cell>
          <cell r="D255" t="str">
            <v>통신외선공</v>
          </cell>
          <cell r="E255" t="str">
            <v>수공 지지철물</v>
          </cell>
          <cell r="F255" t="str">
            <v>인</v>
          </cell>
          <cell r="H255" t="str">
            <v>0.06*1*(1+0.875)</v>
          </cell>
          <cell r="I255" t="str">
            <v>=</v>
          </cell>
          <cell r="J255">
            <v>0.11</v>
          </cell>
          <cell r="L255" t="str">
            <v>기본 × 단위량 × (1 + 야간)</v>
          </cell>
          <cell r="N255" t="str">
            <v>통 2-3-3</v>
          </cell>
          <cell r="O255">
            <v>87693.629174999995</v>
          </cell>
        </row>
        <row r="256">
          <cell r="B256" t="str">
            <v>노임2</v>
          </cell>
          <cell r="D256" t="str">
            <v>보통인부</v>
          </cell>
          <cell r="E256" t="str">
            <v>앵커볼트 설치 Φ15㎜이하</v>
          </cell>
          <cell r="F256" t="str">
            <v>인</v>
          </cell>
          <cell r="H256" t="str">
            <v>0.08*8*(1+0.875)</v>
          </cell>
          <cell r="I256" t="str">
            <v>=</v>
          </cell>
          <cell r="J256">
            <v>1.2</v>
          </cell>
          <cell r="L256" t="str">
            <v>기본 × 단위량 × (1 + 야간)</v>
          </cell>
          <cell r="N256" t="str">
            <v>통 3-7-1</v>
          </cell>
          <cell r="O256">
            <v>38449.460149999999</v>
          </cell>
        </row>
        <row r="257">
          <cell r="B257" t="str">
            <v>소계</v>
          </cell>
          <cell r="D257" t="str">
            <v>소    계</v>
          </cell>
          <cell r="E257">
            <v>0</v>
          </cell>
          <cell r="O257">
            <v>0</v>
          </cell>
        </row>
        <row r="258">
          <cell r="A258" t="str">
            <v>3-33</v>
          </cell>
          <cell r="B258" t="str">
            <v>노임48</v>
          </cell>
          <cell r="D258" t="str">
            <v>건설기계운전사</v>
          </cell>
          <cell r="F258" t="str">
            <v>인</v>
          </cell>
          <cell r="I258" t="str">
            <v>=</v>
          </cell>
          <cell r="J258">
            <v>0.12</v>
          </cell>
          <cell r="O258">
            <v>56409.130974999993</v>
          </cell>
        </row>
        <row r="259">
          <cell r="A259" t="str">
            <v>3-34</v>
          </cell>
          <cell r="B259" t="str">
            <v>노임50</v>
          </cell>
          <cell r="D259" t="str">
            <v>일반기계운전사</v>
          </cell>
          <cell r="F259" t="str">
            <v>인</v>
          </cell>
          <cell r="I259" t="str">
            <v>=</v>
          </cell>
          <cell r="J259">
            <v>0.54</v>
          </cell>
          <cell r="O259">
            <v>38634.631459999997</v>
          </cell>
        </row>
        <row r="260">
          <cell r="A260" t="str">
            <v>3-35</v>
          </cell>
          <cell r="B260" t="str">
            <v>노임13</v>
          </cell>
          <cell r="D260" t="str">
            <v>콘크리트공</v>
          </cell>
          <cell r="F260" t="str">
            <v>인</v>
          </cell>
          <cell r="I260" t="str">
            <v>=</v>
          </cell>
          <cell r="J260">
            <v>1.65</v>
          </cell>
          <cell r="O260">
            <v>60169.276314999996</v>
          </cell>
        </row>
        <row r="261">
          <cell r="A261" t="str">
            <v>3-36</v>
          </cell>
          <cell r="B261" t="str">
            <v>노임7</v>
          </cell>
          <cell r="D261" t="str">
            <v>형틀목공</v>
          </cell>
          <cell r="F261" t="str">
            <v>인</v>
          </cell>
          <cell r="I261" t="str">
            <v>=</v>
          </cell>
          <cell r="J261">
            <v>3.6</v>
          </cell>
          <cell r="O261">
            <v>60045.550739999991</v>
          </cell>
        </row>
        <row r="262">
          <cell r="A262" t="str">
            <v>3-37</v>
          </cell>
          <cell r="B262" t="str">
            <v>노임8</v>
          </cell>
          <cell r="D262" t="str">
            <v>철근공</v>
          </cell>
          <cell r="F262" t="str">
            <v>인</v>
          </cell>
          <cell r="I262" t="str">
            <v>=</v>
          </cell>
          <cell r="J262">
            <v>2.36</v>
          </cell>
          <cell r="O262">
            <v>60998.654719999991</v>
          </cell>
        </row>
        <row r="263">
          <cell r="A263" t="str">
            <v>3-38</v>
          </cell>
          <cell r="B263" t="str">
            <v>노임89</v>
          </cell>
          <cell r="D263" t="str">
            <v>통신케이블공</v>
          </cell>
          <cell r="F263" t="str">
            <v>인</v>
          </cell>
          <cell r="I263" t="str">
            <v>=</v>
          </cell>
          <cell r="J263">
            <v>4.0000000000000002E-4</v>
          </cell>
          <cell r="O263">
            <v>92442.466974999988</v>
          </cell>
        </row>
        <row r="264">
          <cell r="A264" t="str">
            <v>3-39</v>
          </cell>
          <cell r="B264" t="str">
            <v>노임10</v>
          </cell>
          <cell r="D264" t="str">
            <v>철판공</v>
          </cell>
          <cell r="F264" t="str">
            <v>인</v>
          </cell>
          <cell r="I264" t="str">
            <v>=</v>
          </cell>
          <cell r="J264">
            <v>7.25</v>
          </cell>
          <cell r="O264">
            <v>51016.364114999997</v>
          </cell>
        </row>
        <row r="265">
          <cell r="A265" t="str">
            <v>3-40</v>
          </cell>
          <cell r="B265" t="str">
            <v>노임12</v>
          </cell>
          <cell r="D265" t="str">
            <v>용접공</v>
          </cell>
          <cell r="F265" t="str">
            <v>인</v>
          </cell>
          <cell r="I265" t="str">
            <v>=</v>
          </cell>
          <cell r="J265">
            <v>0.73</v>
          </cell>
          <cell r="O265">
            <v>62027.940289999991</v>
          </cell>
        </row>
        <row r="266">
          <cell r="A266" t="str">
            <v>3-41</v>
          </cell>
          <cell r="B266" t="str">
            <v>노임26</v>
          </cell>
          <cell r="D266" t="str">
            <v>방수공</v>
          </cell>
          <cell r="F266" t="str">
            <v>인</v>
          </cell>
          <cell r="I266" t="str">
            <v>=</v>
          </cell>
          <cell r="J266">
            <v>12.7</v>
          </cell>
          <cell r="O266">
            <v>44094.682789999999</v>
          </cell>
        </row>
        <row r="267">
          <cell r="A267" t="str">
            <v>3-42</v>
          </cell>
          <cell r="B267" t="str">
            <v>노임3</v>
          </cell>
          <cell r="D267" t="str">
            <v>특별인부</v>
          </cell>
          <cell r="F267" t="str">
            <v>인</v>
          </cell>
          <cell r="I267" t="str">
            <v>=</v>
          </cell>
          <cell r="J267">
            <v>0.21</v>
          </cell>
          <cell r="O267">
            <v>46171.326204999998</v>
          </cell>
        </row>
        <row r="268">
          <cell r="A268" t="str">
            <v>3-43</v>
          </cell>
          <cell r="B268" t="str">
            <v>노임88</v>
          </cell>
          <cell r="D268" t="str">
            <v>통신외선공</v>
          </cell>
          <cell r="F268" t="str">
            <v>인</v>
          </cell>
          <cell r="I268" t="str">
            <v>=</v>
          </cell>
          <cell r="J268">
            <v>0.11</v>
          </cell>
          <cell r="O268">
            <v>87693.629174999995</v>
          </cell>
        </row>
        <row r="269">
          <cell r="A269" t="str">
            <v>3-44</v>
          </cell>
          <cell r="B269" t="str">
            <v>노임2</v>
          </cell>
          <cell r="D269" t="str">
            <v>보통인부</v>
          </cell>
          <cell r="F269" t="str">
            <v>인</v>
          </cell>
          <cell r="I269" t="str">
            <v>=</v>
          </cell>
          <cell r="J269">
            <v>14.56</v>
          </cell>
          <cell r="O269">
            <v>38449.460149999999</v>
          </cell>
        </row>
        <row r="270">
          <cell r="A270" t="str">
            <v>3-45</v>
          </cell>
          <cell r="B270" t="str">
            <v>경비</v>
          </cell>
          <cell r="D270" t="str">
            <v>다. 공구손료</v>
          </cell>
          <cell r="E270" t="str">
            <v>노무비x3%</v>
          </cell>
          <cell r="O270">
            <v>0</v>
          </cell>
        </row>
        <row r="271">
          <cell r="A271" t="str">
            <v>3-46</v>
          </cell>
          <cell r="B271" t="str">
            <v>노임13</v>
          </cell>
          <cell r="D271" t="str">
            <v>콘크리트공</v>
          </cell>
          <cell r="F271" t="str">
            <v>인</v>
          </cell>
          <cell r="H271" t="str">
            <v>0.88*0.03</v>
          </cell>
          <cell r="I271" t="str">
            <v>=</v>
          </cell>
          <cell r="J271">
            <v>0.03</v>
          </cell>
          <cell r="L271" t="str">
            <v>기본 × 공구손료</v>
          </cell>
          <cell r="O271">
            <v>60169.276314999996</v>
          </cell>
        </row>
        <row r="272">
          <cell r="A272" t="str">
            <v>3-47</v>
          </cell>
          <cell r="B272" t="str">
            <v>노임7</v>
          </cell>
          <cell r="D272" t="str">
            <v>형틀목공</v>
          </cell>
          <cell r="F272" t="str">
            <v>인</v>
          </cell>
          <cell r="H272" t="str">
            <v>1.92*0.03</v>
          </cell>
          <cell r="I272" t="str">
            <v>=</v>
          </cell>
          <cell r="J272">
            <v>0.06</v>
          </cell>
          <cell r="L272" t="str">
            <v>기본 × 공구손료</v>
          </cell>
          <cell r="O272">
            <v>60045.550739999991</v>
          </cell>
        </row>
        <row r="273">
          <cell r="A273" t="str">
            <v>3-48</v>
          </cell>
          <cell r="B273" t="str">
            <v>노임8</v>
          </cell>
          <cell r="D273" t="str">
            <v>철근공</v>
          </cell>
          <cell r="F273" t="str">
            <v>인</v>
          </cell>
          <cell r="H273" t="str">
            <v>1.26*0.03</v>
          </cell>
          <cell r="I273" t="str">
            <v>=</v>
          </cell>
          <cell r="J273">
            <v>0.04</v>
          </cell>
          <cell r="L273" t="str">
            <v>기본 × 공구손료</v>
          </cell>
          <cell r="O273">
            <v>60998.654719999991</v>
          </cell>
        </row>
        <row r="274">
          <cell r="A274" t="str">
            <v>3-49</v>
          </cell>
          <cell r="B274" t="str">
            <v>노임89</v>
          </cell>
          <cell r="D274" t="str">
            <v>통신케이블공</v>
          </cell>
          <cell r="F274" t="str">
            <v>인</v>
          </cell>
          <cell r="H274" t="str">
            <v>0.0002*0.03</v>
          </cell>
          <cell r="I274" t="str">
            <v>=</v>
          </cell>
          <cell r="J274" t="str">
            <v>0</v>
          </cell>
          <cell r="L274" t="str">
            <v>기본 × 공구손료</v>
          </cell>
          <cell r="O274">
            <v>92442.466974999988</v>
          </cell>
        </row>
        <row r="275">
          <cell r="A275" t="str">
            <v>3-50</v>
          </cell>
          <cell r="B275" t="str">
            <v>노임10</v>
          </cell>
          <cell r="D275" t="str">
            <v>철판공</v>
          </cell>
          <cell r="F275" t="str">
            <v>인</v>
          </cell>
          <cell r="H275" t="str">
            <v>3.87*0.03</v>
          </cell>
          <cell r="I275" t="str">
            <v>=</v>
          </cell>
          <cell r="J275">
            <v>0.12</v>
          </cell>
          <cell r="L275" t="str">
            <v>기본 × 공구손료</v>
          </cell>
          <cell r="O275">
            <v>51016.364114999997</v>
          </cell>
        </row>
        <row r="276">
          <cell r="A276" t="str">
            <v>3-51</v>
          </cell>
          <cell r="B276" t="str">
            <v>노임12</v>
          </cell>
          <cell r="D276" t="str">
            <v>용접공</v>
          </cell>
          <cell r="F276" t="str">
            <v>인</v>
          </cell>
          <cell r="H276" t="str">
            <v>0.39*0.03</v>
          </cell>
          <cell r="I276" t="str">
            <v>=</v>
          </cell>
          <cell r="J276">
            <v>0.01</v>
          </cell>
          <cell r="L276" t="str">
            <v>기본 × 공구손료</v>
          </cell>
          <cell r="O276">
            <v>62027.940289999991</v>
          </cell>
        </row>
        <row r="277">
          <cell r="A277" t="str">
            <v>3-52</v>
          </cell>
          <cell r="B277" t="str">
            <v>노임26</v>
          </cell>
          <cell r="D277" t="str">
            <v>방수공</v>
          </cell>
          <cell r="F277" t="str">
            <v>인</v>
          </cell>
          <cell r="H277" t="str">
            <v>6.77*0.03</v>
          </cell>
          <cell r="I277" t="str">
            <v>=</v>
          </cell>
          <cell r="J277">
            <v>0.2</v>
          </cell>
          <cell r="L277" t="str">
            <v>기본 × 공구손료</v>
          </cell>
          <cell r="O277">
            <v>44094.682789999999</v>
          </cell>
        </row>
        <row r="278">
          <cell r="A278" t="str">
            <v>3-53</v>
          </cell>
          <cell r="B278" t="str">
            <v>노임3</v>
          </cell>
          <cell r="D278" t="str">
            <v>특별인부</v>
          </cell>
          <cell r="F278" t="str">
            <v>인</v>
          </cell>
          <cell r="H278" t="str">
            <v>0.11*0.03</v>
          </cell>
          <cell r="I278" t="str">
            <v>=</v>
          </cell>
          <cell r="J278">
            <v>3.0000000000000001E-3</v>
          </cell>
          <cell r="L278" t="str">
            <v>기본 × 공구손료</v>
          </cell>
          <cell r="O278">
            <v>46171.326204999998</v>
          </cell>
        </row>
        <row r="279">
          <cell r="A279" t="str">
            <v>3-54</v>
          </cell>
          <cell r="B279" t="str">
            <v>노임88</v>
          </cell>
          <cell r="D279" t="str">
            <v>통신외선공</v>
          </cell>
          <cell r="F279" t="str">
            <v>인</v>
          </cell>
          <cell r="H279" t="str">
            <v>0.06*0.03</v>
          </cell>
          <cell r="I279" t="str">
            <v>=</v>
          </cell>
          <cell r="J279">
            <v>2E-3</v>
          </cell>
          <cell r="L279" t="str">
            <v>기본 × 공구손료</v>
          </cell>
          <cell r="O279">
            <v>87693.629174999995</v>
          </cell>
        </row>
        <row r="280">
          <cell r="A280" t="str">
            <v>3-55</v>
          </cell>
          <cell r="B280" t="str">
            <v>노임2</v>
          </cell>
          <cell r="D280" t="str">
            <v>보통인부</v>
          </cell>
          <cell r="F280" t="str">
            <v>인</v>
          </cell>
          <cell r="H280" t="str">
            <v>7.76*0.03</v>
          </cell>
          <cell r="I280" t="str">
            <v>=</v>
          </cell>
          <cell r="J280">
            <v>0.23</v>
          </cell>
          <cell r="L280" t="str">
            <v>기본 × 공구손료</v>
          </cell>
          <cell r="O280">
            <v>38449.460149999999</v>
          </cell>
        </row>
        <row r="281">
          <cell r="O281">
            <v>0</v>
          </cell>
        </row>
        <row r="282">
          <cell r="E282" t="str">
            <v>- 기초 잡석깔기</v>
          </cell>
          <cell r="H282" t="str">
            <v>1.52*2.6*0.1</v>
          </cell>
          <cell r="I282" t="str">
            <v>=</v>
          </cell>
          <cell r="J282">
            <v>0.4</v>
          </cell>
          <cell r="K282" t="str">
            <v>㎥</v>
          </cell>
          <cell r="O282">
            <v>0</v>
          </cell>
        </row>
        <row r="283">
          <cell r="E283" t="str">
            <v>- 기초 콘크리트 배합</v>
          </cell>
          <cell r="H283" t="str">
            <v>1.52*2.6*0.05</v>
          </cell>
          <cell r="I283" t="str">
            <v>=</v>
          </cell>
          <cell r="J283">
            <v>0.2</v>
          </cell>
          <cell r="K283" t="str">
            <v>㎥</v>
          </cell>
          <cell r="O283">
            <v>0</v>
          </cell>
        </row>
        <row r="284">
          <cell r="E284" t="str">
            <v>- 구체 외측 체적</v>
          </cell>
          <cell r="H284" t="str">
            <v>1.32*2.4*1.92</v>
          </cell>
          <cell r="I284" t="str">
            <v>=</v>
          </cell>
          <cell r="J284">
            <v>6.08</v>
          </cell>
          <cell r="K284" t="str">
            <v>㎥</v>
          </cell>
          <cell r="O284">
            <v>0</v>
          </cell>
        </row>
        <row r="285">
          <cell r="E285" t="str">
            <v>- 구체 내측 체적</v>
          </cell>
          <cell r="H285" t="str">
            <v>1.0*2.0*1.8</v>
          </cell>
          <cell r="I285" t="str">
            <v>=</v>
          </cell>
          <cell r="J285">
            <v>3.6</v>
          </cell>
          <cell r="K285" t="str">
            <v>㎥</v>
          </cell>
          <cell r="O285">
            <v>0</v>
          </cell>
        </row>
        <row r="286">
          <cell r="E286" t="str">
            <v>- 100㎜ 방수관 체적</v>
          </cell>
          <cell r="F286">
            <v>2</v>
          </cell>
          <cell r="H286" t="str">
            <v>((0.114/2)^2*3.14*0.2*2)</v>
          </cell>
          <cell r="I286" t="str">
            <v>=</v>
          </cell>
          <cell r="J286">
            <v>4.0000000000000001E-3</v>
          </cell>
          <cell r="K286" t="str">
            <v>㎥</v>
          </cell>
          <cell r="L286" t="str">
            <v>2공</v>
          </cell>
          <cell r="O286">
            <v>0</v>
          </cell>
        </row>
        <row r="287">
          <cell r="E287" t="str">
            <v>- 50㎜ 방수관 체적</v>
          </cell>
          <cell r="F287">
            <v>4</v>
          </cell>
          <cell r="H287" t="str">
            <v>((0.06/2)^2*3.14*0.2*4)</v>
          </cell>
          <cell r="I287" t="str">
            <v>=</v>
          </cell>
          <cell r="J287">
            <v>2E-3</v>
          </cell>
          <cell r="K287" t="str">
            <v>㎥</v>
          </cell>
          <cell r="L287" t="str">
            <v>4공</v>
          </cell>
          <cell r="O287">
            <v>0</v>
          </cell>
        </row>
        <row r="288">
          <cell r="E288" t="str">
            <v>- 구체 콘크리트 배합</v>
          </cell>
          <cell r="H288" t="str">
            <v>(구체 외측 체적)-((구체 내측 체적)+(100mm 방수관 체적)
+(50mm 방수관 체적))</v>
          </cell>
          <cell r="O288">
            <v>0</v>
          </cell>
        </row>
        <row r="289">
          <cell r="H289" t="str">
            <v>6.08-(3.6+0.02+0.00)</v>
          </cell>
          <cell r="I289" t="str">
            <v>=</v>
          </cell>
          <cell r="J289">
            <v>2.46</v>
          </cell>
          <cell r="K289" t="str">
            <v>㎥</v>
          </cell>
          <cell r="O289">
            <v>0</v>
          </cell>
        </row>
        <row r="290">
          <cell r="E290" t="str">
            <v>- 기초콘크리트거푸집</v>
          </cell>
          <cell r="H290" t="str">
            <v>(1.52*0.05*2)+(2.6*0.05*2)</v>
          </cell>
          <cell r="I290" t="str">
            <v>=</v>
          </cell>
          <cell r="J290">
            <v>0.41199999999999998</v>
          </cell>
          <cell r="K290" t="str">
            <v>㎥</v>
          </cell>
          <cell r="O290">
            <v>0</v>
          </cell>
        </row>
        <row r="291">
          <cell r="E291" t="str">
            <v>- 구체 외측 거푸집</v>
          </cell>
          <cell r="H291" t="str">
            <v>(1.32*1.92*2)+(2.4*1.92*2)</v>
          </cell>
          <cell r="I291" t="str">
            <v>=</v>
          </cell>
          <cell r="J291">
            <v>14.285</v>
          </cell>
          <cell r="K291" t="str">
            <v>㎥</v>
          </cell>
          <cell r="O291">
            <v>0</v>
          </cell>
        </row>
        <row r="292">
          <cell r="E292" t="str">
            <v>- 구체 내측 거푸집</v>
          </cell>
          <cell r="H292" t="str">
            <v>(1.0*1.8*2)+(2.0*1.8*2)</v>
          </cell>
          <cell r="I292" t="str">
            <v>=</v>
          </cell>
          <cell r="J292">
            <v>10.8</v>
          </cell>
          <cell r="K292" t="str">
            <v>㎥</v>
          </cell>
          <cell r="O292">
            <v>0</v>
          </cell>
        </row>
        <row r="293">
          <cell r="E293" t="str">
            <v>- 합판 거푸집</v>
          </cell>
          <cell r="H293" t="str">
            <v>(기초콘크리트)+(구체 외측)+(구체 내측)</v>
          </cell>
          <cell r="O293">
            <v>0</v>
          </cell>
        </row>
        <row r="294">
          <cell r="H294" t="str">
            <v>0.41+14.29+10.8</v>
          </cell>
          <cell r="I294" t="str">
            <v>=</v>
          </cell>
          <cell r="J294">
            <v>25.5</v>
          </cell>
          <cell r="K294" t="str">
            <v>㎥</v>
          </cell>
          <cell r="O294">
            <v>0</v>
          </cell>
        </row>
        <row r="295">
          <cell r="E295" t="str">
            <v>- 철근, D13</v>
          </cell>
          <cell r="H295" t="str">
            <v xml:space="preserve">수직(폭)+수직(길이) </v>
          </cell>
          <cell r="O295">
            <v>0</v>
          </cell>
        </row>
        <row r="296">
          <cell r="H296" t="str">
            <v>((1.92+0.3)*1.32/0.2)*4+((1.92+0.3)*2.4/0.2)*4</v>
          </cell>
          <cell r="I296" t="str">
            <v>=</v>
          </cell>
          <cell r="J296">
            <v>165.16800000000001</v>
          </cell>
          <cell r="K296" t="str">
            <v>㎏</v>
          </cell>
          <cell r="L296" t="str">
            <v>구체 외측 체적   1.8 폭 , 2.1 길이 , 1.92 높이</v>
          </cell>
          <cell r="O296">
            <v>0</v>
          </cell>
        </row>
        <row r="297">
          <cell r="E297" t="str">
            <v>- 철근, D13</v>
          </cell>
          <cell r="H297" t="str">
            <v>바닥(종)+바닥(횡)</v>
          </cell>
          <cell r="O297">
            <v>0</v>
          </cell>
        </row>
        <row r="298">
          <cell r="H298" t="str">
            <v>((2.4+0.3)*1.32/0.2)*1+((1.32+0.3)*2.4/0.2)*1</v>
          </cell>
          <cell r="I298" t="str">
            <v>=</v>
          </cell>
          <cell r="J298">
            <v>37.26</v>
          </cell>
          <cell r="K298" t="str">
            <v>㎏</v>
          </cell>
          <cell r="L298" t="str">
            <v>구체 외측 체적   1.8 폭 , 2.4 길이 , 1.92 높이</v>
          </cell>
          <cell r="O298">
            <v>0</v>
          </cell>
        </row>
        <row r="299">
          <cell r="E299" t="str">
            <v>- 철근, D13</v>
          </cell>
          <cell r="H299" t="str">
            <v>수평(폭)+수평(길이)</v>
          </cell>
          <cell r="O299">
            <v>0</v>
          </cell>
        </row>
        <row r="300">
          <cell r="H300" t="str">
            <v>((1.32+0.3)*1.92/0.2)*4+((2.4+0.3)*1.92/0.2)*4</v>
          </cell>
          <cell r="I300" t="str">
            <v>=</v>
          </cell>
          <cell r="J300">
            <v>165.88800000000001</v>
          </cell>
          <cell r="K300" t="str">
            <v>㎏</v>
          </cell>
          <cell r="L300" t="str">
            <v>구체 외측 체적   1.8 폭 , 2.4 길이 , 1.92 높이</v>
          </cell>
          <cell r="O300">
            <v>0</v>
          </cell>
        </row>
        <row r="301">
          <cell r="E301" t="str">
            <v>- 철근(D13)량</v>
          </cell>
          <cell r="H301" t="str">
            <v>(수직 철근량+바닥 철근량+수평 철근량)*단위중량(0.995)</v>
          </cell>
          <cell r="I301" t="str">
            <v>=</v>
          </cell>
          <cell r="J301">
            <v>366.47442000000001</v>
          </cell>
          <cell r="K301" t="str">
            <v>㎏</v>
          </cell>
          <cell r="O301">
            <v>0</v>
          </cell>
        </row>
        <row r="302">
          <cell r="E302" t="str">
            <v>- 무늬강판, 4.5t</v>
          </cell>
          <cell r="H302" t="str">
            <v>[(외측판)*2+중간판]*단위중량</v>
          </cell>
          <cell r="O302">
            <v>0</v>
          </cell>
        </row>
        <row r="303">
          <cell r="H303" t="str">
            <v>((((1.32+0.05)*(0.7+0.05+0.05)-(0.05*0.05)*4)*2)+((1.32+0.05)*(0.5+0.05+0.05))*2)*37.03</v>
          </cell>
          <cell r="I303" t="str">
            <v>=</v>
          </cell>
          <cell r="J303">
            <v>141.31</v>
          </cell>
          <cell r="K303" t="str">
            <v>㎏</v>
          </cell>
          <cell r="L303" t="str">
            <v>덮개 외측판      1.4 폭 , 0.7 길이
덮개 외측판      1.4 폭 , 0.5 길이
ㄱ형강 외측판    0.41 종 ,1.38 횡 , 2 수량
ㄱ형강 외측판    0.39 종 , 1.38 횡 ,2 수량</v>
          </cell>
          <cell r="O303">
            <v>0</v>
          </cell>
        </row>
        <row r="304">
          <cell r="E304" t="str">
            <v xml:space="preserve">- ㄱ형강,(50x50x5t) </v>
          </cell>
          <cell r="H304" t="str">
            <v>((0.41*4)+(1.38*2)+(0.39*2)+(1.38*1))*3.77</v>
          </cell>
          <cell r="I304" t="str">
            <v>=</v>
          </cell>
          <cell r="J304">
            <v>24.73</v>
          </cell>
          <cell r="K304" t="str">
            <v>㎏</v>
          </cell>
          <cell r="L304" t="str">
            <v>ㄱ형강 외측판    0.41 종 ,1.38 횡 , 2 수량
ㄱ형강 외측판    0.39 종 , 1.38 횡 ,2 수량</v>
          </cell>
          <cell r="O304">
            <v>0</v>
          </cell>
        </row>
        <row r="305">
          <cell r="E305" t="str">
            <v xml:space="preserve">- 원형봉강(D12) </v>
          </cell>
          <cell r="H305" t="str">
            <v>((0.45*8)*0.888)</v>
          </cell>
          <cell r="I305" t="str">
            <v>=</v>
          </cell>
          <cell r="J305">
            <v>3.2</v>
          </cell>
          <cell r="K305" t="str">
            <v>㎏</v>
          </cell>
          <cell r="L305" t="str">
            <v>덮개 손잡이      8</v>
          </cell>
          <cell r="O305">
            <v>0</v>
          </cell>
        </row>
        <row r="306">
          <cell r="E306" t="str">
            <v>- 원형봉강(D20)</v>
          </cell>
          <cell r="H306" t="str">
            <v>((0.1*8/2)*2.47)</v>
          </cell>
          <cell r="I306" t="str">
            <v>=</v>
          </cell>
          <cell r="J306">
            <v>0.99</v>
          </cell>
          <cell r="K306" t="str">
            <v>㎏</v>
          </cell>
          <cell r="L306" t="str">
            <v>덮개 손잡이      8</v>
          </cell>
          <cell r="O306">
            <v>0</v>
          </cell>
        </row>
        <row r="307">
          <cell r="E307" t="str">
            <v>- 원형봉강(D19)</v>
          </cell>
          <cell r="H307" t="str">
            <v>((0.8*4)*2.23)</v>
          </cell>
          <cell r="I307" t="str">
            <v>=</v>
          </cell>
          <cell r="J307">
            <v>7.14</v>
          </cell>
          <cell r="K307" t="str">
            <v>㎏</v>
          </cell>
          <cell r="L307" t="str">
            <v xml:space="preserve"> 발받침대        4</v>
          </cell>
          <cell r="O307">
            <v>0</v>
          </cell>
        </row>
        <row r="308">
          <cell r="E308" t="str">
            <v>- 도금(용융 아연)</v>
          </cell>
          <cell r="H308" t="str">
            <v>무늬강판(4.5t)+ㄱ형강(50x50x5t)+원형봉강(D12)+원형봉강(D20)+원형봉강(D19)</v>
          </cell>
          <cell r="I308" t="str">
            <v>=</v>
          </cell>
          <cell r="J308">
            <v>177.36999999999998</v>
          </cell>
          <cell r="K308" t="str">
            <v>㎏</v>
          </cell>
          <cell r="O308">
            <v>0</v>
          </cell>
        </row>
        <row r="309">
          <cell r="E309" t="str">
            <v>- 체인(D7x1000)</v>
          </cell>
          <cell r="H309" t="str">
            <v>8*1.5</v>
          </cell>
          <cell r="I309" t="str">
            <v>=</v>
          </cell>
          <cell r="J309">
            <v>12</v>
          </cell>
          <cell r="K309" t="str">
            <v>개</v>
          </cell>
          <cell r="L309" t="str">
            <v>덮개 손잡이      8</v>
          </cell>
          <cell r="O309">
            <v>0</v>
          </cell>
        </row>
        <row r="310">
          <cell r="E310" t="str">
            <v>- 방수재</v>
          </cell>
          <cell r="H310" t="str">
            <v>(구체외측) + (구체내측)</v>
          </cell>
          <cell r="O310">
            <v>0</v>
          </cell>
        </row>
        <row r="311">
          <cell r="H311" t="str">
            <v>14.29+10.8</v>
          </cell>
          <cell r="I311" t="str">
            <v>=</v>
          </cell>
          <cell r="J311">
            <v>25.09</v>
          </cell>
          <cell r="K311" t="str">
            <v>㎡</v>
          </cell>
          <cell r="O311">
            <v>0</v>
          </cell>
        </row>
        <row r="312">
          <cell r="O312">
            <v>0</v>
          </cell>
        </row>
        <row r="313">
          <cell r="O313">
            <v>0</v>
          </cell>
        </row>
        <row r="314">
          <cell r="O314">
            <v>0</v>
          </cell>
        </row>
        <row r="315">
          <cell r="O315">
            <v>0</v>
          </cell>
        </row>
        <row r="316">
          <cell r="O316">
            <v>0</v>
          </cell>
        </row>
        <row r="317">
          <cell r="O317">
            <v>0</v>
          </cell>
        </row>
        <row r="318">
          <cell r="O318">
            <v>0</v>
          </cell>
        </row>
        <row r="319">
          <cell r="O319">
            <v>0</v>
          </cell>
        </row>
        <row r="320">
          <cell r="O320">
            <v>0</v>
          </cell>
        </row>
        <row r="321">
          <cell r="O321">
            <v>0</v>
          </cell>
        </row>
        <row r="322">
          <cell r="O322">
            <v>0</v>
          </cell>
        </row>
        <row r="323">
          <cell r="O323">
            <v>0</v>
          </cell>
        </row>
        <row r="324">
          <cell r="O324">
            <v>0</v>
          </cell>
        </row>
        <row r="325">
          <cell r="O325">
            <v>0</v>
          </cell>
        </row>
        <row r="326">
          <cell r="O326">
            <v>0</v>
          </cell>
        </row>
        <row r="327">
          <cell r="O327">
            <v>0</v>
          </cell>
        </row>
        <row r="328">
          <cell r="A328">
            <v>4</v>
          </cell>
          <cell r="C328">
            <v>4</v>
          </cell>
          <cell r="D328" t="str">
            <v>인수공 설치</v>
          </cell>
          <cell r="E328" t="str">
            <v>조립식 수공3호(2000x1000x1400)</v>
          </cell>
          <cell r="F328" t="str">
            <v>기</v>
          </cell>
          <cell r="O328">
            <v>0</v>
          </cell>
        </row>
        <row r="329">
          <cell r="A329" t="str">
            <v>4-1</v>
          </cell>
          <cell r="B329" t="str">
            <v>재료비</v>
          </cell>
          <cell r="C329" t="str">
            <v>ICD703</v>
          </cell>
          <cell r="D329" t="str">
            <v>가. 재료비</v>
          </cell>
          <cell r="E329">
            <v>0</v>
          </cell>
          <cell r="F329">
            <v>0</v>
          </cell>
          <cell r="O329">
            <v>0</v>
          </cell>
        </row>
        <row r="330">
          <cell r="C330">
            <v>110000</v>
          </cell>
          <cell r="D330" t="str">
            <v>1) 조립식수공 및 기타</v>
          </cell>
          <cell r="O330">
            <v>0</v>
          </cell>
        </row>
        <row r="331">
          <cell r="A331" t="str">
            <v>4-2</v>
          </cell>
          <cell r="B331" t="str">
            <v>f92</v>
          </cell>
          <cell r="D331" t="str">
            <v>수공(조립식)</v>
          </cell>
          <cell r="E331" t="str">
            <v>3호</v>
          </cell>
          <cell r="F331" t="str">
            <v>기</v>
          </cell>
          <cell r="H331" t="str">
            <v>1*1</v>
          </cell>
          <cell r="I331" t="str">
            <v>=</v>
          </cell>
          <cell r="J331">
            <v>1</v>
          </cell>
          <cell r="L331" t="str">
            <v>기본 × 단위량</v>
          </cell>
          <cell r="O331">
            <v>429569.99999999994</v>
          </cell>
        </row>
        <row r="332">
          <cell r="A332" t="str">
            <v>4-3</v>
          </cell>
          <cell r="B332" t="str">
            <v>f91</v>
          </cell>
          <cell r="D332" t="str">
            <v>통신용철개</v>
          </cell>
          <cell r="E332" t="str">
            <v>Ø766, 방수형</v>
          </cell>
          <cell r="F332" t="str">
            <v>개</v>
          </cell>
          <cell r="H332" t="str">
            <v>1*1</v>
          </cell>
          <cell r="I332" t="str">
            <v>=</v>
          </cell>
          <cell r="J332">
            <v>1</v>
          </cell>
          <cell r="L332" t="str">
            <v>기본 × 단위량</v>
          </cell>
          <cell r="O332">
            <v>353201.99999999994</v>
          </cell>
        </row>
        <row r="333">
          <cell r="A333" t="str">
            <v>4-4</v>
          </cell>
          <cell r="B333" t="str">
            <v>f90</v>
          </cell>
          <cell r="D333" t="str">
            <v>인수공사다리</v>
          </cell>
          <cell r="E333">
            <v>1700</v>
          </cell>
          <cell r="F333" t="str">
            <v>개</v>
          </cell>
          <cell r="H333" t="str">
            <v>1*1</v>
          </cell>
          <cell r="I333" t="str">
            <v>=</v>
          </cell>
          <cell r="J333">
            <v>1</v>
          </cell>
          <cell r="L333" t="str">
            <v>기본 × 단위량</v>
          </cell>
          <cell r="O333">
            <v>12218.88</v>
          </cell>
        </row>
        <row r="334">
          <cell r="D334" t="str">
            <v>2) 터파기,되메우기,다지기,잔토처리,잡석깔기</v>
          </cell>
          <cell r="O334">
            <v>0</v>
          </cell>
        </row>
        <row r="335">
          <cell r="A335" t="str">
            <v>4-5</v>
          </cell>
          <cell r="B335" t="str">
            <v>x-3</v>
          </cell>
          <cell r="D335" t="str">
            <v>경유 및 잡품비</v>
          </cell>
          <cell r="E335" t="str">
            <v>수공 3호</v>
          </cell>
          <cell r="F335" t="str">
            <v>식</v>
          </cell>
          <cell r="H335" t="str">
            <v>1*1</v>
          </cell>
          <cell r="I335" t="str">
            <v>=</v>
          </cell>
          <cell r="J335">
            <v>1</v>
          </cell>
          <cell r="L335" t="str">
            <v>기본 × 단위량</v>
          </cell>
          <cell r="O335" t="e">
            <v>#REF!</v>
          </cell>
        </row>
        <row r="336">
          <cell r="D336" t="str">
            <v>3) 기초잡석깔기</v>
          </cell>
          <cell r="O336">
            <v>0</v>
          </cell>
        </row>
        <row r="337">
          <cell r="A337" t="str">
            <v>4-6</v>
          </cell>
          <cell r="B337" t="str">
            <v>GR57</v>
          </cell>
          <cell r="D337" t="str">
            <v>쇄석자갈</v>
          </cell>
          <cell r="E337" t="str">
            <v>#57(25㎜)</v>
          </cell>
          <cell r="F337" t="str">
            <v>㎥</v>
          </cell>
          <cell r="H337" t="str">
            <v>1*0.83</v>
          </cell>
          <cell r="I337" t="str">
            <v>=</v>
          </cell>
          <cell r="J337">
            <v>0.83</v>
          </cell>
          <cell r="L337" t="str">
            <v>기본 × 단위량</v>
          </cell>
          <cell r="O337">
            <v>21955.8</v>
          </cell>
        </row>
        <row r="338">
          <cell r="A338" t="str">
            <v>4-7</v>
          </cell>
          <cell r="B338" t="str">
            <v>f44</v>
          </cell>
          <cell r="D338" t="str">
            <v>시멘트</v>
          </cell>
          <cell r="E338" t="str">
            <v>40kg</v>
          </cell>
          <cell r="F338" t="str">
            <v>포</v>
          </cell>
          <cell r="H338" t="str">
            <v>(510*0.83)/40</v>
          </cell>
          <cell r="I338" t="str">
            <v>=</v>
          </cell>
          <cell r="J338">
            <v>10.58</v>
          </cell>
          <cell r="L338" t="str">
            <v>기본 × 단위량</v>
          </cell>
          <cell r="O338">
            <v>3990.2279999999996</v>
          </cell>
        </row>
        <row r="339">
          <cell r="A339" t="str">
            <v>4-8</v>
          </cell>
          <cell r="B339">
            <v>48</v>
          </cell>
          <cell r="D339" t="str">
            <v>모래</v>
          </cell>
          <cell r="E339" t="str">
            <v>세사(강모래)</v>
          </cell>
          <cell r="F339" t="str">
            <v>㎥</v>
          </cell>
          <cell r="H339" t="str">
            <v>1.1*0.83</v>
          </cell>
          <cell r="I339" t="str">
            <v>=</v>
          </cell>
          <cell r="J339">
            <v>0.91</v>
          </cell>
          <cell r="L339" t="str">
            <v>기본 × 단위량</v>
          </cell>
          <cell r="O339">
            <v>28637.999999999996</v>
          </cell>
        </row>
        <row r="340">
          <cell r="D340" t="str">
            <v>4) 케이블걸이</v>
          </cell>
          <cell r="O340">
            <v>0</v>
          </cell>
        </row>
        <row r="341">
          <cell r="A341" t="str">
            <v>4-9</v>
          </cell>
          <cell r="B341" t="str">
            <v>f98</v>
          </cell>
          <cell r="D341" t="str">
            <v>케이블받침대</v>
          </cell>
          <cell r="E341" t="str">
            <v>75*40*5*1150㎜</v>
          </cell>
          <cell r="F341" t="str">
            <v>개</v>
          </cell>
          <cell r="H341" t="str">
            <v>1*2</v>
          </cell>
          <cell r="I341" t="str">
            <v>=</v>
          </cell>
          <cell r="J341">
            <v>2</v>
          </cell>
          <cell r="L341" t="str">
            <v>기본 × 단위량</v>
          </cell>
          <cell r="O341">
            <v>6300</v>
          </cell>
        </row>
        <row r="342">
          <cell r="A342" t="str">
            <v>4-10</v>
          </cell>
          <cell r="B342" t="str">
            <v>f97</v>
          </cell>
          <cell r="D342" t="str">
            <v>케이블걸이</v>
          </cell>
          <cell r="E342" t="str">
            <v>3조용</v>
          </cell>
          <cell r="F342" t="str">
            <v>개</v>
          </cell>
          <cell r="H342" t="str">
            <v>1*4</v>
          </cell>
          <cell r="I342" t="str">
            <v>=</v>
          </cell>
          <cell r="J342">
            <v>4</v>
          </cell>
          <cell r="L342" t="str">
            <v>기본 × 단위량</v>
          </cell>
          <cell r="O342">
            <v>3608</v>
          </cell>
        </row>
        <row r="343">
          <cell r="A343" t="str">
            <v>4-11</v>
          </cell>
          <cell r="B343" t="str">
            <v>A-10-75</v>
          </cell>
          <cell r="D343" t="str">
            <v>세트앵커</v>
          </cell>
          <cell r="E343" t="str">
            <v>M10xL75㎜, STS</v>
          </cell>
          <cell r="F343" t="str">
            <v>개</v>
          </cell>
          <cell r="H343" t="str">
            <v>1*6</v>
          </cell>
          <cell r="I343" t="str">
            <v>=</v>
          </cell>
          <cell r="J343">
            <v>6</v>
          </cell>
          <cell r="L343" t="str">
            <v>기본 × 단위량</v>
          </cell>
          <cell r="O343">
            <v>158.46359999999999</v>
          </cell>
        </row>
        <row r="344">
          <cell r="D344" t="str">
            <v>5) 접지</v>
          </cell>
          <cell r="O344">
            <v>0</v>
          </cell>
        </row>
        <row r="345">
          <cell r="A345" t="str">
            <v>4-12</v>
          </cell>
          <cell r="B345" t="str">
            <v>PR-35</v>
          </cell>
          <cell r="D345" t="str">
            <v>압착단자</v>
          </cell>
          <cell r="E345" t="str">
            <v>터미널, 35㎟</v>
          </cell>
          <cell r="F345" t="str">
            <v>개</v>
          </cell>
          <cell r="H345" t="str">
            <v>1*1</v>
          </cell>
          <cell r="I345" t="str">
            <v>=</v>
          </cell>
          <cell r="J345">
            <v>1</v>
          </cell>
          <cell r="L345" t="str">
            <v>기본 × 단위량</v>
          </cell>
          <cell r="O345">
            <v>268.24259999999998</v>
          </cell>
        </row>
        <row r="346">
          <cell r="A346" t="str">
            <v>4-13</v>
          </cell>
          <cell r="B346" t="str">
            <v>FGV 35</v>
          </cell>
          <cell r="D346" t="str">
            <v>접지용전선</v>
          </cell>
          <cell r="E346" t="str">
            <v>F/TFR-GV 35㎟</v>
          </cell>
          <cell r="F346" t="str">
            <v>m</v>
          </cell>
          <cell r="H346" t="str">
            <v>2*1</v>
          </cell>
          <cell r="I346" t="str">
            <v>=</v>
          </cell>
          <cell r="J346">
            <v>2</v>
          </cell>
          <cell r="L346" t="str">
            <v>기본 × 단위량</v>
          </cell>
          <cell r="O346">
            <v>3271.4141999999997</v>
          </cell>
        </row>
        <row r="347">
          <cell r="A347" t="str">
            <v>4-14</v>
          </cell>
          <cell r="B347">
            <v>1001</v>
          </cell>
          <cell r="D347" t="str">
            <v>접지슬리브(C-TYPE)</v>
          </cell>
          <cell r="E347" t="str">
            <v>100-60 35㎟</v>
          </cell>
          <cell r="F347" t="str">
            <v>개</v>
          </cell>
          <cell r="H347" t="str">
            <v>1*1</v>
          </cell>
          <cell r="I347" t="str">
            <v>=</v>
          </cell>
          <cell r="J347">
            <v>1</v>
          </cell>
          <cell r="L347" t="str">
            <v>기본 × 단위량</v>
          </cell>
          <cell r="O347">
            <v>1088.2439999999999</v>
          </cell>
        </row>
        <row r="348">
          <cell r="A348" t="str">
            <v>4-15</v>
          </cell>
          <cell r="B348" t="str">
            <v>노무비</v>
          </cell>
          <cell r="D348" t="str">
            <v>나. 노무비</v>
          </cell>
          <cell r="E348">
            <v>0</v>
          </cell>
          <cell r="F348">
            <v>0</v>
          </cell>
          <cell r="O348">
            <v>0</v>
          </cell>
        </row>
        <row r="349">
          <cell r="D349" t="str">
            <v>1) 조립식 수공설치</v>
          </cell>
          <cell r="N349" t="str">
            <v>통 2-3-1</v>
          </cell>
          <cell r="O349">
            <v>0</v>
          </cell>
        </row>
        <row r="350">
          <cell r="B350" t="str">
            <v>노임88</v>
          </cell>
          <cell r="D350" t="str">
            <v>통신외선공</v>
          </cell>
          <cell r="F350" t="str">
            <v>인</v>
          </cell>
          <cell r="H350" t="str">
            <v>0.04*1</v>
          </cell>
          <cell r="I350" t="str">
            <v>=</v>
          </cell>
          <cell r="J350">
            <v>0.04</v>
          </cell>
          <cell r="L350" t="str">
            <v>기본 × 단위량</v>
          </cell>
          <cell r="O350">
            <v>87693.629174999995</v>
          </cell>
        </row>
        <row r="351">
          <cell r="B351" t="str">
            <v>노임3</v>
          </cell>
          <cell r="D351" t="str">
            <v>특별인부</v>
          </cell>
          <cell r="F351" t="str">
            <v>인</v>
          </cell>
          <cell r="H351" t="str">
            <v>0.09*1</v>
          </cell>
          <cell r="I351" t="str">
            <v>=</v>
          </cell>
          <cell r="J351">
            <v>0.09</v>
          </cell>
          <cell r="L351" t="str">
            <v>기본 × 단위량</v>
          </cell>
          <cell r="O351">
            <v>46171.326204999998</v>
          </cell>
        </row>
        <row r="352">
          <cell r="B352" t="str">
            <v>노임2</v>
          </cell>
          <cell r="D352" t="str">
            <v>보통인부</v>
          </cell>
          <cell r="F352" t="str">
            <v>인</v>
          </cell>
          <cell r="H352" t="str">
            <v>0.67*1</v>
          </cell>
          <cell r="I352" t="str">
            <v>=</v>
          </cell>
          <cell r="J352">
            <v>0.67</v>
          </cell>
          <cell r="L352" t="str">
            <v>기본 × 단위량</v>
          </cell>
          <cell r="O352">
            <v>38449.460149999999</v>
          </cell>
        </row>
        <row r="353">
          <cell r="D353" t="str">
            <v>2) 수공철개설치</v>
          </cell>
          <cell r="N353" t="str">
            <v>통 2-3-2</v>
          </cell>
          <cell r="O353">
            <v>0</v>
          </cell>
        </row>
        <row r="354">
          <cell r="B354" t="str">
            <v>노임88</v>
          </cell>
          <cell r="D354" t="str">
            <v>통신외선공</v>
          </cell>
          <cell r="F354" t="str">
            <v>인</v>
          </cell>
          <cell r="H354" t="str">
            <v>0.6*0.8</v>
          </cell>
          <cell r="I354" t="str">
            <v>=</v>
          </cell>
          <cell r="J354">
            <v>0.48</v>
          </cell>
          <cell r="L354" t="str">
            <v>기본 × 조립식 수공철개</v>
          </cell>
          <cell r="O354">
            <v>87693.629174999995</v>
          </cell>
        </row>
        <row r="355">
          <cell r="B355" t="str">
            <v>노임2</v>
          </cell>
          <cell r="D355" t="str">
            <v>보통인부</v>
          </cell>
          <cell r="F355" t="str">
            <v>인</v>
          </cell>
          <cell r="H355" t="str">
            <v>0.3*0.8</v>
          </cell>
          <cell r="I355" t="str">
            <v>=</v>
          </cell>
          <cell r="J355">
            <v>0.24</v>
          </cell>
          <cell r="L355" t="str">
            <v>기본 × 조립식 수공철개</v>
          </cell>
          <cell r="O355">
            <v>38449.460149999999</v>
          </cell>
        </row>
        <row r="356">
          <cell r="D356" t="str">
            <v>3) 터파기각종(기계 80%)</v>
          </cell>
          <cell r="O356">
            <v>0</v>
          </cell>
        </row>
        <row r="357">
          <cell r="B357" t="str">
            <v>노임48</v>
          </cell>
          <cell r="D357" t="str">
            <v>건설기계운전사</v>
          </cell>
          <cell r="E357" t="str">
            <v>터파기</v>
          </cell>
          <cell r="F357" t="str">
            <v>인</v>
          </cell>
          <cell r="H357" t="str">
            <v>0.009*0.8*16.07</v>
          </cell>
          <cell r="I357" t="str">
            <v>=</v>
          </cell>
          <cell r="J357">
            <v>0.12</v>
          </cell>
          <cell r="L357" t="str">
            <v>기본 × 기계80% × 토사량</v>
          </cell>
          <cell r="O357">
            <v>56409.130974999993</v>
          </cell>
        </row>
        <row r="358">
          <cell r="B358" t="str">
            <v>노임48</v>
          </cell>
          <cell r="D358" t="str">
            <v>건설기계운전사</v>
          </cell>
          <cell r="E358" t="str">
            <v>되메우기</v>
          </cell>
          <cell r="F358" t="str">
            <v>인</v>
          </cell>
          <cell r="H358" t="str">
            <v>0.005*0.8*10.15</v>
          </cell>
          <cell r="I358" t="str">
            <v>=</v>
          </cell>
          <cell r="J358">
            <v>0.04</v>
          </cell>
          <cell r="L358" t="str">
            <v>기본 × 기계80% × 토사량</v>
          </cell>
          <cell r="O358">
            <v>56409.130974999993</v>
          </cell>
        </row>
        <row r="359">
          <cell r="B359" t="str">
            <v>노임50</v>
          </cell>
          <cell r="D359" t="str">
            <v>일반기계운전사</v>
          </cell>
          <cell r="E359" t="str">
            <v>다지기</v>
          </cell>
          <cell r="F359" t="str">
            <v>인</v>
          </cell>
          <cell r="H359" t="str">
            <v>0.030*1*10.15</v>
          </cell>
          <cell r="I359" t="str">
            <v>=</v>
          </cell>
          <cell r="J359">
            <v>0.3</v>
          </cell>
          <cell r="L359" t="str">
            <v>기본 × 기계100% × 토사량</v>
          </cell>
          <cell r="O359">
            <v>38634.631459999997</v>
          </cell>
        </row>
        <row r="360">
          <cell r="B360" t="str">
            <v>노임48</v>
          </cell>
          <cell r="D360" t="str">
            <v>건설기계운전사</v>
          </cell>
          <cell r="E360" t="str">
            <v>잔토처리</v>
          </cell>
          <cell r="F360" t="str">
            <v>인</v>
          </cell>
          <cell r="H360" t="str">
            <v>0.001*0.8*5.92</v>
          </cell>
          <cell r="I360" t="str">
            <v>=</v>
          </cell>
          <cell r="J360">
            <v>5.0000000000000001E-3</v>
          </cell>
          <cell r="L360" t="str">
            <v>기본 × 기계80% × 토사량</v>
          </cell>
          <cell r="O360">
            <v>56409.130974999993</v>
          </cell>
        </row>
        <row r="361">
          <cell r="B361" t="str">
            <v>노임48</v>
          </cell>
          <cell r="D361" t="str">
            <v>건설기계운전사</v>
          </cell>
          <cell r="E361" t="str">
            <v>잡석깔기</v>
          </cell>
          <cell r="F361" t="str">
            <v>인</v>
          </cell>
          <cell r="H361" t="str">
            <v>0.008*0.8*0.83</v>
          </cell>
          <cell r="I361" t="str">
            <v>=</v>
          </cell>
          <cell r="J361">
            <v>0.01</v>
          </cell>
          <cell r="L361" t="str">
            <v>기본 × 기계80% × 토사량</v>
          </cell>
          <cell r="O361">
            <v>56409.130974999993</v>
          </cell>
        </row>
        <row r="362">
          <cell r="D362" t="str">
            <v>4) 터파기각종(인력 20%)</v>
          </cell>
          <cell r="N362" t="str">
            <v>통 2-1-8-1</v>
          </cell>
          <cell r="O362">
            <v>0</v>
          </cell>
        </row>
        <row r="363">
          <cell r="B363" t="str">
            <v>노임2</v>
          </cell>
          <cell r="D363" t="str">
            <v>보통인부</v>
          </cell>
          <cell r="E363" t="str">
            <v>터파기</v>
          </cell>
          <cell r="F363" t="str">
            <v>인</v>
          </cell>
          <cell r="H363" t="str">
            <v>0.27*0.2*16.07</v>
          </cell>
          <cell r="I363" t="str">
            <v>=</v>
          </cell>
          <cell r="J363">
            <v>0.87</v>
          </cell>
          <cell r="L363" t="str">
            <v>기본 × 인력20% × 토사량</v>
          </cell>
          <cell r="O363">
            <v>38449.460149999999</v>
          </cell>
        </row>
        <row r="364">
          <cell r="B364" t="str">
            <v>노임2</v>
          </cell>
          <cell r="D364" t="str">
            <v>보통인부</v>
          </cell>
          <cell r="E364" t="str">
            <v>되메우기</v>
          </cell>
          <cell r="F364" t="str">
            <v>인</v>
          </cell>
          <cell r="H364" t="str">
            <v>0.1*0.2*10.15</v>
          </cell>
          <cell r="I364" t="str">
            <v>=</v>
          </cell>
          <cell r="J364">
            <v>0.2</v>
          </cell>
          <cell r="L364" t="str">
            <v>기본 × 인력20% × 토사량</v>
          </cell>
          <cell r="O364">
            <v>38449.460149999999</v>
          </cell>
        </row>
        <row r="365">
          <cell r="B365" t="str">
            <v>노임2</v>
          </cell>
          <cell r="D365" t="str">
            <v>보통인부</v>
          </cell>
          <cell r="E365" t="str">
            <v>잔토처리</v>
          </cell>
          <cell r="F365" t="str">
            <v>인</v>
          </cell>
          <cell r="H365" t="str">
            <v>0.2*0.2*5.92</v>
          </cell>
          <cell r="I365" t="str">
            <v>=</v>
          </cell>
          <cell r="J365">
            <v>0.24</v>
          </cell>
          <cell r="L365" t="str">
            <v>기본 × 인력20% × 토사량</v>
          </cell>
          <cell r="O365">
            <v>38449.460149999999</v>
          </cell>
        </row>
        <row r="366">
          <cell r="B366" t="str">
            <v>노임2</v>
          </cell>
          <cell r="D366" t="str">
            <v>보통인부</v>
          </cell>
          <cell r="E366" t="str">
            <v>잡석깔기</v>
          </cell>
          <cell r="F366" t="str">
            <v>인</v>
          </cell>
          <cell r="H366" t="str">
            <v>0.18/10*0.2*0.83</v>
          </cell>
          <cell r="I366" t="str">
            <v>=</v>
          </cell>
          <cell r="J366">
            <v>3.0000000000000001E-3</v>
          </cell>
          <cell r="L366" t="str">
            <v>기본 × 인력20% × 토사량</v>
          </cell>
          <cell r="N366" t="str">
            <v>건 5-1-1-2</v>
          </cell>
          <cell r="O366">
            <v>38449.460149999999</v>
          </cell>
        </row>
        <row r="367">
          <cell r="D367" t="str">
            <v>5) 접지</v>
          </cell>
          <cell r="N367" t="str">
            <v>통 11-5-1</v>
          </cell>
          <cell r="O367">
            <v>0</v>
          </cell>
        </row>
        <row r="368">
          <cell r="B368" t="str">
            <v>노임88</v>
          </cell>
          <cell r="D368" t="str">
            <v>통신외선공</v>
          </cell>
          <cell r="E368" t="str">
            <v>압착단자</v>
          </cell>
          <cell r="F368" t="str">
            <v>인</v>
          </cell>
          <cell r="H368" t="str">
            <v>0.03*1</v>
          </cell>
          <cell r="I368" t="str">
            <v>=</v>
          </cell>
          <cell r="J368">
            <v>0.03</v>
          </cell>
          <cell r="L368" t="str">
            <v>기본 × 단위량</v>
          </cell>
          <cell r="O368">
            <v>87693.629174999995</v>
          </cell>
        </row>
        <row r="369">
          <cell r="B369" t="str">
            <v>노임88</v>
          </cell>
          <cell r="D369" t="str">
            <v>통신외선공</v>
          </cell>
          <cell r="E369" t="str">
            <v>접지선 매설</v>
          </cell>
          <cell r="F369" t="str">
            <v>인</v>
          </cell>
          <cell r="H369" t="str">
            <v>0.12*2/10</v>
          </cell>
          <cell r="I369" t="str">
            <v>=</v>
          </cell>
          <cell r="J369">
            <v>0.02</v>
          </cell>
          <cell r="L369" t="str">
            <v>기본 × 단위량</v>
          </cell>
          <cell r="O369">
            <v>87693.629174999995</v>
          </cell>
        </row>
        <row r="370">
          <cell r="B370" t="str">
            <v>노임88</v>
          </cell>
          <cell r="D370" t="str">
            <v>통신외선공</v>
          </cell>
          <cell r="E370" t="str">
            <v>C형 및 원형슬리브</v>
          </cell>
          <cell r="F370" t="str">
            <v>인</v>
          </cell>
          <cell r="H370" t="str">
            <v>0.18*1</v>
          </cell>
          <cell r="I370" t="str">
            <v>=</v>
          </cell>
          <cell r="J370">
            <v>0.18</v>
          </cell>
          <cell r="L370" t="str">
            <v>기본 × 단위량</v>
          </cell>
          <cell r="O370">
            <v>87693.629174999995</v>
          </cell>
        </row>
        <row r="371">
          <cell r="D371" t="str">
            <v>6) 케이블걸이</v>
          </cell>
          <cell r="O371">
            <v>0</v>
          </cell>
        </row>
        <row r="372">
          <cell r="B372" t="str">
            <v>노임88</v>
          </cell>
          <cell r="D372" t="str">
            <v>통신외선공</v>
          </cell>
          <cell r="E372" t="str">
            <v>수공 지지철물</v>
          </cell>
          <cell r="F372" t="str">
            <v>인</v>
          </cell>
          <cell r="H372" t="str">
            <v>0.07*1</v>
          </cell>
          <cell r="I372" t="str">
            <v>=</v>
          </cell>
          <cell r="J372">
            <v>7.0000000000000007E-2</v>
          </cell>
          <cell r="L372" t="str">
            <v>기본 × 단위량</v>
          </cell>
          <cell r="N372" t="str">
            <v>통 2-3-3</v>
          </cell>
          <cell r="O372">
            <v>87693.629174999995</v>
          </cell>
        </row>
        <row r="373">
          <cell r="B373" t="str">
            <v>노임86</v>
          </cell>
          <cell r="D373" t="str">
            <v>통신내선공</v>
          </cell>
          <cell r="E373" t="str">
            <v>앵커볼트 설치 Φ15㎜이하</v>
          </cell>
          <cell r="F373" t="str">
            <v>인</v>
          </cell>
          <cell r="H373" t="str">
            <v>0.08*6</v>
          </cell>
          <cell r="I373" t="str">
            <v>=</v>
          </cell>
          <cell r="J373">
            <v>0.48</v>
          </cell>
          <cell r="L373" t="str">
            <v>기본 × 단위량</v>
          </cell>
          <cell r="N373" t="str">
            <v>통 3-7-1</v>
          </cell>
          <cell r="O373">
            <v>61006.995769999994</v>
          </cell>
        </row>
        <row r="374">
          <cell r="B374" t="str">
            <v>소계</v>
          </cell>
          <cell r="D374" t="str">
            <v>소    계</v>
          </cell>
          <cell r="E374">
            <v>0</v>
          </cell>
          <cell r="F374">
            <v>0</v>
          </cell>
          <cell r="O374">
            <v>0</v>
          </cell>
        </row>
        <row r="375">
          <cell r="A375" t="str">
            <v>4-16</v>
          </cell>
          <cell r="B375" t="str">
            <v>노임48</v>
          </cell>
          <cell r="D375" t="str">
            <v>건설기계운전사</v>
          </cell>
          <cell r="E375">
            <v>0</v>
          </cell>
          <cell r="F375" t="str">
            <v>인</v>
          </cell>
          <cell r="I375" t="str">
            <v>=</v>
          </cell>
          <cell r="J375">
            <v>0.18</v>
          </cell>
          <cell r="O375">
            <v>56409.130974999993</v>
          </cell>
        </row>
        <row r="376">
          <cell r="A376" t="str">
            <v>4-17</v>
          </cell>
          <cell r="B376" t="str">
            <v>노임50</v>
          </cell>
          <cell r="D376" t="str">
            <v>일반기계운전사</v>
          </cell>
          <cell r="E376">
            <v>0</v>
          </cell>
          <cell r="F376" t="str">
            <v>인</v>
          </cell>
          <cell r="I376" t="str">
            <v>=</v>
          </cell>
          <cell r="J376">
            <v>0.3</v>
          </cell>
          <cell r="O376">
            <v>38634.631459999997</v>
          </cell>
        </row>
        <row r="377">
          <cell r="A377" t="str">
            <v>4-18</v>
          </cell>
          <cell r="B377" t="str">
            <v>노임86</v>
          </cell>
          <cell r="D377" t="str">
            <v>통신내선공</v>
          </cell>
          <cell r="E377">
            <v>0</v>
          </cell>
          <cell r="F377" t="str">
            <v>인</v>
          </cell>
          <cell r="I377" t="str">
            <v>=</v>
          </cell>
          <cell r="J377">
            <v>0.48</v>
          </cell>
          <cell r="O377">
            <v>61006.995769999994</v>
          </cell>
        </row>
        <row r="378">
          <cell r="A378" t="str">
            <v>4-19</v>
          </cell>
          <cell r="B378" t="str">
            <v>노임3</v>
          </cell>
          <cell r="D378" t="str">
            <v>특별인부</v>
          </cell>
          <cell r="E378">
            <v>0</v>
          </cell>
          <cell r="F378" t="str">
            <v>인</v>
          </cell>
          <cell r="I378" t="str">
            <v>=</v>
          </cell>
          <cell r="J378">
            <v>0.09</v>
          </cell>
          <cell r="O378">
            <v>46171.326204999998</v>
          </cell>
        </row>
        <row r="379">
          <cell r="A379" t="str">
            <v>4-21</v>
          </cell>
          <cell r="B379" t="str">
            <v>노임88</v>
          </cell>
          <cell r="D379" t="str">
            <v>통신외선공</v>
          </cell>
          <cell r="E379">
            <v>0</v>
          </cell>
          <cell r="F379" t="str">
            <v>인</v>
          </cell>
          <cell r="I379" t="str">
            <v>=</v>
          </cell>
          <cell r="J379">
            <v>0.82</v>
          </cell>
          <cell r="O379">
            <v>87693.629174999995</v>
          </cell>
        </row>
        <row r="380">
          <cell r="A380" t="str">
            <v>4-22</v>
          </cell>
          <cell r="B380" t="str">
            <v>노임2</v>
          </cell>
          <cell r="D380" t="str">
            <v>보통인부</v>
          </cell>
          <cell r="E380">
            <v>0</v>
          </cell>
          <cell r="F380" t="str">
            <v>인</v>
          </cell>
          <cell r="I380" t="str">
            <v>=</v>
          </cell>
          <cell r="J380">
            <v>2.2200000000000002</v>
          </cell>
          <cell r="O380">
            <v>38449.460149999999</v>
          </cell>
        </row>
        <row r="381">
          <cell r="A381" t="str">
            <v>4-23</v>
          </cell>
          <cell r="B381" t="str">
            <v>경비</v>
          </cell>
          <cell r="D381" t="str">
            <v>다. 공구손료</v>
          </cell>
          <cell r="E381" t="str">
            <v>노무비x3%</v>
          </cell>
          <cell r="F381">
            <v>0</v>
          </cell>
          <cell r="N381" t="str">
            <v>통 1-1-10</v>
          </cell>
          <cell r="O381">
            <v>0</v>
          </cell>
        </row>
        <row r="382">
          <cell r="A382" t="str">
            <v>4-24</v>
          </cell>
          <cell r="B382" t="str">
            <v>노임86</v>
          </cell>
          <cell r="D382" t="str">
            <v>통신내선공</v>
          </cell>
          <cell r="E382">
            <v>0</v>
          </cell>
          <cell r="F382" t="str">
            <v>인</v>
          </cell>
          <cell r="H382" t="str">
            <v>0.48*0.03</v>
          </cell>
          <cell r="I382" t="str">
            <v>=</v>
          </cell>
          <cell r="J382">
            <v>0.01</v>
          </cell>
          <cell r="L382" t="str">
            <v>기본 × 공구손료</v>
          </cell>
          <cell r="O382">
            <v>61006.995769999994</v>
          </cell>
        </row>
        <row r="383">
          <cell r="A383" t="str">
            <v>4-25</v>
          </cell>
          <cell r="B383" t="str">
            <v>노임3</v>
          </cell>
          <cell r="D383" t="str">
            <v>특별인부</v>
          </cell>
          <cell r="E383">
            <v>0</v>
          </cell>
          <cell r="F383" t="str">
            <v>인</v>
          </cell>
          <cell r="H383" t="str">
            <v>0.09*0.03</v>
          </cell>
          <cell r="I383" t="str">
            <v>=</v>
          </cell>
          <cell r="J383" t="str">
            <v>0</v>
          </cell>
          <cell r="L383" t="str">
            <v>기본 × 공구손료</v>
          </cell>
          <cell r="O383">
            <v>46171.326204999998</v>
          </cell>
        </row>
        <row r="384">
          <cell r="A384" t="str">
            <v>4-27</v>
          </cell>
          <cell r="B384" t="str">
            <v>노임88</v>
          </cell>
          <cell r="D384" t="str">
            <v>통신외선공</v>
          </cell>
          <cell r="E384">
            <v>0</v>
          </cell>
          <cell r="F384" t="str">
            <v>인</v>
          </cell>
          <cell r="H384" t="str">
            <v>0.82*0.03</v>
          </cell>
          <cell r="I384" t="str">
            <v>=</v>
          </cell>
          <cell r="J384">
            <v>0.02</v>
          </cell>
          <cell r="L384" t="str">
            <v>기본 × 공구손료</v>
          </cell>
          <cell r="O384">
            <v>87693.629174999995</v>
          </cell>
        </row>
        <row r="385">
          <cell r="A385" t="str">
            <v>4-28</v>
          </cell>
          <cell r="B385" t="str">
            <v>노임2</v>
          </cell>
          <cell r="D385" t="str">
            <v>보통인부</v>
          </cell>
          <cell r="E385">
            <v>0</v>
          </cell>
          <cell r="F385" t="str">
            <v>인</v>
          </cell>
          <cell r="H385" t="str">
            <v>2.22*0.03</v>
          </cell>
          <cell r="I385" t="str">
            <v>=</v>
          </cell>
          <cell r="J385">
            <v>7.0000000000000007E-2</v>
          </cell>
          <cell r="L385" t="str">
            <v>기본 × 공구손료</v>
          </cell>
          <cell r="O385">
            <v>38449.460149999999</v>
          </cell>
        </row>
        <row r="386">
          <cell r="O386">
            <v>0</v>
          </cell>
        </row>
        <row r="387">
          <cell r="O387">
            <v>0</v>
          </cell>
        </row>
        <row r="388">
          <cell r="O388">
            <v>0</v>
          </cell>
        </row>
        <row r="389">
          <cell r="O389">
            <v>0</v>
          </cell>
        </row>
        <row r="390">
          <cell r="O390">
            <v>0</v>
          </cell>
        </row>
        <row r="391">
          <cell r="O391">
            <v>0</v>
          </cell>
        </row>
        <row r="392">
          <cell r="O392">
            <v>0</v>
          </cell>
        </row>
        <row r="393">
          <cell r="O393">
            <v>0</v>
          </cell>
        </row>
        <row r="394">
          <cell r="O394">
            <v>0</v>
          </cell>
        </row>
        <row r="395">
          <cell r="O395">
            <v>0</v>
          </cell>
        </row>
        <row r="396">
          <cell r="O396">
            <v>0</v>
          </cell>
        </row>
        <row r="397">
          <cell r="O397">
            <v>0</v>
          </cell>
        </row>
        <row r="398">
          <cell r="O398">
            <v>0</v>
          </cell>
        </row>
        <row r="399">
          <cell r="O399">
            <v>0</v>
          </cell>
        </row>
        <row r="400">
          <cell r="O400">
            <v>0</v>
          </cell>
        </row>
        <row r="401">
          <cell r="O401">
            <v>0</v>
          </cell>
        </row>
        <row r="402">
          <cell r="O402">
            <v>0</v>
          </cell>
        </row>
        <row r="403">
          <cell r="A403">
            <v>5</v>
          </cell>
          <cell r="C403">
            <v>5</v>
          </cell>
          <cell r="D403" t="str">
            <v>인수공 배수로(돋기, 야간)</v>
          </cell>
          <cell r="E403" t="str">
            <v>배수관 ø100x1열</v>
          </cell>
          <cell r="F403" t="str">
            <v>개소</v>
          </cell>
          <cell r="O403">
            <v>0</v>
          </cell>
        </row>
        <row r="404">
          <cell r="A404" t="str">
            <v>5-1</v>
          </cell>
          <cell r="B404" t="str">
            <v>재료비</v>
          </cell>
          <cell r="C404" t="str">
            <v>ICD000</v>
          </cell>
          <cell r="D404" t="str">
            <v>가. 재료비</v>
          </cell>
          <cell r="E404">
            <v>0</v>
          </cell>
          <cell r="F404">
            <v>0</v>
          </cell>
          <cell r="O404">
            <v>0</v>
          </cell>
        </row>
        <row r="405">
          <cell r="C405">
            <v>210000</v>
          </cell>
          <cell r="D405" t="str">
            <v>1) 터파기</v>
          </cell>
          <cell r="F405">
            <v>0</v>
          </cell>
          <cell r="O405">
            <v>0</v>
          </cell>
        </row>
        <row r="406">
          <cell r="A406" t="str">
            <v>5-2</v>
          </cell>
          <cell r="B406" t="str">
            <v>1-100-10</v>
          </cell>
          <cell r="D406" t="str">
            <v>경유 및 잡품비</v>
          </cell>
          <cell r="E406" t="str">
            <v>돋기 핸드홀 배수로</v>
          </cell>
          <cell r="F406" t="str">
            <v>식</v>
          </cell>
          <cell r="H406" t="str">
            <v>1*1</v>
          </cell>
          <cell r="I406" t="str">
            <v>=</v>
          </cell>
          <cell r="J406">
            <v>1</v>
          </cell>
          <cell r="L406" t="str">
            <v>기본 × 단위량</v>
          </cell>
          <cell r="O406" t="e">
            <v>#REF!</v>
          </cell>
        </row>
        <row r="407">
          <cell r="A407" t="str">
            <v>5-3</v>
          </cell>
          <cell r="B407">
            <v>210</v>
          </cell>
          <cell r="D407" t="str">
            <v>PP마대</v>
          </cell>
          <cell r="E407" t="str">
            <v>70 x 100</v>
          </cell>
          <cell r="F407" t="str">
            <v>개</v>
          </cell>
          <cell r="H407" t="str">
            <v>2*1</v>
          </cell>
          <cell r="I407" t="str">
            <v>=</v>
          </cell>
          <cell r="J407">
            <v>2</v>
          </cell>
          <cell r="L407" t="str">
            <v>기본 × 단위량</v>
          </cell>
          <cell r="O407">
            <v>305.47199999999998</v>
          </cell>
        </row>
        <row r="408">
          <cell r="D408" t="str">
            <v>2) 관로부설</v>
          </cell>
          <cell r="E408">
            <v>0</v>
          </cell>
          <cell r="F408">
            <v>0</v>
          </cell>
          <cell r="O408">
            <v>0</v>
          </cell>
        </row>
        <row r="409">
          <cell r="A409" t="str">
            <v>5-4</v>
          </cell>
          <cell r="B409" t="str">
            <v>FC-100</v>
          </cell>
          <cell r="D409" t="str">
            <v>FC전선관</v>
          </cell>
          <cell r="E409" t="str">
            <v>100㎜</v>
          </cell>
          <cell r="F409" t="str">
            <v>m</v>
          </cell>
          <cell r="H409" t="str">
            <v>1.351*(1+0.03)</v>
          </cell>
          <cell r="I409" t="str">
            <v>=</v>
          </cell>
          <cell r="J409">
            <v>1.39</v>
          </cell>
          <cell r="L409" t="str">
            <v>기본 × 단위량 × (1 + 할증)</v>
          </cell>
          <cell r="O409">
            <v>6300.36</v>
          </cell>
        </row>
        <row r="410">
          <cell r="A410" t="str">
            <v>5-5</v>
          </cell>
          <cell r="B410" t="str">
            <v>FC-100P</v>
          </cell>
          <cell r="D410" t="str">
            <v>FC전선관용부품</v>
          </cell>
          <cell r="E410" t="str">
            <v>노말밴드, 100㎜</v>
          </cell>
          <cell r="F410" t="str">
            <v>개</v>
          </cell>
          <cell r="H410" t="str">
            <v>2*1</v>
          </cell>
          <cell r="I410" t="str">
            <v>=</v>
          </cell>
          <cell r="J410">
            <v>2</v>
          </cell>
          <cell r="L410" t="str">
            <v>기본 × 단위량</v>
          </cell>
          <cell r="O410">
            <v>10869.075599999998</v>
          </cell>
        </row>
        <row r="411">
          <cell r="A411" t="str">
            <v>5-6</v>
          </cell>
          <cell r="B411" t="str">
            <v>노무비</v>
          </cell>
          <cell r="D411" t="str">
            <v>나. 노무비</v>
          </cell>
          <cell r="E411">
            <v>0</v>
          </cell>
          <cell r="F411">
            <v>0</v>
          </cell>
          <cell r="O411">
            <v>0</v>
          </cell>
        </row>
        <row r="412">
          <cell r="D412" t="str">
            <v>1) 기계 80%</v>
          </cell>
          <cell r="E412">
            <v>0</v>
          </cell>
          <cell r="F412">
            <v>0</v>
          </cell>
          <cell r="O412">
            <v>0</v>
          </cell>
        </row>
        <row r="413">
          <cell r="B413" t="str">
            <v>노임48</v>
          </cell>
          <cell r="D413" t="str">
            <v>건설기계운전사</v>
          </cell>
          <cell r="E413">
            <v>0</v>
          </cell>
          <cell r="F413" t="str">
            <v>인</v>
          </cell>
          <cell r="H413" t="str">
            <v>0.092*0.8*1*(1+0.875)</v>
          </cell>
          <cell r="I413" t="str">
            <v>=</v>
          </cell>
          <cell r="J413">
            <v>0.14000000000000001</v>
          </cell>
          <cell r="L413" t="str">
            <v>기본 × 기계80% × 토사량 × (1 + 야간)</v>
          </cell>
          <cell r="O413">
            <v>56409.130974999993</v>
          </cell>
        </row>
        <row r="414">
          <cell r="B414" t="str">
            <v>노임48</v>
          </cell>
          <cell r="D414" t="str">
            <v>건설기계운전사</v>
          </cell>
          <cell r="E414">
            <v>0</v>
          </cell>
          <cell r="F414" t="str">
            <v>인</v>
          </cell>
          <cell r="H414" t="str">
            <v>0.088*0.8*0.95*(1+0.875)</v>
          </cell>
          <cell r="I414" t="str">
            <v>=</v>
          </cell>
          <cell r="J414">
            <v>0.13</v>
          </cell>
          <cell r="L414" t="str">
            <v>기본 × 기계80% × 토사량 × (1 + 야간)</v>
          </cell>
          <cell r="O414">
            <v>56409.130974999993</v>
          </cell>
        </row>
        <row r="415">
          <cell r="B415" t="str">
            <v>노임50</v>
          </cell>
          <cell r="D415" t="str">
            <v>일반기계운전사</v>
          </cell>
          <cell r="E415">
            <v>0</v>
          </cell>
          <cell r="F415" t="str">
            <v>인</v>
          </cell>
          <cell r="H415" t="str">
            <v>0.080*1*0.95*(1+0.875)</v>
          </cell>
          <cell r="I415" t="str">
            <v>=</v>
          </cell>
          <cell r="J415">
            <v>0.14000000000000001</v>
          </cell>
          <cell r="L415" t="str">
            <v>기본 × 기계100% × 토사량 × (1 + 야간)</v>
          </cell>
          <cell r="O415">
            <v>38634.631459999997</v>
          </cell>
        </row>
        <row r="416">
          <cell r="B416" t="str">
            <v>노임48</v>
          </cell>
          <cell r="D416" t="str">
            <v>건설기계운전사</v>
          </cell>
          <cell r="E416">
            <v>0</v>
          </cell>
          <cell r="F416" t="str">
            <v>인</v>
          </cell>
          <cell r="H416" t="str">
            <v>0.04*0.8*0.05*(1+0.875)</v>
          </cell>
          <cell r="I416" t="str">
            <v>=</v>
          </cell>
          <cell r="J416">
            <v>3.0000000000000001E-3</v>
          </cell>
          <cell r="L416" t="str">
            <v>기본 × 기계80% × 토사량 × (1 + 야간)</v>
          </cell>
          <cell r="O416">
            <v>56409.130974999993</v>
          </cell>
        </row>
        <row r="417">
          <cell r="D417" t="str">
            <v>2) 인력 20%</v>
          </cell>
          <cell r="E417">
            <v>0</v>
          </cell>
          <cell r="F417">
            <v>0</v>
          </cell>
          <cell r="N417" t="str">
            <v>통 2-1-8-1</v>
          </cell>
          <cell r="O417">
            <v>0</v>
          </cell>
        </row>
        <row r="418">
          <cell r="B418" t="str">
            <v>노임2</v>
          </cell>
          <cell r="D418" t="str">
            <v>보통인부</v>
          </cell>
          <cell r="E418">
            <v>0</v>
          </cell>
          <cell r="F418" t="str">
            <v>인</v>
          </cell>
          <cell r="H418" t="str">
            <v>0.26*0.2*0.092*(1+0.875)</v>
          </cell>
          <cell r="I418" t="str">
            <v>=</v>
          </cell>
          <cell r="J418">
            <v>8.9999999999999993E-3</v>
          </cell>
          <cell r="L418" t="str">
            <v>기본 × 인력20% × 토사량 × (1 + 야간)</v>
          </cell>
          <cell r="O418">
            <v>38449.460149999999</v>
          </cell>
        </row>
        <row r="419">
          <cell r="B419" t="str">
            <v>노임2</v>
          </cell>
          <cell r="D419" t="str">
            <v>보통인부</v>
          </cell>
          <cell r="E419">
            <v>0</v>
          </cell>
          <cell r="F419" t="str">
            <v>인</v>
          </cell>
          <cell r="H419" t="str">
            <v>0.1*0.2*0.088*(1+0.875)</v>
          </cell>
          <cell r="I419" t="str">
            <v>=</v>
          </cell>
          <cell r="J419">
            <v>3.0000000000000001E-3</v>
          </cell>
          <cell r="L419" t="str">
            <v>기본 × 인력20% × 토사량 × (1 + 야간)</v>
          </cell>
          <cell r="O419">
            <v>38449.460149999999</v>
          </cell>
        </row>
        <row r="420">
          <cell r="B420" t="str">
            <v>노임2</v>
          </cell>
          <cell r="D420" t="str">
            <v>보통인부</v>
          </cell>
          <cell r="E420">
            <v>0</v>
          </cell>
          <cell r="F420" t="str">
            <v>인</v>
          </cell>
          <cell r="H420" t="str">
            <v>0.2*0.2*0.04*(1+0.875)</v>
          </cell>
          <cell r="I420" t="str">
            <v>=</v>
          </cell>
          <cell r="J420">
            <v>3.0000000000000001E-3</v>
          </cell>
          <cell r="L420" t="str">
            <v>기본 × 인력20% × 토사량 × (1 + 야간)</v>
          </cell>
          <cell r="O420">
            <v>38449.460149999999</v>
          </cell>
        </row>
        <row r="421">
          <cell r="D421" t="str">
            <v>3) 관로부설</v>
          </cell>
          <cell r="E421">
            <v>0</v>
          </cell>
          <cell r="F421">
            <v>0</v>
          </cell>
          <cell r="N421" t="str">
            <v>통 2-1-1</v>
          </cell>
          <cell r="O421">
            <v>0</v>
          </cell>
        </row>
        <row r="422">
          <cell r="B422" t="str">
            <v>노임88</v>
          </cell>
          <cell r="D422" t="str">
            <v>통신외선공</v>
          </cell>
          <cell r="E422">
            <v>0</v>
          </cell>
          <cell r="F422" t="str">
            <v>인</v>
          </cell>
          <cell r="H422" t="str">
            <v>0.1/6*1.351*(1+0.875)</v>
          </cell>
          <cell r="I422" t="str">
            <v>=</v>
          </cell>
          <cell r="J422">
            <v>0.04</v>
          </cell>
          <cell r="L422" t="str">
            <v>기본 × 인력20% × 토사량 × (1 + 야간)</v>
          </cell>
          <cell r="O422">
            <v>87693.629174999995</v>
          </cell>
        </row>
        <row r="423">
          <cell r="B423" t="str">
            <v>노임2</v>
          </cell>
          <cell r="D423" t="str">
            <v>보통인부</v>
          </cell>
          <cell r="E423">
            <v>0</v>
          </cell>
          <cell r="F423" t="str">
            <v>인</v>
          </cell>
          <cell r="H423" t="str">
            <v>0.26/6*1.351*(1+0.875)</v>
          </cell>
          <cell r="I423" t="str">
            <v>=</v>
          </cell>
          <cell r="J423">
            <v>0.11</v>
          </cell>
          <cell r="L423" t="str">
            <v>기본 × 인력20% × 토사량 × (1 + 야간)</v>
          </cell>
          <cell r="O423">
            <v>38449.460149999999</v>
          </cell>
        </row>
        <row r="424">
          <cell r="B424" t="str">
            <v>소계</v>
          </cell>
          <cell r="D424" t="str">
            <v>소    계</v>
          </cell>
          <cell r="E424">
            <v>0</v>
          </cell>
          <cell r="F424">
            <v>0</v>
          </cell>
          <cell r="O424">
            <v>0</v>
          </cell>
        </row>
        <row r="425">
          <cell r="A425" t="str">
            <v>5-7</v>
          </cell>
          <cell r="B425" t="str">
            <v>노임48</v>
          </cell>
          <cell r="D425" t="str">
            <v>건설기계운전사</v>
          </cell>
          <cell r="E425">
            <v>0</v>
          </cell>
          <cell r="F425" t="str">
            <v>인</v>
          </cell>
          <cell r="I425" t="str">
            <v>=</v>
          </cell>
          <cell r="J425">
            <v>0.27</v>
          </cell>
          <cell r="O425">
            <v>56409.130974999993</v>
          </cell>
        </row>
        <row r="426">
          <cell r="A426" t="str">
            <v>5-8</v>
          </cell>
          <cell r="B426" t="str">
            <v>노임50</v>
          </cell>
          <cell r="D426" t="str">
            <v>일반기계운전사</v>
          </cell>
          <cell r="E426">
            <v>0</v>
          </cell>
          <cell r="F426" t="str">
            <v>인</v>
          </cell>
          <cell r="I426" t="str">
            <v>=</v>
          </cell>
          <cell r="J426">
            <v>0.14000000000000001</v>
          </cell>
          <cell r="O426">
            <v>38634.631459999997</v>
          </cell>
        </row>
        <row r="427">
          <cell r="A427" t="str">
            <v>5-9</v>
          </cell>
          <cell r="B427" t="str">
            <v>노임88</v>
          </cell>
          <cell r="D427" t="str">
            <v>통신외선공</v>
          </cell>
          <cell r="E427">
            <v>0</v>
          </cell>
          <cell r="F427" t="str">
            <v>인</v>
          </cell>
          <cell r="I427" t="str">
            <v>=</v>
          </cell>
          <cell r="J427">
            <v>0.04</v>
          </cell>
          <cell r="O427">
            <v>87693.629174999995</v>
          </cell>
        </row>
        <row r="428">
          <cell r="A428" t="str">
            <v>5-10</v>
          </cell>
          <cell r="B428" t="str">
            <v>노임2</v>
          </cell>
          <cell r="D428" t="str">
            <v>보통인부</v>
          </cell>
          <cell r="E428">
            <v>0</v>
          </cell>
          <cell r="F428" t="str">
            <v>인</v>
          </cell>
          <cell r="I428" t="str">
            <v>=</v>
          </cell>
          <cell r="J428">
            <v>0.13</v>
          </cell>
          <cell r="O428">
            <v>38449.460149999999</v>
          </cell>
        </row>
        <row r="429">
          <cell r="A429" t="str">
            <v>5-11</v>
          </cell>
          <cell r="B429" t="str">
            <v>경비</v>
          </cell>
          <cell r="D429" t="str">
            <v>다. 공구손료</v>
          </cell>
          <cell r="E429" t="str">
            <v>노무비x3%</v>
          </cell>
          <cell r="F429">
            <v>0</v>
          </cell>
          <cell r="N429" t="str">
            <v>통 1-1-10</v>
          </cell>
          <cell r="O429">
            <v>0</v>
          </cell>
        </row>
        <row r="430">
          <cell r="A430" t="str">
            <v>5-12</v>
          </cell>
          <cell r="B430" t="str">
            <v>노임88</v>
          </cell>
          <cell r="D430" t="str">
            <v>통신외선공</v>
          </cell>
          <cell r="E430">
            <v>0</v>
          </cell>
          <cell r="F430" t="str">
            <v>인</v>
          </cell>
          <cell r="H430" t="str">
            <v>0.02*0.03</v>
          </cell>
          <cell r="I430" t="str">
            <v>=</v>
          </cell>
          <cell r="J430" t="str">
            <v>0</v>
          </cell>
          <cell r="L430" t="str">
            <v>기본 × 공구손료(야간할증 제외)</v>
          </cell>
          <cell r="O430">
            <v>87693.629174999995</v>
          </cell>
        </row>
        <row r="431">
          <cell r="A431" t="str">
            <v>5-13</v>
          </cell>
          <cell r="B431" t="str">
            <v>노임2</v>
          </cell>
          <cell r="D431" t="str">
            <v>보통인부</v>
          </cell>
          <cell r="E431">
            <v>0</v>
          </cell>
          <cell r="F431" t="str">
            <v>인</v>
          </cell>
          <cell r="H431" t="str">
            <v>0.06*0.03</v>
          </cell>
          <cell r="I431" t="str">
            <v>=</v>
          </cell>
          <cell r="J431" t="str">
            <v>0</v>
          </cell>
          <cell r="L431" t="str">
            <v>기본 × 공구손료(야간할증 제외)</v>
          </cell>
          <cell r="O431">
            <v>38449.460149999999</v>
          </cell>
        </row>
        <row r="432">
          <cell r="O432">
            <v>0</v>
          </cell>
        </row>
        <row r="433">
          <cell r="O433">
            <v>0</v>
          </cell>
        </row>
        <row r="434">
          <cell r="O434">
            <v>0</v>
          </cell>
        </row>
        <row r="435">
          <cell r="O435">
            <v>0</v>
          </cell>
        </row>
        <row r="436">
          <cell r="O436">
            <v>0</v>
          </cell>
        </row>
        <row r="437">
          <cell r="O437">
            <v>0</v>
          </cell>
        </row>
        <row r="438">
          <cell r="O438">
            <v>0</v>
          </cell>
        </row>
        <row r="439">
          <cell r="O439">
            <v>0</v>
          </cell>
        </row>
        <row r="440">
          <cell r="O440">
            <v>0</v>
          </cell>
        </row>
        <row r="441">
          <cell r="O441">
            <v>0</v>
          </cell>
        </row>
        <row r="442">
          <cell r="O442">
            <v>0</v>
          </cell>
        </row>
        <row r="443">
          <cell r="O443">
            <v>0</v>
          </cell>
        </row>
        <row r="444">
          <cell r="O444">
            <v>0</v>
          </cell>
        </row>
        <row r="445">
          <cell r="O445">
            <v>0</v>
          </cell>
        </row>
        <row r="446">
          <cell r="O446">
            <v>0</v>
          </cell>
        </row>
        <row r="447">
          <cell r="O447">
            <v>0</v>
          </cell>
        </row>
        <row r="448">
          <cell r="O448">
            <v>0</v>
          </cell>
        </row>
        <row r="449">
          <cell r="O449">
            <v>0</v>
          </cell>
        </row>
        <row r="450">
          <cell r="O450">
            <v>0</v>
          </cell>
        </row>
        <row r="451">
          <cell r="O451">
            <v>0</v>
          </cell>
        </row>
        <row r="452">
          <cell r="O452">
            <v>0</v>
          </cell>
        </row>
        <row r="453">
          <cell r="A453">
            <v>6</v>
          </cell>
          <cell r="C453">
            <v>6</v>
          </cell>
          <cell r="D453" t="str">
            <v>케이블 접속방호함 신설(야간)</v>
          </cell>
          <cell r="E453" t="str">
            <v>분기용 2호(벽부형)</v>
          </cell>
          <cell r="F453" t="str">
            <v>개</v>
          </cell>
          <cell r="O453">
            <v>0</v>
          </cell>
        </row>
        <row r="454">
          <cell r="A454" t="str">
            <v>6-1</v>
          </cell>
          <cell r="B454" t="str">
            <v>재료비</v>
          </cell>
          <cell r="C454" t="str">
            <v>ICE112</v>
          </cell>
          <cell r="D454" t="str">
            <v>가. 재료비</v>
          </cell>
          <cell r="E454">
            <v>0</v>
          </cell>
          <cell r="F454">
            <v>0</v>
          </cell>
          <cell r="O454">
            <v>0</v>
          </cell>
        </row>
        <row r="455">
          <cell r="A455" t="str">
            <v>6-2</v>
          </cell>
          <cell r="B455" t="str">
            <v>J-100</v>
          </cell>
          <cell r="C455">
            <v>210000</v>
          </cell>
          <cell r="D455" t="str">
            <v>케이블 접속방호함</v>
          </cell>
          <cell r="E455" t="str">
            <v>STS 1000x300x800(인쇄가공비,쇄정장치포함)</v>
          </cell>
          <cell r="F455" t="str">
            <v>개</v>
          </cell>
          <cell r="H455" t="str">
            <v>1*1</v>
          </cell>
          <cell r="I455" t="str">
            <v>=</v>
          </cell>
          <cell r="J455">
            <v>1</v>
          </cell>
          <cell r="L455" t="str">
            <v>기본  x 단위량</v>
          </cell>
          <cell r="O455">
            <v>429569.99999999994</v>
          </cell>
        </row>
        <row r="456">
          <cell r="A456" t="str">
            <v>6-3</v>
          </cell>
          <cell r="B456" t="str">
            <v>A-12-100</v>
          </cell>
          <cell r="D456" t="str">
            <v>세트앵커</v>
          </cell>
          <cell r="E456" t="str">
            <v>M12xL100㎜, STS</v>
          </cell>
          <cell r="F456" t="str">
            <v>개</v>
          </cell>
          <cell r="H456" t="str">
            <v>4*1</v>
          </cell>
          <cell r="I456" t="str">
            <v>=</v>
          </cell>
          <cell r="J456">
            <v>4</v>
          </cell>
          <cell r="L456" t="str">
            <v>기본  x 단위량</v>
          </cell>
          <cell r="O456">
            <v>1193.2499999999998</v>
          </cell>
        </row>
        <row r="457">
          <cell r="A457" t="str">
            <v>6-4</v>
          </cell>
          <cell r="B457" t="str">
            <v>n-12</v>
          </cell>
          <cell r="D457" t="str">
            <v>너트</v>
          </cell>
          <cell r="E457" t="str">
            <v>12㎜, STS</v>
          </cell>
          <cell r="F457" t="str">
            <v>개</v>
          </cell>
          <cell r="H457" t="str">
            <v>4*1</v>
          </cell>
          <cell r="I457" t="str">
            <v>=</v>
          </cell>
          <cell r="J457">
            <v>4</v>
          </cell>
          <cell r="L457" t="str">
            <v>기본  x 단위량</v>
          </cell>
          <cell r="O457">
            <v>179.46479999999997</v>
          </cell>
        </row>
        <row r="458">
          <cell r="A458" t="str">
            <v>6-5</v>
          </cell>
          <cell r="B458" t="str">
            <v>W-12</v>
          </cell>
          <cell r="D458" t="str">
            <v>평와셔</v>
          </cell>
          <cell r="E458" t="str">
            <v>12㎜, STS</v>
          </cell>
          <cell r="F458" t="str">
            <v>개</v>
          </cell>
          <cell r="H458" t="str">
            <v>4*1</v>
          </cell>
          <cell r="I458" t="str">
            <v>=</v>
          </cell>
          <cell r="J458">
            <v>4</v>
          </cell>
          <cell r="L458" t="str">
            <v>기본  x 단위량</v>
          </cell>
          <cell r="O458">
            <v>28.447079999999996</v>
          </cell>
        </row>
        <row r="459">
          <cell r="A459" t="str">
            <v>6-6</v>
          </cell>
          <cell r="B459">
            <v>1062</v>
          </cell>
          <cell r="D459" t="str">
            <v>케이블명찰</v>
          </cell>
          <cell r="E459" t="str">
            <v>아크릴</v>
          </cell>
          <cell r="F459" t="str">
            <v>매</v>
          </cell>
          <cell r="H459" t="str">
            <v>5*1</v>
          </cell>
          <cell r="I459" t="str">
            <v>=</v>
          </cell>
          <cell r="J459">
            <v>5</v>
          </cell>
          <cell r="L459" t="str">
            <v>기본  x 단위량</v>
          </cell>
          <cell r="O459">
            <v>360</v>
          </cell>
        </row>
        <row r="460">
          <cell r="A460" t="str">
            <v>6-7</v>
          </cell>
          <cell r="B460" t="str">
            <v>노무비</v>
          </cell>
          <cell r="D460" t="str">
            <v>나. 노무비</v>
          </cell>
          <cell r="E460">
            <v>0</v>
          </cell>
          <cell r="F460">
            <v>0</v>
          </cell>
          <cell r="O460">
            <v>0</v>
          </cell>
        </row>
        <row r="461">
          <cell r="D461" t="str">
            <v>1)접속방호함 설치</v>
          </cell>
          <cell r="E461">
            <v>0</v>
          </cell>
          <cell r="F461">
            <v>0</v>
          </cell>
          <cell r="N461" t="str">
            <v>통 4-11-8</v>
          </cell>
          <cell r="O461">
            <v>0</v>
          </cell>
        </row>
        <row r="462">
          <cell r="B462" t="str">
            <v>노임88</v>
          </cell>
          <cell r="D462" t="str">
            <v>통신외선공</v>
          </cell>
          <cell r="E462">
            <v>0</v>
          </cell>
          <cell r="F462" t="str">
            <v>인</v>
          </cell>
          <cell r="H462" t="str">
            <v>0.25*1*(1+0.875)</v>
          </cell>
          <cell r="I462" t="str">
            <v>=</v>
          </cell>
          <cell r="J462">
            <v>0.47</v>
          </cell>
          <cell r="L462" t="str">
            <v>기본 x 단위량(절체28P 이하/분기) x (1 + 야간)</v>
          </cell>
          <cell r="O462">
            <v>87693.629174999995</v>
          </cell>
        </row>
        <row r="463">
          <cell r="D463" t="str">
            <v>2)앙카볼트</v>
          </cell>
          <cell r="E463">
            <v>0</v>
          </cell>
          <cell r="F463">
            <v>0</v>
          </cell>
          <cell r="N463" t="str">
            <v>통 3-7-1</v>
          </cell>
          <cell r="O463">
            <v>0</v>
          </cell>
        </row>
        <row r="464">
          <cell r="B464" t="str">
            <v>노임86</v>
          </cell>
          <cell r="D464" t="str">
            <v>통신내선공</v>
          </cell>
          <cell r="E464">
            <v>0</v>
          </cell>
          <cell r="F464" t="str">
            <v>인</v>
          </cell>
          <cell r="H464" t="str">
            <v>0.04*4*(1+0.875)</v>
          </cell>
          <cell r="I464" t="str">
            <v>=</v>
          </cell>
          <cell r="J464">
            <v>0.3</v>
          </cell>
          <cell r="L464" t="str">
            <v>기본 x 단위량 x (1 + 야간)</v>
          </cell>
          <cell r="O464">
            <v>61006.995769999994</v>
          </cell>
        </row>
        <row r="465">
          <cell r="B465" t="str">
            <v>소계</v>
          </cell>
          <cell r="D465" t="str">
            <v>소    계</v>
          </cell>
          <cell r="E465">
            <v>0</v>
          </cell>
          <cell r="F465">
            <v>0</v>
          </cell>
          <cell r="O465">
            <v>0</v>
          </cell>
        </row>
        <row r="466">
          <cell r="A466" t="str">
            <v>6-8</v>
          </cell>
          <cell r="B466" t="str">
            <v>노임88</v>
          </cell>
          <cell r="D466" t="str">
            <v>통신외선공</v>
          </cell>
          <cell r="E466">
            <v>0</v>
          </cell>
          <cell r="F466" t="str">
            <v>인</v>
          </cell>
          <cell r="I466" t="str">
            <v>=</v>
          </cell>
          <cell r="J466">
            <v>0.47</v>
          </cell>
          <cell r="O466">
            <v>87693.629174999995</v>
          </cell>
        </row>
        <row r="467">
          <cell r="A467" t="str">
            <v>6-9</v>
          </cell>
          <cell r="B467" t="str">
            <v>노임86</v>
          </cell>
          <cell r="D467" t="str">
            <v>통신내선공</v>
          </cell>
          <cell r="E467">
            <v>0</v>
          </cell>
          <cell r="F467" t="str">
            <v>인</v>
          </cell>
          <cell r="I467" t="str">
            <v>=</v>
          </cell>
          <cell r="J467">
            <v>0.3</v>
          </cell>
          <cell r="O467">
            <v>61006.995769999994</v>
          </cell>
        </row>
        <row r="468">
          <cell r="A468" t="str">
            <v>6-10</v>
          </cell>
          <cell r="B468" t="str">
            <v>경비</v>
          </cell>
          <cell r="D468" t="str">
            <v>다. 공구손료</v>
          </cell>
          <cell r="E468" t="str">
            <v>노무비x3%</v>
          </cell>
          <cell r="F468">
            <v>0</v>
          </cell>
          <cell r="N468" t="str">
            <v>통 1-1-10</v>
          </cell>
          <cell r="O468">
            <v>0</v>
          </cell>
        </row>
        <row r="469">
          <cell r="A469" t="str">
            <v>6-11</v>
          </cell>
          <cell r="B469" t="str">
            <v>노임88</v>
          </cell>
          <cell r="D469" t="str">
            <v>통신외선공</v>
          </cell>
          <cell r="E469">
            <v>0</v>
          </cell>
          <cell r="F469" t="str">
            <v>인</v>
          </cell>
          <cell r="H469" t="str">
            <v>0.25*0.03</v>
          </cell>
          <cell r="I469" t="str">
            <v>=</v>
          </cell>
          <cell r="J469">
            <v>0.01</v>
          </cell>
          <cell r="L469" t="str">
            <v>기본 × 공구손료(야간할증 제외)</v>
          </cell>
          <cell r="O469">
            <v>87693.629174999995</v>
          </cell>
        </row>
        <row r="470">
          <cell r="A470" t="str">
            <v>6-12</v>
          </cell>
          <cell r="B470" t="str">
            <v>노임86</v>
          </cell>
          <cell r="D470" t="str">
            <v>통신내선공</v>
          </cell>
          <cell r="E470">
            <v>0</v>
          </cell>
          <cell r="F470" t="str">
            <v>인</v>
          </cell>
          <cell r="H470" t="str">
            <v>0.16*0.03</v>
          </cell>
          <cell r="I470" t="str">
            <v>=</v>
          </cell>
          <cell r="J470" t="str">
            <v>0</v>
          </cell>
          <cell r="L470" t="str">
            <v>기본 × 공구손료(야간할증 제외)</v>
          </cell>
          <cell r="O470">
            <v>61006.995769999994</v>
          </cell>
        </row>
        <row r="471">
          <cell r="O471">
            <v>0</v>
          </cell>
        </row>
        <row r="472">
          <cell r="O472">
            <v>0</v>
          </cell>
        </row>
        <row r="473">
          <cell r="O473">
            <v>0</v>
          </cell>
        </row>
        <row r="474">
          <cell r="O474">
            <v>0</v>
          </cell>
        </row>
        <row r="475">
          <cell r="O475">
            <v>0</v>
          </cell>
        </row>
        <row r="476">
          <cell r="O476">
            <v>0</v>
          </cell>
        </row>
        <row r="477">
          <cell r="O477">
            <v>0</v>
          </cell>
        </row>
        <row r="478">
          <cell r="A478">
            <v>7</v>
          </cell>
          <cell r="C478">
            <v>7</v>
          </cell>
          <cell r="D478" t="str">
            <v>케이블 접속방호함 신설(야간, 터널)</v>
          </cell>
          <cell r="E478" t="str">
            <v>분기용 2호(벽부형)</v>
          </cell>
          <cell r="F478" t="str">
            <v>개</v>
          </cell>
          <cell r="O478">
            <v>0</v>
          </cell>
        </row>
        <row r="479">
          <cell r="A479" t="str">
            <v>7-1</v>
          </cell>
          <cell r="B479" t="str">
            <v>재료비</v>
          </cell>
          <cell r="C479" t="str">
            <v>ICE112</v>
          </cell>
          <cell r="D479" t="str">
            <v>가. 재료비</v>
          </cell>
          <cell r="E479">
            <v>0</v>
          </cell>
          <cell r="F479">
            <v>0</v>
          </cell>
          <cell r="O479">
            <v>0</v>
          </cell>
        </row>
        <row r="480">
          <cell r="A480" t="str">
            <v>7-2</v>
          </cell>
          <cell r="B480" t="str">
            <v>J-100</v>
          </cell>
          <cell r="C480">
            <v>290000</v>
          </cell>
          <cell r="D480" t="str">
            <v>케이블 접속방호함</v>
          </cell>
          <cell r="E480" t="str">
            <v>STS 1000x300x800(인쇄가공비,쇄정장치포함)</v>
          </cell>
          <cell r="F480" t="str">
            <v>개</v>
          </cell>
          <cell r="H480" t="str">
            <v>1*1</v>
          </cell>
          <cell r="I480" t="str">
            <v>=</v>
          </cell>
          <cell r="J480">
            <v>1</v>
          </cell>
          <cell r="L480" t="str">
            <v>기본  x 단위량</v>
          </cell>
          <cell r="O480">
            <v>429569.99999999994</v>
          </cell>
        </row>
        <row r="481">
          <cell r="A481" t="str">
            <v>7-3</v>
          </cell>
          <cell r="B481" t="str">
            <v>A-12-100</v>
          </cell>
          <cell r="D481" t="str">
            <v>세트앵커</v>
          </cell>
          <cell r="E481" t="str">
            <v>M12xL100㎜, STS</v>
          </cell>
          <cell r="F481" t="str">
            <v>개</v>
          </cell>
          <cell r="H481" t="str">
            <v>4*1</v>
          </cell>
          <cell r="I481" t="str">
            <v>=</v>
          </cell>
          <cell r="J481">
            <v>4</v>
          </cell>
          <cell r="L481" t="str">
            <v>기본  x 단위량</v>
          </cell>
          <cell r="O481">
            <v>1193.2499999999998</v>
          </cell>
        </row>
        <row r="482">
          <cell r="A482" t="str">
            <v>7-4</v>
          </cell>
          <cell r="B482" t="str">
            <v>n-12</v>
          </cell>
          <cell r="D482" t="str">
            <v>너트</v>
          </cell>
          <cell r="E482" t="str">
            <v>12㎜, STS</v>
          </cell>
          <cell r="F482" t="str">
            <v>개</v>
          </cell>
          <cell r="H482" t="str">
            <v>4*1</v>
          </cell>
          <cell r="I482" t="str">
            <v>=</v>
          </cell>
          <cell r="J482">
            <v>4</v>
          </cell>
          <cell r="L482" t="str">
            <v>기본  x 단위량</v>
          </cell>
          <cell r="O482">
            <v>179.46479999999997</v>
          </cell>
        </row>
        <row r="483">
          <cell r="A483" t="str">
            <v>7-5</v>
          </cell>
          <cell r="B483" t="str">
            <v>W-12</v>
          </cell>
          <cell r="D483" t="str">
            <v>평와셔</v>
          </cell>
          <cell r="E483" t="str">
            <v>12㎜, STS</v>
          </cell>
          <cell r="F483" t="str">
            <v>개</v>
          </cell>
          <cell r="H483" t="str">
            <v>4*1</v>
          </cell>
          <cell r="I483" t="str">
            <v>=</v>
          </cell>
          <cell r="J483">
            <v>4</v>
          </cell>
          <cell r="L483" t="str">
            <v>기본  x 단위량</v>
          </cell>
          <cell r="O483">
            <v>28.447079999999996</v>
          </cell>
        </row>
        <row r="484">
          <cell r="A484" t="str">
            <v>7-6</v>
          </cell>
          <cell r="B484">
            <v>1062</v>
          </cell>
          <cell r="D484" t="str">
            <v>케이블명찰</v>
          </cell>
          <cell r="E484" t="str">
            <v>아크릴</v>
          </cell>
          <cell r="F484" t="str">
            <v>매</v>
          </cell>
          <cell r="H484" t="str">
            <v>5*1</v>
          </cell>
          <cell r="I484" t="str">
            <v>=</v>
          </cell>
          <cell r="J484">
            <v>5</v>
          </cell>
          <cell r="L484" t="str">
            <v>기본  x 단위량</v>
          </cell>
          <cell r="O484">
            <v>360</v>
          </cell>
        </row>
        <row r="485">
          <cell r="A485" t="str">
            <v>7-7</v>
          </cell>
          <cell r="B485" t="str">
            <v>노무비</v>
          </cell>
          <cell r="D485" t="str">
            <v>나. 노무비</v>
          </cell>
          <cell r="E485">
            <v>0</v>
          </cell>
          <cell r="F485">
            <v>0</v>
          </cell>
          <cell r="O485">
            <v>0</v>
          </cell>
        </row>
        <row r="486">
          <cell r="D486" t="str">
            <v>1)접속방호함 설치</v>
          </cell>
          <cell r="E486">
            <v>0</v>
          </cell>
          <cell r="F486">
            <v>0</v>
          </cell>
          <cell r="N486" t="str">
            <v>통 4-11-8</v>
          </cell>
          <cell r="O486">
            <v>0</v>
          </cell>
        </row>
        <row r="487">
          <cell r="B487" t="str">
            <v>노임88</v>
          </cell>
          <cell r="D487" t="str">
            <v>통신외선공</v>
          </cell>
          <cell r="E487">
            <v>0</v>
          </cell>
          <cell r="F487" t="str">
            <v>인</v>
          </cell>
          <cell r="H487" t="str">
            <v>0.25*1*(1+0.15+0.875)</v>
          </cell>
          <cell r="I487" t="str">
            <v>=</v>
          </cell>
          <cell r="J487">
            <v>0.51</v>
          </cell>
          <cell r="L487" t="str">
            <v>기본 x 단위량(절체28P 이하/분기) x (1 + 터널 + 야간)</v>
          </cell>
          <cell r="O487">
            <v>87693.629174999995</v>
          </cell>
        </row>
        <row r="488">
          <cell r="D488" t="str">
            <v>2)앙카볼트</v>
          </cell>
          <cell r="E488">
            <v>0</v>
          </cell>
          <cell r="F488">
            <v>0</v>
          </cell>
          <cell r="N488" t="str">
            <v>통 3-7-1</v>
          </cell>
          <cell r="O488">
            <v>0</v>
          </cell>
        </row>
        <row r="489">
          <cell r="B489" t="str">
            <v>노임86</v>
          </cell>
          <cell r="D489" t="str">
            <v>통신내선공</v>
          </cell>
          <cell r="E489">
            <v>0</v>
          </cell>
          <cell r="F489" t="str">
            <v>인</v>
          </cell>
          <cell r="H489" t="str">
            <v>0.04*4*(1+0.15+0.875)</v>
          </cell>
          <cell r="I489" t="str">
            <v>=</v>
          </cell>
          <cell r="J489">
            <v>0.32</v>
          </cell>
          <cell r="L489" t="str">
            <v>기본 x 단위량 x (1 + 터널 + 야간)</v>
          </cell>
          <cell r="O489">
            <v>61006.995769999994</v>
          </cell>
        </row>
        <row r="490">
          <cell r="B490" t="str">
            <v>소계</v>
          </cell>
          <cell r="D490" t="str">
            <v>소    계</v>
          </cell>
          <cell r="E490">
            <v>0</v>
          </cell>
          <cell r="F490">
            <v>0</v>
          </cell>
          <cell r="O490">
            <v>0</v>
          </cell>
        </row>
        <row r="491">
          <cell r="A491" t="str">
            <v>7-8</v>
          </cell>
          <cell r="B491" t="str">
            <v>노임88</v>
          </cell>
          <cell r="D491" t="str">
            <v>통신외선공</v>
          </cell>
          <cell r="E491">
            <v>0</v>
          </cell>
          <cell r="F491" t="str">
            <v>인</v>
          </cell>
          <cell r="I491" t="str">
            <v>=</v>
          </cell>
          <cell r="J491">
            <v>0.51</v>
          </cell>
          <cell r="O491">
            <v>87693.629174999995</v>
          </cell>
        </row>
        <row r="492">
          <cell r="A492" t="str">
            <v>7-9</v>
          </cell>
          <cell r="B492" t="str">
            <v>노임86</v>
          </cell>
          <cell r="D492" t="str">
            <v>통신내선공</v>
          </cell>
          <cell r="E492">
            <v>0</v>
          </cell>
          <cell r="F492" t="str">
            <v>인</v>
          </cell>
          <cell r="I492" t="str">
            <v>=</v>
          </cell>
          <cell r="J492">
            <v>0.32</v>
          </cell>
          <cell r="O492">
            <v>61006.995769999994</v>
          </cell>
        </row>
        <row r="493">
          <cell r="A493" t="str">
            <v>7-10</v>
          </cell>
          <cell r="B493" t="str">
            <v>경비</v>
          </cell>
          <cell r="D493" t="str">
            <v>다. 공구손료</v>
          </cell>
          <cell r="E493" t="str">
            <v>노무비x3%</v>
          </cell>
          <cell r="F493">
            <v>0</v>
          </cell>
          <cell r="N493" t="str">
            <v>통 1-1-10</v>
          </cell>
          <cell r="O493">
            <v>0</v>
          </cell>
        </row>
        <row r="494">
          <cell r="A494" t="str">
            <v>7-11</v>
          </cell>
          <cell r="B494" t="str">
            <v>노임88</v>
          </cell>
          <cell r="D494" t="str">
            <v>통신외선공</v>
          </cell>
          <cell r="E494">
            <v>0</v>
          </cell>
          <cell r="F494" t="str">
            <v>인</v>
          </cell>
          <cell r="H494" t="str">
            <v>0.25*0.03</v>
          </cell>
          <cell r="I494" t="str">
            <v>=</v>
          </cell>
          <cell r="J494">
            <v>0.01</v>
          </cell>
          <cell r="L494" t="str">
            <v>기본 × 공구손료(터널,야간할증 제외)</v>
          </cell>
          <cell r="O494">
            <v>87693.629174999995</v>
          </cell>
        </row>
        <row r="495">
          <cell r="A495" t="str">
            <v>7-12</v>
          </cell>
          <cell r="B495" t="str">
            <v>노임86</v>
          </cell>
          <cell r="D495" t="str">
            <v>통신내선공</v>
          </cell>
          <cell r="E495">
            <v>0</v>
          </cell>
          <cell r="F495" t="str">
            <v>인</v>
          </cell>
          <cell r="H495" t="str">
            <v>0.16*0.03</v>
          </cell>
          <cell r="I495" t="str">
            <v>=</v>
          </cell>
          <cell r="J495" t="str">
            <v>0</v>
          </cell>
          <cell r="L495" t="str">
            <v>기본 × 공구손료(터널,야간할증 제외)</v>
          </cell>
          <cell r="O495">
            <v>61006.995769999994</v>
          </cell>
        </row>
        <row r="496">
          <cell r="O496">
            <v>0</v>
          </cell>
        </row>
        <row r="497">
          <cell r="O497">
            <v>0</v>
          </cell>
        </row>
        <row r="498">
          <cell r="O498">
            <v>0</v>
          </cell>
        </row>
        <row r="499">
          <cell r="O499">
            <v>0</v>
          </cell>
        </row>
        <row r="500">
          <cell r="O500">
            <v>0</v>
          </cell>
        </row>
        <row r="501">
          <cell r="O501">
            <v>0</v>
          </cell>
        </row>
        <row r="502">
          <cell r="O502">
            <v>0</v>
          </cell>
        </row>
        <row r="503">
          <cell r="A503">
            <v>8</v>
          </cell>
          <cell r="C503">
            <v>8</v>
          </cell>
          <cell r="D503" t="str">
            <v>터파기,되메우기,다지기,잔토처리(야간)</v>
          </cell>
          <cell r="E503" t="str">
            <v>경질(기계, 0.75m, Φ100x1열)</v>
          </cell>
          <cell r="F503" t="str">
            <v>㎥</v>
          </cell>
          <cell r="O503">
            <v>0</v>
          </cell>
        </row>
        <row r="504">
          <cell r="A504" t="str">
            <v>8-1</v>
          </cell>
          <cell r="B504" t="str">
            <v>재료비</v>
          </cell>
          <cell r="C504" t="str">
            <v>ICG122</v>
          </cell>
          <cell r="D504" t="str">
            <v>가. 재료비</v>
          </cell>
          <cell r="E504">
            <v>0</v>
          </cell>
          <cell r="F504">
            <v>0</v>
          </cell>
          <cell r="O504">
            <v>0</v>
          </cell>
        </row>
        <row r="505">
          <cell r="A505" t="str">
            <v>8-2</v>
          </cell>
          <cell r="B505" t="str">
            <v>0.6-100-1</v>
          </cell>
          <cell r="C505">
            <v>210000</v>
          </cell>
          <cell r="D505" t="str">
            <v>경유 및 잡품비</v>
          </cell>
          <cell r="E505" t="str">
            <v>Φ100x1열</v>
          </cell>
          <cell r="F505" t="str">
            <v>식</v>
          </cell>
          <cell r="H505" t="str">
            <v>1*1</v>
          </cell>
          <cell r="I505" t="str">
            <v>=</v>
          </cell>
          <cell r="J505">
            <v>1</v>
          </cell>
          <cell r="L505" t="str">
            <v>기본 × 단위량</v>
          </cell>
          <cell r="O505" t="e">
            <v>#REF!</v>
          </cell>
        </row>
        <row r="506">
          <cell r="A506" t="str">
            <v>8-3</v>
          </cell>
          <cell r="B506">
            <v>210</v>
          </cell>
          <cell r="D506" t="str">
            <v>PP마대</v>
          </cell>
          <cell r="E506" t="str">
            <v>70 x 100</v>
          </cell>
          <cell r="F506" t="str">
            <v>개</v>
          </cell>
          <cell r="H506" t="str">
            <v>1*2</v>
          </cell>
          <cell r="I506" t="str">
            <v>=</v>
          </cell>
          <cell r="J506">
            <v>2</v>
          </cell>
          <cell r="L506" t="str">
            <v>기본 × 단위량</v>
          </cell>
          <cell r="O506">
            <v>305.47199999999998</v>
          </cell>
        </row>
        <row r="507">
          <cell r="A507" t="str">
            <v>8-4</v>
          </cell>
          <cell r="B507" t="str">
            <v>노무비</v>
          </cell>
          <cell r="D507" t="str">
            <v>나. 노무비</v>
          </cell>
          <cell r="E507">
            <v>0</v>
          </cell>
          <cell r="F507">
            <v>0</v>
          </cell>
          <cell r="O507">
            <v>0</v>
          </cell>
        </row>
        <row r="508">
          <cell r="D508" t="str">
            <v>1) 기계 80%</v>
          </cell>
          <cell r="O508">
            <v>0</v>
          </cell>
        </row>
        <row r="509">
          <cell r="B509" t="str">
            <v>노임48</v>
          </cell>
          <cell r="D509" t="str">
            <v>건설기계운전사</v>
          </cell>
          <cell r="E509" t="str">
            <v>터파기</v>
          </cell>
          <cell r="F509" t="str">
            <v>인</v>
          </cell>
          <cell r="H509" t="str">
            <v>0.009*0.8*1*(1+0.875)</v>
          </cell>
          <cell r="I509" t="str">
            <v>=</v>
          </cell>
          <cell r="J509">
            <v>1.4E-2</v>
          </cell>
          <cell r="L509" t="str">
            <v>기본 × 기계80% × 토사량 × (1 + 야간)</v>
          </cell>
          <cell r="O509">
            <v>56409.130974999993</v>
          </cell>
        </row>
        <row r="510">
          <cell r="B510" t="str">
            <v>노임48</v>
          </cell>
          <cell r="D510" t="str">
            <v>건설기계운전사</v>
          </cell>
          <cell r="E510" t="str">
            <v>되메우기</v>
          </cell>
          <cell r="F510" t="str">
            <v>인</v>
          </cell>
          <cell r="H510" t="str">
            <v>0.005*0.8*0.95*(1+0.875)</v>
          </cell>
          <cell r="I510" t="str">
            <v>=</v>
          </cell>
          <cell r="J510">
            <v>7.0000000000000001E-3</v>
          </cell>
          <cell r="L510" t="str">
            <v>기본 × 기계80% × 토사량 × (1 + 야간)</v>
          </cell>
          <cell r="O510">
            <v>56409.130974999993</v>
          </cell>
        </row>
        <row r="511">
          <cell r="B511" t="str">
            <v>노임50</v>
          </cell>
          <cell r="D511" t="str">
            <v>일반기계운전사</v>
          </cell>
          <cell r="E511" t="str">
            <v>다지기</v>
          </cell>
          <cell r="F511" t="str">
            <v>인</v>
          </cell>
          <cell r="H511" t="str">
            <v>0.030*1*0.95*(1+0.875)</v>
          </cell>
          <cell r="I511" t="str">
            <v>=</v>
          </cell>
          <cell r="J511">
            <v>0.05</v>
          </cell>
          <cell r="L511" t="str">
            <v>기본 × 기계100% × 토사량 × (1 + 야간)</v>
          </cell>
          <cell r="O511">
            <v>38634.631459999997</v>
          </cell>
        </row>
        <row r="512">
          <cell r="B512" t="str">
            <v>노임48</v>
          </cell>
          <cell r="D512" t="str">
            <v>건설기계운전사</v>
          </cell>
          <cell r="E512" t="str">
            <v>잔토처리</v>
          </cell>
          <cell r="F512" t="str">
            <v>인</v>
          </cell>
          <cell r="H512" t="str">
            <v>0.001*0.8*0.05*(1+0.875)</v>
          </cell>
          <cell r="I512" t="str">
            <v>=</v>
          </cell>
          <cell r="J512">
            <v>8.0000000000000007E-5</v>
          </cell>
          <cell r="L512" t="str">
            <v>기본 × 기계80% × 토사량 × (1 + 야간)</v>
          </cell>
          <cell r="O512">
            <v>56409.130974999993</v>
          </cell>
        </row>
        <row r="513">
          <cell r="D513" t="str">
            <v>2) 인력 20%</v>
          </cell>
          <cell r="N513" t="str">
            <v>통 2-1-8-1</v>
          </cell>
          <cell r="O513">
            <v>0</v>
          </cell>
        </row>
        <row r="514">
          <cell r="B514" t="str">
            <v>노임2</v>
          </cell>
          <cell r="D514" t="str">
            <v>보통인부</v>
          </cell>
          <cell r="E514" t="str">
            <v>터파기</v>
          </cell>
          <cell r="F514" t="str">
            <v>인</v>
          </cell>
          <cell r="H514" t="str">
            <v>0.26*0.2*1*(1+0.875)</v>
          </cell>
          <cell r="I514" t="str">
            <v>=</v>
          </cell>
          <cell r="J514">
            <v>0.1</v>
          </cell>
          <cell r="L514" t="str">
            <v>기본 × 인력20% × 토사량 × (1 + 야간)</v>
          </cell>
          <cell r="O514">
            <v>38449.460149999999</v>
          </cell>
        </row>
        <row r="515">
          <cell r="B515" t="str">
            <v>노임2</v>
          </cell>
          <cell r="D515" t="str">
            <v>보통인부</v>
          </cell>
          <cell r="E515" t="str">
            <v>되메우기</v>
          </cell>
          <cell r="F515" t="str">
            <v>인</v>
          </cell>
          <cell r="H515" t="str">
            <v>0.1*0.2*0.95*(1+0.875)</v>
          </cell>
          <cell r="I515" t="str">
            <v>=</v>
          </cell>
          <cell r="J515">
            <v>0.04</v>
          </cell>
          <cell r="L515" t="str">
            <v>기본 × 인력20% × 토사량 × (1 + 야간)</v>
          </cell>
          <cell r="O515">
            <v>38449.460149999999</v>
          </cell>
        </row>
        <row r="516">
          <cell r="B516" t="str">
            <v>노임2</v>
          </cell>
          <cell r="D516" t="str">
            <v>보통인부</v>
          </cell>
          <cell r="E516" t="str">
            <v>잔토처리</v>
          </cell>
          <cell r="F516" t="str">
            <v>인</v>
          </cell>
          <cell r="H516" t="str">
            <v>0.2*0.2*0.05*(1+0.875)</v>
          </cell>
          <cell r="I516" t="str">
            <v>=</v>
          </cell>
          <cell r="J516">
            <v>3.8E-3</v>
          </cell>
          <cell r="L516" t="str">
            <v>기본 × 인력20% × 토사량 × (1 + 야간)</v>
          </cell>
          <cell r="O516">
            <v>38449.460149999999</v>
          </cell>
        </row>
        <row r="517">
          <cell r="B517" t="str">
            <v>소계</v>
          </cell>
          <cell r="D517" t="str">
            <v>소    계</v>
          </cell>
          <cell r="E517">
            <v>0</v>
          </cell>
          <cell r="F517">
            <v>0</v>
          </cell>
          <cell r="O517">
            <v>0</v>
          </cell>
        </row>
        <row r="518">
          <cell r="A518" t="str">
            <v>8-5</v>
          </cell>
          <cell r="B518" t="str">
            <v>노임48</v>
          </cell>
          <cell r="D518" t="str">
            <v>건설기계운전사</v>
          </cell>
          <cell r="E518">
            <v>0</v>
          </cell>
          <cell r="F518" t="str">
            <v>인</v>
          </cell>
          <cell r="I518" t="str">
            <v>=</v>
          </cell>
          <cell r="J518">
            <v>2.1000000000000001E-2</v>
          </cell>
          <cell r="O518">
            <v>56409.130974999993</v>
          </cell>
        </row>
        <row r="519">
          <cell r="A519" t="str">
            <v>8-6</v>
          </cell>
          <cell r="B519" t="str">
            <v>노임50</v>
          </cell>
          <cell r="D519" t="str">
            <v>일반기계운전사</v>
          </cell>
          <cell r="E519">
            <v>0</v>
          </cell>
          <cell r="F519" t="str">
            <v>인</v>
          </cell>
          <cell r="I519" t="str">
            <v>=</v>
          </cell>
          <cell r="J519">
            <v>0.05</v>
          </cell>
          <cell r="O519">
            <v>38634.631459999997</v>
          </cell>
        </row>
        <row r="520">
          <cell r="A520" t="str">
            <v>8-7</v>
          </cell>
          <cell r="B520" t="str">
            <v>노임2</v>
          </cell>
          <cell r="D520" t="str">
            <v>보통인부</v>
          </cell>
          <cell r="E520">
            <v>0</v>
          </cell>
          <cell r="F520" t="str">
            <v>인</v>
          </cell>
          <cell r="I520" t="str">
            <v>=</v>
          </cell>
          <cell r="J520">
            <v>0.14000000000000001</v>
          </cell>
          <cell r="O520">
            <v>38449.460149999999</v>
          </cell>
        </row>
        <row r="521">
          <cell r="O521">
            <v>0</v>
          </cell>
        </row>
        <row r="522">
          <cell r="O522">
            <v>0</v>
          </cell>
        </row>
        <row r="523">
          <cell r="O523">
            <v>0</v>
          </cell>
        </row>
        <row r="524">
          <cell r="O524">
            <v>0</v>
          </cell>
        </row>
        <row r="525">
          <cell r="O525">
            <v>0</v>
          </cell>
        </row>
        <row r="526">
          <cell r="O526">
            <v>0</v>
          </cell>
        </row>
        <row r="527">
          <cell r="O527">
            <v>0</v>
          </cell>
        </row>
        <row r="528">
          <cell r="A528">
            <v>9</v>
          </cell>
          <cell r="C528">
            <v>9</v>
          </cell>
          <cell r="D528" t="str">
            <v>터파기,되메우기,다지기,잔토처리(야간)</v>
          </cell>
          <cell r="E528" t="str">
            <v>경질(기계, 0.75m, Φ100x2열)</v>
          </cell>
          <cell r="F528" t="str">
            <v>㎥</v>
          </cell>
          <cell r="O528">
            <v>0</v>
          </cell>
        </row>
        <row r="529">
          <cell r="A529" t="str">
            <v>9-1</v>
          </cell>
          <cell r="B529" t="str">
            <v>재료비</v>
          </cell>
          <cell r="C529" t="str">
            <v>ICG122</v>
          </cell>
          <cell r="D529" t="str">
            <v>가. 재료비</v>
          </cell>
          <cell r="E529">
            <v>0</v>
          </cell>
          <cell r="F529">
            <v>0</v>
          </cell>
          <cell r="O529">
            <v>0</v>
          </cell>
        </row>
        <row r="530">
          <cell r="A530" t="str">
            <v>9-2</v>
          </cell>
          <cell r="B530" t="str">
            <v>0.6-100-2</v>
          </cell>
          <cell r="C530">
            <v>210000</v>
          </cell>
          <cell r="D530" t="str">
            <v>경유 및 잡품비</v>
          </cell>
          <cell r="E530" t="str">
            <v>Φ100x2열</v>
          </cell>
          <cell r="F530" t="str">
            <v>식</v>
          </cell>
          <cell r="H530" t="str">
            <v>1*1</v>
          </cell>
          <cell r="I530" t="str">
            <v>=</v>
          </cell>
          <cell r="J530">
            <v>1</v>
          </cell>
          <cell r="L530" t="str">
            <v>기본 × 단위량</v>
          </cell>
          <cell r="O530" t="e">
            <v>#REF!</v>
          </cell>
        </row>
        <row r="531">
          <cell r="A531" t="str">
            <v>9-3</v>
          </cell>
          <cell r="B531">
            <v>210</v>
          </cell>
          <cell r="D531" t="str">
            <v>PP마대</v>
          </cell>
          <cell r="E531" t="str">
            <v>70 x 100</v>
          </cell>
          <cell r="F531" t="str">
            <v>개</v>
          </cell>
          <cell r="H531" t="str">
            <v>1*2</v>
          </cell>
          <cell r="I531" t="str">
            <v>=</v>
          </cell>
          <cell r="J531">
            <v>2</v>
          </cell>
          <cell r="L531" t="str">
            <v>기본 × 단위량</v>
          </cell>
          <cell r="O531">
            <v>305.47199999999998</v>
          </cell>
        </row>
        <row r="532">
          <cell r="A532" t="str">
            <v>9-4</v>
          </cell>
          <cell r="B532" t="str">
            <v>노무비</v>
          </cell>
          <cell r="D532" t="str">
            <v>나. 노무비</v>
          </cell>
          <cell r="E532">
            <v>0</v>
          </cell>
          <cell r="F532">
            <v>0</v>
          </cell>
          <cell r="O532">
            <v>0</v>
          </cell>
        </row>
        <row r="533">
          <cell r="D533" t="str">
            <v>1) 기계 80%</v>
          </cell>
          <cell r="O533">
            <v>0</v>
          </cell>
        </row>
        <row r="534">
          <cell r="B534" t="str">
            <v>노임48</v>
          </cell>
          <cell r="D534" t="str">
            <v>건설기계운전사</v>
          </cell>
          <cell r="E534" t="str">
            <v>터파기</v>
          </cell>
          <cell r="F534" t="str">
            <v>인</v>
          </cell>
          <cell r="H534" t="str">
            <v>0.009*0.8*1*(1+0.875)</v>
          </cell>
          <cell r="I534" t="str">
            <v>=</v>
          </cell>
          <cell r="J534">
            <v>1.4E-2</v>
          </cell>
          <cell r="L534" t="str">
            <v>기본 x 기계80% x 토사량 × (1 + 야간)</v>
          </cell>
          <cell r="O534">
            <v>56409.130974999993</v>
          </cell>
        </row>
        <row r="535">
          <cell r="B535" t="str">
            <v>노임48</v>
          </cell>
          <cell r="D535" t="str">
            <v>건설기계운전사</v>
          </cell>
          <cell r="E535" t="str">
            <v>되메우기</v>
          </cell>
          <cell r="F535" t="str">
            <v>인</v>
          </cell>
          <cell r="H535" t="str">
            <v>0.005*0.8*0.95*(1+0.875)</v>
          </cell>
          <cell r="I535" t="str">
            <v>=</v>
          </cell>
          <cell r="J535">
            <v>7.0000000000000001E-3</v>
          </cell>
          <cell r="L535" t="str">
            <v>기본 x 기계80% x 토사량 × (1 + 야간)</v>
          </cell>
          <cell r="O535">
            <v>56409.130974999993</v>
          </cell>
        </row>
        <row r="536">
          <cell r="B536" t="str">
            <v>노임50</v>
          </cell>
          <cell r="D536" t="str">
            <v>일반기계운전사</v>
          </cell>
          <cell r="E536" t="str">
            <v>다지기</v>
          </cell>
          <cell r="F536" t="str">
            <v>인</v>
          </cell>
          <cell r="H536" t="str">
            <v>0.030*1*0.95*(1+0.875)</v>
          </cell>
          <cell r="I536" t="str">
            <v>=</v>
          </cell>
          <cell r="J536">
            <v>0.05</v>
          </cell>
          <cell r="L536" t="str">
            <v>기본 x 기계100% x 토사량 × (1 + 야간)</v>
          </cell>
          <cell r="O536">
            <v>38634.631459999997</v>
          </cell>
        </row>
        <row r="537">
          <cell r="B537" t="str">
            <v>노임48</v>
          </cell>
          <cell r="D537" t="str">
            <v>건설기계운전사</v>
          </cell>
          <cell r="E537" t="str">
            <v>잔토처리</v>
          </cell>
          <cell r="F537" t="str">
            <v>인</v>
          </cell>
          <cell r="H537" t="str">
            <v>0.001*0.8*0.05*(1+0.875)</v>
          </cell>
          <cell r="I537" t="str">
            <v>=</v>
          </cell>
          <cell r="J537">
            <v>8.0000000000000007E-5</v>
          </cell>
          <cell r="L537" t="str">
            <v>기본 x 기계80% x 토사량 × (1 + 야간)</v>
          </cell>
          <cell r="O537">
            <v>56409.130974999993</v>
          </cell>
        </row>
        <row r="538">
          <cell r="D538" t="str">
            <v>2) 인력 20%</v>
          </cell>
          <cell r="N538" t="str">
            <v>통 2-1-8-1</v>
          </cell>
          <cell r="O538">
            <v>0</v>
          </cell>
        </row>
        <row r="539">
          <cell r="B539" t="str">
            <v>노임2</v>
          </cell>
          <cell r="D539" t="str">
            <v>보통인부</v>
          </cell>
          <cell r="E539" t="str">
            <v>터파기</v>
          </cell>
          <cell r="F539" t="str">
            <v>인</v>
          </cell>
          <cell r="H539" t="str">
            <v>0.26*0.2*1*(1+0.875)</v>
          </cell>
          <cell r="I539" t="str">
            <v>=</v>
          </cell>
          <cell r="J539">
            <v>0.1</v>
          </cell>
          <cell r="L539" t="str">
            <v>기본 x 인력20% x 토사량 × (1 + 야간)</v>
          </cell>
          <cell r="O539">
            <v>38449.460149999999</v>
          </cell>
        </row>
        <row r="540">
          <cell r="B540" t="str">
            <v>노임2</v>
          </cell>
          <cell r="D540" t="str">
            <v>보통인부</v>
          </cell>
          <cell r="E540" t="str">
            <v>되메우기</v>
          </cell>
          <cell r="F540" t="str">
            <v>인</v>
          </cell>
          <cell r="H540" t="str">
            <v>0.1*0.2*0.95*(1+0.875)</v>
          </cell>
          <cell r="I540" t="str">
            <v>=</v>
          </cell>
          <cell r="J540">
            <v>0.04</v>
          </cell>
          <cell r="L540" t="str">
            <v>기본 x 인력20% x 토사량 × (1 + 야간)</v>
          </cell>
          <cell r="O540">
            <v>38449.460149999999</v>
          </cell>
        </row>
        <row r="541">
          <cell r="B541" t="str">
            <v>노임2</v>
          </cell>
          <cell r="D541" t="str">
            <v>보통인부</v>
          </cell>
          <cell r="E541" t="str">
            <v>잔토처리</v>
          </cell>
          <cell r="F541" t="str">
            <v>인</v>
          </cell>
          <cell r="H541" t="str">
            <v>0.2*0.2*0.05*(1+0.875)</v>
          </cell>
          <cell r="I541" t="str">
            <v>=</v>
          </cell>
          <cell r="J541">
            <v>3.8E-3</v>
          </cell>
          <cell r="L541" t="str">
            <v>기본 x 인력20% x 토사량 × (1 + 야간)</v>
          </cell>
          <cell r="O541">
            <v>38449.460149999999</v>
          </cell>
        </row>
        <row r="542">
          <cell r="B542" t="str">
            <v>소계</v>
          </cell>
          <cell r="D542" t="str">
            <v>소    계</v>
          </cell>
          <cell r="E542">
            <v>0</v>
          </cell>
          <cell r="F542">
            <v>0</v>
          </cell>
          <cell r="O542">
            <v>0</v>
          </cell>
        </row>
        <row r="543">
          <cell r="A543" t="str">
            <v>9-5</v>
          </cell>
          <cell r="B543" t="str">
            <v>노임48</v>
          </cell>
          <cell r="D543" t="str">
            <v>건설기계운전사</v>
          </cell>
          <cell r="E543">
            <v>0</v>
          </cell>
          <cell r="F543" t="str">
            <v>인</v>
          </cell>
          <cell r="I543" t="str">
            <v>=</v>
          </cell>
          <cell r="J543">
            <v>2.1000000000000001E-2</v>
          </cell>
          <cell r="O543">
            <v>56409.130974999993</v>
          </cell>
        </row>
        <row r="544">
          <cell r="A544" t="str">
            <v>9-6</v>
          </cell>
          <cell r="B544" t="str">
            <v>노임50</v>
          </cell>
          <cell r="D544" t="str">
            <v>일반기계운전사</v>
          </cell>
          <cell r="E544">
            <v>0</v>
          </cell>
          <cell r="F544" t="str">
            <v>인</v>
          </cell>
          <cell r="I544" t="str">
            <v>=</v>
          </cell>
          <cell r="J544">
            <v>0.05</v>
          </cell>
          <cell r="O544">
            <v>38634.631459999997</v>
          </cell>
        </row>
        <row r="545">
          <cell r="A545" t="str">
            <v>9-7</v>
          </cell>
          <cell r="B545" t="str">
            <v>노임2</v>
          </cell>
          <cell r="D545" t="str">
            <v>보통인부</v>
          </cell>
          <cell r="E545">
            <v>0</v>
          </cell>
          <cell r="F545" t="str">
            <v>인</v>
          </cell>
          <cell r="I545" t="str">
            <v>=</v>
          </cell>
          <cell r="J545">
            <v>0.14000000000000001</v>
          </cell>
          <cell r="O545">
            <v>38449.460149999999</v>
          </cell>
        </row>
        <row r="546">
          <cell r="O546">
            <v>0</v>
          </cell>
        </row>
        <row r="547">
          <cell r="O547">
            <v>0</v>
          </cell>
        </row>
        <row r="548">
          <cell r="O548">
            <v>0</v>
          </cell>
        </row>
        <row r="549">
          <cell r="O549">
            <v>0</v>
          </cell>
        </row>
        <row r="550">
          <cell r="O550">
            <v>0</v>
          </cell>
        </row>
        <row r="551">
          <cell r="O551">
            <v>0</v>
          </cell>
        </row>
        <row r="552">
          <cell r="O552">
            <v>0</v>
          </cell>
        </row>
        <row r="553">
          <cell r="A553">
            <v>10</v>
          </cell>
          <cell r="C553">
            <v>10</v>
          </cell>
          <cell r="D553" t="str">
            <v>궤도횡단(야간)</v>
          </cell>
          <cell r="E553" t="str">
            <v>고자(인력, 0.95m, ø100x2열)</v>
          </cell>
          <cell r="F553" t="str">
            <v>㎥</v>
          </cell>
          <cell r="O553">
            <v>0</v>
          </cell>
        </row>
        <row r="554">
          <cell r="A554" t="str">
            <v>10-1</v>
          </cell>
          <cell r="B554" t="str">
            <v>재료비</v>
          </cell>
          <cell r="C554" t="str">
            <v>ICG113</v>
          </cell>
          <cell r="D554" t="str">
            <v>가. 재료비</v>
          </cell>
          <cell r="E554">
            <v>0</v>
          </cell>
          <cell r="F554">
            <v>0</v>
          </cell>
          <cell r="O554">
            <v>0</v>
          </cell>
        </row>
        <row r="555">
          <cell r="A555" t="str">
            <v>10-2</v>
          </cell>
          <cell r="B555">
            <v>210</v>
          </cell>
          <cell r="C555">
            <v>210000</v>
          </cell>
          <cell r="D555" t="str">
            <v>PP마대</v>
          </cell>
          <cell r="E555" t="str">
            <v>70 x 100</v>
          </cell>
          <cell r="F555" t="str">
            <v>개</v>
          </cell>
          <cell r="H555" t="str">
            <v>1*2</v>
          </cell>
          <cell r="I555" t="str">
            <v>=</v>
          </cell>
          <cell r="J555">
            <v>2</v>
          </cell>
          <cell r="L555" t="str">
            <v>기본 × 단위량</v>
          </cell>
          <cell r="O555">
            <v>305.47199999999998</v>
          </cell>
        </row>
        <row r="556">
          <cell r="A556" t="str">
            <v>10-3</v>
          </cell>
          <cell r="B556" t="str">
            <v>노무비</v>
          </cell>
          <cell r="D556" t="str">
            <v>나. 노무비</v>
          </cell>
          <cell r="E556">
            <v>0</v>
          </cell>
          <cell r="F556">
            <v>0</v>
          </cell>
          <cell r="O556">
            <v>0</v>
          </cell>
        </row>
        <row r="557">
          <cell r="D557" t="str">
            <v>1) 궤도횡단</v>
          </cell>
          <cell r="N557" t="str">
            <v>통 2-1-8-1</v>
          </cell>
          <cell r="O557">
            <v>0</v>
          </cell>
        </row>
        <row r="558">
          <cell r="B558" t="str">
            <v>노임2</v>
          </cell>
          <cell r="D558" t="str">
            <v>보통인부</v>
          </cell>
          <cell r="E558" t="str">
            <v>터파기</v>
          </cell>
          <cell r="F558" t="str">
            <v>인</v>
          </cell>
          <cell r="H558" t="str">
            <v>0.32*1*(1+0.875)</v>
          </cell>
          <cell r="I558" t="str">
            <v>=</v>
          </cell>
          <cell r="J558">
            <v>0.6</v>
          </cell>
          <cell r="L558" t="str">
            <v>기본 × 토사량 × (1 + 야간)</v>
          </cell>
          <cell r="O558">
            <v>38449.460149999999</v>
          </cell>
        </row>
        <row r="559">
          <cell r="B559" t="str">
            <v>노임2</v>
          </cell>
          <cell r="D559" t="str">
            <v>보통인부</v>
          </cell>
          <cell r="E559" t="str">
            <v>되메우기</v>
          </cell>
          <cell r="F559" t="str">
            <v>인</v>
          </cell>
          <cell r="H559" t="str">
            <v>0.1*0.97*(1+0.875)</v>
          </cell>
          <cell r="I559" t="str">
            <v>=</v>
          </cell>
          <cell r="J559">
            <v>0.18</v>
          </cell>
          <cell r="L559" t="str">
            <v>기본 × 토사량 × (1 + 야간)</v>
          </cell>
          <cell r="O559">
            <v>38449.460149999999</v>
          </cell>
        </row>
        <row r="560">
          <cell r="B560" t="str">
            <v>노임2</v>
          </cell>
          <cell r="D560" t="str">
            <v>보통인부</v>
          </cell>
          <cell r="E560" t="str">
            <v>다지기</v>
          </cell>
          <cell r="F560" t="str">
            <v>인</v>
          </cell>
          <cell r="H560" t="str">
            <v>0.11*0.97*(1+0.875)</v>
          </cell>
          <cell r="I560" t="str">
            <v>=</v>
          </cell>
          <cell r="J560">
            <v>0.2</v>
          </cell>
          <cell r="L560" t="str">
            <v>기본 × 토사량 × (1 + 야간)</v>
          </cell>
          <cell r="N560" t="str">
            <v>통 2-1-9</v>
          </cell>
          <cell r="O560">
            <v>38449.460149999999</v>
          </cell>
        </row>
        <row r="561">
          <cell r="B561" t="str">
            <v>노임2</v>
          </cell>
          <cell r="D561" t="str">
            <v>보통인부</v>
          </cell>
          <cell r="E561" t="str">
            <v>잔토처리</v>
          </cell>
          <cell r="F561" t="str">
            <v>인</v>
          </cell>
          <cell r="H561" t="str">
            <v>0.02*0.03*(1+0.875)</v>
          </cell>
          <cell r="I561" t="str">
            <v>=</v>
          </cell>
          <cell r="J561">
            <v>1E-3</v>
          </cell>
          <cell r="L561" t="str">
            <v>기본 × 토사량 × (1 + 야간)</v>
          </cell>
          <cell r="O561">
            <v>38449.460149999999</v>
          </cell>
        </row>
        <row r="562">
          <cell r="D562" t="str">
            <v>2) 도상자갈 철거 및 복구</v>
          </cell>
          <cell r="N562" t="str">
            <v>토 4-6-9</v>
          </cell>
          <cell r="O562">
            <v>0</v>
          </cell>
        </row>
        <row r="563">
          <cell r="B563" t="str">
            <v>노임46</v>
          </cell>
          <cell r="D563" t="str">
            <v>궤도공</v>
          </cell>
          <cell r="F563" t="str">
            <v>인</v>
          </cell>
          <cell r="H563" t="str">
            <v>0.04*0.19*(1+0.875)</v>
          </cell>
          <cell r="I563" t="str">
            <v>=</v>
          </cell>
          <cell r="J563">
            <v>0.01</v>
          </cell>
          <cell r="L563" t="str">
            <v>기본 × 토사량 × (1 + 야간)</v>
          </cell>
          <cell r="O563">
            <v>47844.540834999993</v>
          </cell>
        </row>
        <row r="564">
          <cell r="B564" t="str">
            <v>노임3</v>
          </cell>
          <cell r="D564" t="str">
            <v>특별인부</v>
          </cell>
          <cell r="F564" t="str">
            <v>인</v>
          </cell>
          <cell r="H564" t="str">
            <v>0.11*0.19*(1+0.875)</v>
          </cell>
          <cell r="I564" t="str">
            <v>=</v>
          </cell>
          <cell r="J564">
            <v>0.04</v>
          </cell>
          <cell r="L564" t="str">
            <v>기본 × 토사량 × (1 + 야간)</v>
          </cell>
          <cell r="O564">
            <v>46171.326204999998</v>
          </cell>
        </row>
        <row r="565">
          <cell r="B565" t="str">
            <v>노임2</v>
          </cell>
          <cell r="D565" t="str">
            <v>보통인부</v>
          </cell>
          <cell r="F565" t="str">
            <v>인</v>
          </cell>
          <cell r="H565" t="str">
            <v>0.32*0.19*(1+0.875)</v>
          </cell>
          <cell r="I565" t="str">
            <v>=</v>
          </cell>
          <cell r="J565">
            <v>0.11</v>
          </cell>
          <cell r="L565" t="str">
            <v>기본 × 토사량 × (1 + 야간)</v>
          </cell>
          <cell r="O565">
            <v>38449.460149999999</v>
          </cell>
        </row>
        <row r="566">
          <cell r="B566" t="str">
            <v>소계</v>
          </cell>
          <cell r="D566" t="str">
            <v>소    계</v>
          </cell>
          <cell r="E566">
            <v>0</v>
          </cell>
          <cell r="F566">
            <v>0</v>
          </cell>
          <cell r="O566">
            <v>0</v>
          </cell>
        </row>
        <row r="567">
          <cell r="A567" t="str">
            <v>10-4</v>
          </cell>
          <cell r="B567" t="str">
            <v>노임46</v>
          </cell>
          <cell r="D567" t="str">
            <v>궤도공</v>
          </cell>
          <cell r="F567" t="str">
            <v>인</v>
          </cell>
          <cell r="I567" t="str">
            <v>=</v>
          </cell>
          <cell r="J567">
            <v>0.01</v>
          </cell>
          <cell r="O567">
            <v>47844.540834999993</v>
          </cell>
        </row>
        <row r="568">
          <cell r="A568" t="str">
            <v>10-5</v>
          </cell>
          <cell r="B568" t="str">
            <v>노임3</v>
          </cell>
          <cell r="D568" t="str">
            <v>특별인부</v>
          </cell>
          <cell r="F568" t="str">
            <v>인</v>
          </cell>
          <cell r="I568" t="str">
            <v>=</v>
          </cell>
          <cell r="J568">
            <v>0.04</v>
          </cell>
          <cell r="O568">
            <v>46171.326204999998</v>
          </cell>
        </row>
        <row r="569">
          <cell r="A569" t="str">
            <v>10-6</v>
          </cell>
          <cell r="B569" t="str">
            <v>노임2</v>
          </cell>
          <cell r="D569" t="str">
            <v>보통인부</v>
          </cell>
          <cell r="F569" t="str">
            <v>인</v>
          </cell>
          <cell r="I569" t="str">
            <v>=</v>
          </cell>
          <cell r="J569">
            <v>1.0900000000000001</v>
          </cell>
          <cell r="O569">
            <v>38449.460149999999</v>
          </cell>
        </row>
        <row r="570">
          <cell r="A570" t="str">
            <v>10-7</v>
          </cell>
          <cell r="B570" t="str">
            <v>경비</v>
          </cell>
          <cell r="D570" t="str">
            <v>다. 공구손료</v>
          </cell>
          <cell r="E570" t="str">
            <v>노무비x3%</v>
          </cell>
          <cell r="F570">
            <v>0</v>
          </cell>
          <cell r="N570" t="str">
            <v>통 1-1-10</v>
          </cell>
          <cell r="O570">
            <v>0</v>
          </cell>
        </row>
        <row r="571">
          <cell r="A571" t="str">
            <v>10-8</v>
          </cell>
          <cell r="B571" t="str">
            <v>노임46</v>
          </cell>
          <cell r="D571" t="str">
            <v>궤도공</v>
          </cell>
          <cell r="F571" t="str">
            <v>인</v>
          </cell>
          <cell r="H571" t="str">
            <v>0.01*0.03</v>
          </cell>
          <cell r="I571" t="str">
            <v>=</v>
          </cell>
          <cell r="J571" t="str">
            <v>0</v>
          </cell>
          <cell r="L571" t="str">
            <v>기본 × 공구손료(야간할증 제외)</v>
          </cell>
          <cell r="O571">
            <v>47844.540834999993</v>
          </cell>
        </row>
        <row r="572">
          <cell r="A572" t="str">
            <v>10-9</v>
          </cell>
          <cell r="B572" t="str">
            <v>노임3</v>
          </cell>
          <cell r="D572" t="str">
            <v>특별인부</v>
          </cell>
          <cell r="F572" t="str">
            <v>인</v>
          </cell>
          <cell r="H572" t="str">
            <v>0.02*0.03</v>
          </cell>
          <cell r="I572" t="str">
            <v>=</v>
          </cell>
          <cell r="J572" t="str">
            <v>0</v>
          </cell>
          <cell r="L572" t="str">
            <v>기본 × 공구손료(야간할증 제외)</v>
          </cell>
          <cell r="O572">
            <v>46171.326204999998</v>
          </cell>
        </row>
        <row r="573">
          <cell r="A573" t="str">
            <v>10-10</v>
          </cell>
          <cell r="B573" t="str">
            <v>노임2</v>
          </cell>
          <cell r="D573" t="str">
            <v>보통인부</v>
          </cell>
          <cell r="F573" t="str">
            <v>인</v>
          </cell>
          <cell r="H573" t="str">
            <v>0.59*0.03</v>
          </cell>
          <cell r="I573" t="str">
            <v>=</v>
          </cell>
          <cell r="J573">
            <v>0.02</v>
          </cell>
          <cell r="L573" t="str">
            <v>기본 × 공구손료(야간할증 제외)</v>
          </cell>
          <cell r="O573">
            <v>38449.460149999999</v>
          </cell>
        </row>
        <row r="574">
          <cell r="O574">
            <v>0</v>
          </cell>
        </row>
        <row r="575">
          <cell r="O575">
            <v>0</v>
          </cell>
        </row>
        <row r="576">
          <cell r="O576">
            <v>0</v>
          </cell>
        </row>
        <row r="577">
          <cell r="O577">
            <v>0</v>
          </cell>
        </row>
        <row r="578">
          <cell r="O578">
            <v>0</v>
          </cell>
        </row>
        <row r="579">
          <cell r="E579" t="str">
            <v>터파기량 :</v>
          </cell>
          <cell r="H579" t="str">
            <v>0.5*0.95*2.1</v>
          </cell>
          <cell r="I579" t="str">
            <v>=</v>
          </cell>
          <cell r="J579">
            <v>1</v>
          </cell>
          <cell r="K579" t="str">
            <v>㎥</v>
          </cell>
          <cell r="O579">
            <v>0</v>
          </cell>
        </row>
        <row r="580">
          <cell r="E580" t="str">
            <v>되메우기 :</v>
          </cell>
          <cell r="H580">
            <v>0.97</v>
          </cell>
          <cell r="I580" t="str">
            <v>=</v>
          </cell>
          <cell r="J580">
            <v>0.97</v>
          </cell>
          <cell r="K580" t="str">
            <v>㎥</v>
          </cell>
          <cell r="O580">
            <v>0</v>
          </cell>
        </row>
        <row r="581">
          <cell r="E581" t="str">
            <v>모래무설 :</v>
          </cell>
          <cell r="H581" t="str">
            <v>(0.5*0.95*2.1)-((0.1/2)^2*3.14*2*2.1)</v>
          </cell>
          <cell r="I581" t="str">
            <v>=</v>
          </cell>
          <cell r="J581">
            <v>0.96</v>
          </cell>
          <cell r="K581" t="str">
            <v>㎥</v>
          </cell>
          <cell r="O581">
            <v>0</v>
          </cell>
        </row>
        <row r="582">
          <cell r="E582" t="str">
            <v>다지기 :</v>
          </cell>
          <cell r="H582">
            <v>0.97</v>
          </cell>
          <cell r="I582" t="str">
            <v>=</v>
          </cell>
          <cell r="J582">
            <v>0.97</v>
          </cell>
          <cell r="K582" t="str">
            <v>㎥</v>
          </cell>
          <cell r="O582">
            <v>0</v>
          </cell>
        </row>
        <row r="583">
          <cell r="E583" t="str">
            <v>잔토처리 :</v>
          </cell>
          <cell r="H583" t="str">
            <v>((0.1/2)^2*3.14*2)*2.1</v>
          </cell>
          <cell r="I583" t="str">
            <v>=</v>
          </cell>
          <cell r="J583">
            <v>0.03</v>
          </cell>
          <cell r="K583" t="str">
            <v>㎥</v>
          </cell>
          <cell r="O583">
            <v>0</v>
          </cell>
        </row>
        <row r="584">
          <cell r="E584" t="str">
            <v>도상자갈량 :</v>
          </cell>
          <cell r="H584" t="str">
            <v>0.3*0.3*2.1</v>
          </cell>
          <cell r="I584" t="str">
            <v>=</v>
          </cell>
          <cell r="J584">
            <v>0.19</v>
          </cell>
          <cell r="K584" t="str">
            <v>㎥</v>
          </cell>
          <cell r="O584">
            <v>0</v>
          </cell>
        </row>
        <row r="585">
          <cell r="O585">
            <v>0</v>
          </cell>
        </row>
        <row r="586">
          <cell r="O586">
            <v>0</v>
          </cell>
        </row>
        <row r="587">
          <cell r="O587">
            <v>0</v>
          </cell>
        </row>
        <row r="588">
          <cell r="O588">
            <v>0</v>
          </cell>
        </row>
        <row r="589">
          <cell r="O589">
            <v>0</v>
          </cell>
        </row>
        <row r="590">
          <cell r="O590">
            <v>0</v>
          </cell>
        </row>
        <row r="591">
          <cell r="O591">
            <v>0</v>
          </cell>
        </row>
        <row r="592">
          <cell r="O592">
            <v>0</v>
          </cell>
        </row>
        <row r="593">
          <cell r="O593">
            <v>0</v>
          </cell>
        </row>
        <row r="594">
          <cell r="O594">
            <v>0</v>
          </cell>
        </row>
        <row r="595">
          <cell r="O595">
            <v>0</v>
          </cell>
        </row>
        <row r="596">
          <cell r="O596">
            <v>0</v>
          </cell>
        </row>
        <row r="597">
          <cell r="O597">
            <v>0</v>
          </cell>
        </row>
        <row r="598">
          <cell r="O598">
            <v>0</v>
          </cell>
        </row>
        <row r="599">
          <cell r="O599">
            <v>0</v>
          </cell>
        </row>
        <row r="600">
          <cell r="O600">
            <v>0</v>
          </cell>
        </row>
        <row r="601">
          <cell r="O601">
            <v>0</v>
          </cell>
        </row>
        <row r="602">
          <cell r="O602">
            <v>0</v>
          </cell>
        </row>
        <row r="603">
          <cell r="A603">
            <v>11</v>
          </cell>
          <cell r="C603">
            <v>11</v>
          </cell>
          <cell r="D603" t="str">
            <v>궤도횡단(터널, 야간)</v>
          </cell>
          <cell r="E603" t="str">
            <v>도상자갈철거및복구(인력, 2열)</v>
          </cell>
          <cell r="F603" t="str">
            <v>㎥</v>
          </cell>
          <cell r="O603">
            <v>0</v>
          </cell>
        </row>
        <row r="604">
          <cell r="A604" t="str">
            <v>11-1</v>
          </cell>
          <cell r="B604" t="str">
            <v>노무비</v>
          </cell>
          <cell r="C604" t="str">
            <v>ICJ001</v>
          </cell>
          <cell r="D604" t="str">
            <v>나. 노무비</v>
          </cell>
          <cell r="E604">
            <v>0</v>
          </cell>
          <cell r="F604">
            <v>0</v>
          </cell>
          <cell r="O604">
            <v>0</v>
          </cell>
        </row>
        <row r="605">
          <cell r="C605">
            <v>290000</v>
          </cell>
          <cell r="D605" t="str">
            <v>1) 궤도횡단</v>
          </cell>
          <cell r="N605" t="str">
            <v>토 4-6-9</v>
          </cell>
          <cell r="O605">
            <v>0</v>
          </cell>
        </row>
        <row r="606">
          <cell r="B606" t="str">
            <v>노임46</v>
          </cell>
          <cell r="D606" t="str">
            <v>궤도공</v>
          </cell>
          <cell r="F606" t="str">
            <v>인</v>
          </cell>
          <cell r="H606" t="str">
            <v>0.04*1*(1+0.15+0.875)</v>
          </cell>
          <cell r="I606" t="str">
            <v>=</v>
          </cell>
          <cell r="J606">
            <v>0.08</v>
          </cell>
          <cell r="L606" t="str">
            <v>기본 × 자갈량 × (1 + 터널 + 야간)</v>
          </cell>
          <cell r="O606">
            <v>47844.540834999993</v>
          </cell>
        </row>
        <row r="607">
          <cell r="B607" t="str">
            <v>노임3</v>
          </cell>
          <cell r="D607" t="str">
            <v>특별인부</v>
          </cell>
          <cell r="F607" t="str">
            <v>인</v>
          </cell>
          <cell r="H607" t="str">
            <v>0.11*1*(1+0.15+0.875)</v>
          </cell>
          <cell r="I607" t="str">
            <v>=</v>
          </cell>
          <cell r="J607">
            <v>0.22</v>
          </cell>
          <cell r="L607" t="str">
            <v>기본 × 자갈량 × (1 + 터널 + 야간)</v>
          </cell>
          <cell r="O607">
            <v>46171.326204999998</v>
          </cell>
        </row>
        <row r="608">
          <cell r="B608" t="str">
            <v>노임2</v>
          </cell>
          <cell r="D608" t="str">
            <v>보통인부</v>
          </cell>
          <cell r="F608" t="str">
            <v>인</v>
          </cell>
          <cell r="H608" t="str">
            <v>0.32*1*(1+0.15+0.875)</v>
          </cell>
          <cell r="I608" t="str">
            <v>=</v>
          </cell>
          <cell r="J608">
            <v>0.65</v>
          </cell>
          <cell r="L608" t="str">
            <v>기본 × 자갈량 × (1 + 터널 + 야간)</v>
          </cell>
          <cell r="O608">
            <v>38449.460149999999</v>
          </cell>
        </row>
        <row r="609">
          <cell r="D609" t="str">
            <v>2) 타설후 정리작업</v>
          </cell>
          <cell r="N609" t="str">
            <v>토 4-6-11-3</v>
          </cell>
          <cell r="O609">
            <v>0</v>
          </cell>
        </row>
        <row r="610">
          <cell r="B610" t="str">
            <v>노임46</v>
          </cell>
          <cell r="D610" t="str">
            <v>궤도공</v>
          </cell>
          <cell r="F610" t="str">
            <v>인</v>
          </cell>
          <cell r="H610" t="str">
            <v>0.11*1*(1+0.15+0.875)</v>
          </cell>
          <cell r="I610" t="str">
            <v>=</v>
          </cell>
          <cell r="J610">
            <v>0.223</v>
          </cell>
          <cell r="L610" t="str">
            <v>기본 × 자갈량 × (1 + 터널 + 야간)</v>
          </cell>
          <cell r="O610">
            <v>47844.540834999993</v>
          </cell>
        </row>
        <row r="611">
          <cell r="B611" t="str">
            <v>노임2</v>
          </cell>
          <cell r="D611" t="str">
            <v>보통인부</v>
          </cell>
          <cell r="F611" t="str">
            <v>인</v>
          </cell>
          <cell r="H611" t="str">
            <v>0.25*1*(1+0.15+0.875)</v>
          </cell>
          <cell r="I611" t="str">
            <v>=</v>
          </cell>
          <cell r="J611">
            <v>0.51</v>
          </cell>
          <cell r="L611" t="str">
            <v>기본 × 자갈량 × (1 + 터널 + 야간)</v>
          </cell>
          <cell r="O611">
            <v>38449.460149999999</v>
          </cell>
        </row>
        <row r="612">
          <cell r="B612" t="str">
            <v>소계</v>
          </cell>
          <cell r="D612" t="str">
            <v>소    계</v>
          </cell>
          <cell r="E612">
            <v>0</v>
          </cell>
          <cell r="F612">
            <v>0</v>
          </cell>
          <cell r="O612">
            <v>0</v>
          </cell>
        </row>
        <row r="613">
          <cell r="A613" t="str">
            <v>11-2</v>
          </cell>
          <cell r="B613" t="str">
            <v>노임46</v>
          </cell>
          <cell r="D613" t="str">
            <v>궤도공</v>
          </cell>
          <cell r="F613" t="str">
            <v>인</v>
          </cell>
          <cell r="I613" t="str">
            <v>=</v>
          </cell>
          <cell r="J613">
            <v>0.3</v>
          </cell>
          <cell r="O613">
            <v>47844.540834999993</v>
          </cell>
        </row>
        <row r="614">
          <cell r="A614" t="str">
            <v>11-3</v>
          </cell>
          <cell r="B614" t="str">
            <v>노임3</v>
          </cell>
          <cell r="D614" t="str">
            <v>특별인부</v>
          </cell>
          <cell r="F614" t="str">
            <v>인</v>
          </cell>
          <cell r="I614" t="str">
            <v>=</v>
          </cell>
          <cell r="J614">
            <v>0.22</v>
          </cell>
          <cell r="O614">
            <v>46171.326204999998</v>
          </cell>
        </row>
        <row r="615">
          <cell r="A615" t="str">
            <v>11-4</v>
          </cell>
          <cell r="B615" t="str">
            <v>노임2</v>
          </cell>
          <cell r="D615" t="str">
            <v>보통인부</v>
          </cell>
          <cell r="F615" t="str">
            <v>인</v>
          </cell>
          <cell r="I615" t="str">
            <v>=</v>
          </cell>
          <cell r="J615">
            <v>1.1599999999999999</v>
          </cell>
          <cell r="O615">
            <v>38449.460149999999</v>
          </cell>
        </row>
        <row r="616">
          <cell r="H616" t="str">
            <v>도상자갈량 : 1㎥ 기준 (11.11m) 0.3 x 0.3 x 11.11m = 1㎥</v>
          </cell>
          <cell r="O616">
            <v>0</v>
          </cell>
        </row>
        <row r="617">
          <cell r="O617">
            <v>0</v>
          </cell>
        </row>
        <row r="618">
          <cell r="O618">
            <v>0</v>
          </cell>
        </row>
        <row r="619">
          <cell r="O619">
            <v>0</v>
          </cell>
        </row>
        <row r="620">
          <cell r="O620">
            <v>0</v>
          </cell>
        </row>
        <row r="621">
          <cell r="O621">
            <v>0</v>
          </cell>
        </row>
        <row r="622">
          <cell r="O622">
            <v>0</v>
          </cell>
        </row>
        <row r="623">
          <cell r="O623">
            <v>0</v>
          </cell>
        </row>
        <row r="624">
          <cell r="O624">
            <v>0</v>
          </cell>
        </row>
        <row r="625">
          <cell r="O625">
            <v>0</v>
          </cell>
        </row>
        <row r="626">
          <cell r="O626">
            <v>0</v>
          </cell>
        </row>
        <row r="627">
          <cell r="O627">
            <v>0</v>
          </cell>
        </row>
        <row r="628">
          <cell r="A628">
            <v>12</v>
          </cell>
          <cell r="C628">
            <v>12</v>
          </cell>
          <cell r="D628" t="str">
            <v>FC관 신설(야간)</v>
          </cell>
          <cell r="E628" t="str">
            <v>FC관 100㎜x1열</v>
          </cell>
          <cell r="F628" t="str">
            <v>본(6m)</v>
          </cell>
          <cell r="O628">
            <v>0</v>
          </cell>
        </row>
        <row r="629">
          <cell r="A629" t="str">
            <v>12-1</v>
          </cell>
          <cell r="B629" t="str">
            <v>재료비</v>
          </cell>
          <cell r="C629" t="str">
            <v>ICA303</v>
          </cell>
          <cell r="D629" t="str">
            <v>가. 재료비</v>
          </cell>
          <cell r="E629">
            <v>0</v>
          </cell>
          <cell r="F629">
            <v>0</v>
          </cell>
          <cell r="O629">
            <v>0</v>
          </cell>
        </row>
        <row r="630">
          <cell r="A630" t="str">
            <v>12-2</v>
          </cell>
          <cell r="B630" t="str">
            <v>FC-100</v>
          </cell>
          <cell r="C630">
            <v>210000</v>
          </cell>
          <cell r="D630" t="str">
            <v>FC전선관</v>
          </cell>
          <cell r="E630" t="str">
            <v>100㎜</v>
          </cell>
          <cell r="F630" t="str">
            <v>m</v>
          </cell>
          <cell r="H630" t="str">
            <v>1*6*(1+0.03)</v>
          </cell>
          <cell r="I630" t="str">
            <v>=</v>
          </cell>
          <cell r="J630">
            <v>6.18</v>
          </cell>
          <cell r="L630" t="str">
            <v xml:space="preserve">기본 × 단위량 × (1 + 할증) </v>
          </cell>
          <cell r="N630" t="str">
            <v>통 1-1-6</v>
          </cell>
          <cell r="O630">
            <v>6300.36</v>
          </cell>
        </row>
        <row r="631">
          <cell r="A631" t="str">
            <v>12-3</v>
          </cell>
          <cell r="B631" t="str">
            <v>q3</v>
          </cell>
          <cell r="C631" t="str">
            <v>ICB311
240000</v>
          </cell>
          <cell r="D631" t="str">
            <v>견인선</v>
          </cell>
          <cell r="E631" t="str">
            <v>P.P 로프 4㎜</v>
          </cell>
          <cell r="F631" t="str">
            <v>m</v>
          </cell>
          <cell r="H631" t="str">
            <v>1*6*(1+0.03)</v>
          </cell>
          <cell r="I631" t="str">
            <v>=</v>
          </cell>
          <cell r="J631">
            <v>6.18</v>
          </cell>
          <cell r="L631" t="str">
            <v>기본 × 단위량 × (1 + 할증)</v>
          </cell>
          <cell r="N631" t="str">
            <v>통 1-1-6</v>
          </cell>
          <cell r="O631">
            <v>42</v>
          </cell>
        </row>
        <row r="632">
          <cell r="A632" t="str">
            <v>12-4</v>
          </cell>
          <cell r="B632" t="str">
            <v>노무비</v>
          </cell>
          <cell r="D632" t="str">
            <v>나. 노무비</v>
          </cell>
          <cell r="E632">
            <v>0</v>
          </cell>
          <cell r="F632">
            <v>0</v>
          </cell>
          <cell r="O632">
            <v>0</v>
          </cell>
        </row>
        <row r="633">
          <cell r="D633" t="str">
            <v>1) 관로부설</v>
          </cell>
          <cell r="E633">
            <v>0</v>
          </cell>
          <cell r="F633">
            <v>0</v>
          </cell>
          <cell r="N633" t="str">
            <v>통 2-1-1</v>
          </cell>
          <cell r="O633">
            <v>0</v>
          </cell>
        </row>
        <row r="634">
          <cell r="B634" t="str">
            <v>노임88</v>
          </cell>
          <cell r="D634" t="str">
            <v>통신외선공</v>
          </cell>
          <cell r="E634">
            <v>0</v>
          </cell>
          <cell r="F634" t="str">
            <v>인</v>
          </cell>
          <cell r="H634" t="str">
            <v>0.10*1*(1+0.875)</v>
          </cell>
          <cell r="I634" t="str">
            <v>=</v>
          </cell>
          <cell r="J634">
            <v>0.19</v>
          </cell>
          <cell r="L634" t="str">
            <v>기본 × 단위량 ×  (1 + 야간)</v>
          </cell>
          <cell r="O634">
            <v>87693.629174999995</v>
          </cell>
        </row>
        <row r="635">
          <cell r="B635" t="str">
            <v>노임2</v>
          </cell>
          <cell r="D635" t="str">
            <v>보통인부</v>
          </cell>
          <cell r="E635">
            <v>0</v>
          </cell>
          <cell r="F635" t="str">
            <v>인</v>
          </cell>
          <cell r="H635" t="str">
            <v>0.26*1*(1+0.875)</v>
          </cell>
          <cell r="I635" t="str">
            <v>=</v>
          </cell>
          <cell r="J635">
            <v>0.49</v>
          </cell>
          <cell r="L635" t="str">
            <v>기본 × 단위량 ×  (1 + 야간)</v>
          </cell>
          <cell r="O635">
            <v>38449.460149999999</v>
          </cell>
        </row>
        <row r="636">
          <cell r="D636" t="str">
            <v>2) 견인선포설</v>
          </cell>
          <cell r="N636" t="str">
            <v>통 4-1-1</v>
          </cell>
          <cell r="O636">
            <v>0</v>
          </cell>
        </row>
        <row r="637">
          <cell r="B637" t="str">
            <v>노임88</v>
          </cell>
          <cell r="D637" t="str">
            <v>통신외선공</v>
          </cell>
          <cell r="E637">
            <v>0</v>
          </cell>
          <cell r="F637" t="str">
            <v>인</v>
          </cell>
          <cell r="H637" t="str">
            <v>0.28*6/100*(1+0.875)</v>
          </cell>
          <cell r="I637" t="str">
            <v>=</v>
          </cell>
          <cell r="J637">
            <v>0.03</v>
          </cell>
          <cell r="L637" t="str">
            <v>기본 × 단위량 × (1 + 야간)</v>
          </cell>
          <cell r="O637">
            <v>87693.629174999995</v>
          </cell>
        </row>
        <row r="638">
          <cell r="B638" t="str">
            <v>노임2</v>
          </cell>
          <cell r="D638" t="str">
            <v>보통인부</v>
          </cell>
          <cell r="E638">
            <v>0</v>
          </cell>
          <cell r="F638" t="str">
            <v>인</v>
          </cell>
          <cell r="H638" t="str">
            <v>0.42*6/100*(1+0.875)</v>
          </cell>
          <cell r="I638" t="str">
            <v>=</v>
          </cell>
          <cell r="J638">
            <v>0.05</v>
          </cell>
          <cell r="L638" t="str">
            <v>기본 × 단위량 × (1 + 야간)</v>
          </cell>
          <cell r="O638">
            <v>38449.460149999999</v>
          </cell>
        </row>
        <row r="639">
          <cell r="B639" t="str">
            <v>소계</v>
          </cell>
          <cell r="D639" t="str">
            <v>소    계</v>
          </cell>
          <cell r="E639">
            <v>0</v>
          </cell>
          <cell r="F639">
            <v>0</v>
          </cell>
          <cell r="O639">
            <v>0</v>
          </cell>
        </row>
        <row r="640">
          <cell r="A640" t="str">
            <v>12-5</v>
          </cell>
          <cell r="B640" t="str">
            <v>노임88</v>
          </cell>
          <cell r="D640" t="str">
            <v>통신외선공</v>
          </cell>
          <cell r="E640">
            <v>0</v>
          </cell>
          <cell r="F640" t="str">
            <v>인</v>
          </cell>
          <cell r="I640" t="str">
            <v>=</v>
          </cell>
          <cell r="J640">
            <v>0.22</v>
          </cell>
          <cell r="O640">
            <v>87693.629174999995</v>
          </cell>
        </row>
        <row r="641">
          <cell r="A641" t="str">
            <v>12-6</v>
          </cell>
          <cell r="B641" t="str">
            <v>노임2</v>
          </cell>
          <cell r="D641" t="str">
            <v>보통인부</v>
          </cell>
          <cell r="E641">
            <v>0</v>
          </cell>
          <cell r="F641" t="str">
            <v>인</v>
          </cell>
          <cell r="I641" t="str">
            <v>=</v>
          </cell>
          <cell r="J641">
            <v>0.54</v>
          </cell>
          <cell r="O641">
            <v>38449.460149999999</v>
          </cell>
        </row>
        <row r="642">
          <cell r="A642" t="str">
            <v>12-7</v>
          </cell>
          <cell r="B642" t="str">
            <v>경비</v>
          </cell>
          <cell r="D642" t="str">
            <v>다. 공구손료</v>
          </cell>
          <cell r="E642" t="str">
            <v>노무비x3%</v>
          </cell>
          <cell r="F642">
            <v>0</v>
          </cell>
          <cell r="N642" t="str">
            <v>통 1-1-10</v>
          </cell>
          <cell r="O642">
            <v>0</v>
          </cell>
        </row>
        <row r="643">
          <cell r="A643" t="str">
            <v>12-8</v>
          </cell>
          <cell r="B643" t="str">
            <v>노임88</v>
          </cell>
          <cell r="D643" t="str">
            <v>통신외선공</v>
          </cell>
          <cell r="F643" t="str">
            <v>인</v>
          </cell>
          <cell r="H643" t="str">
            <v>0.12*0.03</v>
          </cell>
          <cell r="I643" t="str">
            <v>=</v>
          </cell>
          <cell r="J643" t="str">
            <v>0</v>
          </cell>
          <cell r="L643" t="str">
            <v>기본 x 공구손료(야간할증 제외)</v>
          </cell>
          <cell r="O643">
            <v>87693.629174999995</v>
          </cell>
        </row>
        <row r="644">
          <cell r="A644" t="str">
            <v>12-9</v>
          </cell>
          <cell r="B644" t="str">
            <v>노임2</v>
          </cell>
          <cell r="D644" t="str">
            <v>보통인부</v>
          </cell>
          <cell r="F644" t="str">
            <v>인</v>
          </cell>
          <cell r="H644" t="str">
            <v>0.29*0.03</v>
          </cell>
          <cell r="I644" t="str">
            <v>=</v>
          </cell>
          <cell r="J644">
            <v>0.01</v>
          </cell>
          <cell r="L644" t="str">
            <v>기본 x 공구손료(야간할증 제외)</v>
          </cell>
          <cell r="O644">
            <v>38449.460149999999</v>
          </cell>
        </row>
        <row r="645">
          <cell r="O645">
            <v>0</v>
          </cell>
        </row>
        <row r="646">
          <cell r="O646">
            <v>0</v>
          </cell>
        </row>
        <row r="647">
          <cell r="O647">
            <v>0</v>
          </cell>
        </row>
        <row r="648">
          <cell r="O648">
            <v>0</v>
          </cell>
        </row>
        <row r="649">
          <cell r="O649">
            <v>0</v>
          </cell>
        </row>
        <row r="650">
          <cell r="O650">
            <v>0</v>
          </cell>
        </row>
        <row r="651">
          <cell r="O651">
            <v>0</v>
          </cell>
        </row>
        <row r="652">
          <cell r="O652">
            <v>0</v>
          </cell>
        </row>
        <row r="653">
          <cell r="A653">
            <v>13</v>
          </cell>
          <cell r="C653">
            <v>13</v>
          </cell>
          <cell r="D653" t="str">
            <v>FC관 신설(야간)</v>
          </cell>
          <cell r="E653" t="str">
            <v>FC관 100㎜x2열</v>
          </cell>
          <cell r="F653" t="str">
            <v>본(6m)</v>
          </cell>
          <cell r="O653">
            <v>0</v>
          </cell>
        </row>
        <row r="654">
          <cell r="A654" t="str">
            <v>13-1</v>
          </cell>
          <cell r="B654" t="str">
            <v>재료비</v>
          </cell>
          <cell r="C654" t="str">
            <v>ICA303</v>
          </cell>
          <cell r="D654" t="str">
            <v>가. 재료비</v>
          </cell>
          <cell r="E654">
            <v>0</v>
          </cell>
          <cell r="F654">
            <v>0</v>
          </cell>
          <cell r="O654">
            <v>0</v>
          </cell>
        </row>
        <row r="655">
          <cell r="A655" t="str">
            <v>13-2</v>
          </cell>
          <cell r="B655" t="str">
            <v>FC-100</v>
          </cell>
          <cell r="C655">
            <v>111000</v>
          </cell>
          <cell r="D655" t="str">
            <v>FC전선관</v>
          </cell>
          <cell r="E655" t="str">
            <v>100㎜</v>
          </cell>
          <cell r="F655" t="str">
            <v>m</v>
          </cell>
          <cell r="H655" t="str">
            <v>1*6*(1+0.03)*2</v>
          </cell>
          <cell r="I655" t="str">
            <v>=</v>
          </cell>
          <cell r="J655">
            <v>12.36</v>
          </cell>
          <cell r="L655" t="str">
            <v>기본 × 단위량 × (1 + 할증) × 2열</v>
          </cell>
          <cell r="N655" t="str">
            <v>통 1-1-6</v>
          </cell>
          <cell r="O655">
            <v>6300.36</v>
          </cell>
        </row>
        <row r="656">
          <cell r="A656" t="str">
            <v>13-3</v>
          </cell>
          <cell r="B656" t="str">
            <v>q3</v>
          </cell>
          <cell r="C656" t="str">
            <v>ICB311
110000</v>
          </cell>
          <cell r="D656" t="str">
            <v>견인선</v>
          </cell>
          <cell r="E656" t="str">
            <v>P.P 로프 4㎜</v>
          </cell>
          <cell r="F656" t="str">
            <v>m</v>
          </cell>
          <cell r="H656" t="str">
            <v>1*6*(1+0.03)*2</v>
          </cell>
          <cell r="I656" t="str">
            <v>=</v>
          </cell>
          <cell r="J656">
            <v>12.36</v>
          </cell>
          <cell r="L656" t="str">
            <v>기본 × 단위량 × (1 + 할증) × 2열</v>
          </cell>
          <cell r="N656" t="str">
            <v>통 1-1-6</v>
          </cell>
          <cell r="O656">
            <v>42</v>
          </cell>
        </row>
        <row r="657">
          <cell r="A657" t="str">
            <v>13-4</v>
          </cell>
          <cell r="B657">
            <v>775</v>
          </cell>
          <cell r="D657" t="str">
            <v>스페이샤</v>
          </cell>
          <cell r="E657" t="str">
            <v>Ф100</v>
          </cell>
          <cell r="F657" t="str">
            <v>개</v>
          </cell>
          <cell r="H657" t="str">
            <v>1/2*6*2</v>
          </cell>
          <cell r="I657" t="str">
            <v>=</v>
          </cell>
          <cell r="J657">
            <v>6</v>
          </cell>
          <cell r="L657" t="str">
            <v>기본 / 2m당 × 본(6m)당 × 2열</v>
          </cell>
          <cell r="O657">
            <v>162.28199999999998</v>
          </cell>
        </row>
        <row r="658">
          <cell r="A658" t="str">
            <v>13-5</v>
          </cell>
          <cell r="B658" t="str">
            <v>노무비</v>
          </cell>
          <cell r="D658" t="str">
            <v>나. 노무비</v>
          </cell>
          <cell r="E658">
            <v>0</v>
          </cell>
          <cell r="F658">
            <v>0</v>
          </cell>
          <cell r="O658">
            <v>0</v>
          </cell>
        </row>
        <row r="659">
          <cell r="D659" t="str">
            <v>1) 관로부설</v>
          </cell>
          <cell r="E659">
            <v>0</v>
          </cell>
          <cell r="F659">
            <v>0</v>
          </cell>
          <cell r="N659" t="str">
            <v>통 2-1-1</v>
          </cell>
          <cell r="O659">
            <v>0</v>
          </cell>
        </row>
        <row r="660">
          <cell r="B660" t="str">
            <v>노임88</v>
          </cell>
          <cell r="D660" t="str">
            <v>통신외선공</v>
          </cell>
          <cell r="E660">
            <v>0</v>
          </cell>
          <cell r="F660" t="str">
            <v>인</v>
          </cell>
          <cell r="H660" t="str">
            <v>0.10*1*1.8*(1+0.875)</v>
          </cell>
          <cell r="I660" t="str">
            <v>=</v>
          </cell>
          <cell r="J660">
            <v>0.34</v>
          </cell>
          <cell r="L660" t="str">
            <v>기본 × 단위량 × 2열동시 × (1 + 야간)</v>
          </cell>
          <cell r="O660">
            <v>87693.629174999995</v>
          </cell>
        </row>
        <row r="661">
          <cell r="B661" t="str">
            <v>노임2</v>
          </cell>
          <cell r="D661" t="str">
            <v>보통인부</v>
          </cell>
          <cell r="E661">
            <v>0</v>
          </cell>
          <cell r="F661" t="str">
            <v>인</v>
          </cell>
          <cell r="H661" t="str">
            <v>0.26*1*1.8*(1+0.875)</v>
          </cell>
          <cell r="I661" t="str">
            <v>=</v>
          </cell>
          <cell r="J661">
            <v>0.88</v>
          </cell>
          <cell r="L661" t="str">
            <v>기본 × 단위량 × 2열동시 × (1 + 야간)</v>
          </cell>
          <cell r="O661">
            <v>38449.460149999999</v>
          </cell>
        </row>
        <row r="662">
          <cell r="D662" t="str">
            <v>2) 견인선포설</v>
          </cell>
          <cell r="N662" t="str">
            <v>통 4-1-1</v>
          </cell>
          <cell r="O662">
            <v>0</v>
          </cell>
        </row>
        <row r="663">
          <cell r="B663" t="str">
            <v>노임88</v>
          </cell>
          <cell r="D663" t="str">
            <v>통신외선공</v>
          </cell>
          <cell r="E663">
            <v>0</v>
          </cell>
          <cell r="F663" t="str">
            <v>인</v>
          </cell>
          <cell r="H663" t="str">
            <v>0.28*6/100*2*(1+0.875)</v>
          </cell>
          <cell r="I663" t="str">
            <v>=</v>
          </cell>
          <cell r="J663">
            <v>0.06</v>
          </cell>
          <cell r="L663" t="str">
            <v>기본 × 단위량 × 2열 × (1 + 야간)</v>
          </cell>
          <cell r="O663">
            <v>87693.629174999995</v>
          </cell>
        </row>
        <row r="664">
          <cell r="B664" t="str">
            <v>노임2</v>
          </cell>
          <cell r="D664" t="str">
            <v>보통인부</v>
          </cell>
          <cell r="E664">
            <v>0</v>
          </cell>
          <cell r="F664" t="str">
            <v>인</v>
          </cell>
          <cell r="H664" t="str">
            <v>0.42*6/100*2*(1+0.875)</v>
          </cell>
          <cell r="I664" t="str">
            <v>=</v>
          </cell>
          <cell r="J664">
            <v>0.09</v>
          </cell>
          <cell r="L664" t="str">
            <v>기본 × 단위량 × 2열 × (1 + 야간)</v>
          </cell>
          <cell r="O664">
            <v>38449.460149999999</v>
          </cell>
        </row>
        <row r="665">
          <cell r="B665" t="str">
            <v>소계</v>
          </cell>
          <cell r="D665" t="str">
            <v>소    계</v>
          </cell>
          <cell r="E665">
            <v>0</v>
          </cell>
          <cell r="F665">
            <v>0</v>
          </cell>
          <cell r="O665">
            <v>0</v>
          </cell>
        </row>
        <row r="666">
          <cell r="A666" t="str">
            <v>13-6</v>
          </cell>
          <cell r="B666" t="str">
            <v>노임88</v>
          </cell>
          <cell r="D666" t="str">
            <v>통신외선공</v>
          </cell>
          <cell r="E666">
            <v>0</v>
          </cell>
          <cell r="F666" t="str">
            <v>인</v>
          </cell>
          <cell r="I666" t="str">
            <v>=</v>
          </cell>
          <cell r="J666">
            <v>0.4</v>
          </cell>
          <cell r="O666">
            <v>87693.629174999995</v>
          </cell>
        </row>
        <row r="667">
          <cell r="A667" t="str">
            <v>13-7</v>
          </cell>
          <cell r="B667" t="str">
            <v>노임2</v>
          </cell>
          <cell r="D667" t="str">
            <v>보통인부</v>
          </cell>
          <cell r="E667">
            <v>0</v>
          </cell>
          <cell r="F667" t="str">
            <v>인</v>
          </cell>
          <cell r="I667" t="str">
            <v>=</v>
          </cell>
          <cell r="J667">
            <v>0.97</v>
          </cell>
          <cell r="O667">
            <v>38449.460149999999</v>
          </cell>
        </row>
        <row r="668">
          <cell r="A668" t="str">
            <v>13-8</v>
          </cell>
          <cell r="B668" t="str">
            <v>경비</v>
          </cell>
          <cell r="D668" t="str">
            <v>다. 공구손료</v>
          </cell>
          <cell r="E668" t="str">
            <v>노무비x3%</v>
          </cell>
          <cell r="F668">
            <v>0</v>
          </cell>
          <cell r="N668" t="str">
            <v>통 1-1-10</v>
          </cell>
          <cell r="O668">
            <v>0</v>
          </cell>
        </row>
        <row r="669">
          <cell r="A669" t="str">
            <v>13-9</v>
          </cell>
          <cell r="B669" t="str">
            <v>노임88</v>
          </cell>
          <cell r="D669" t="str">
            <v>통신외선공</v>
          </cell>
          <cell r="F669" t="str">
            <v>인</v>
          </cell>
          <cell r="H669" t="str">
            <v>0.21*0.03</v>
          </cell>
          <cell r="I669" t="str">
            <v>=</v>
          </cell>
          <cell r="J669">
            <v>0.01</v>
          </cell>
          <cell r="L669" t="str">
            <v>기본 x 공구손료(야간할증 제외)</v>
          </cell>
          <cell r="O669">
            <v>87693.629174999995</v>
          </cell>
        </row>
        <row r="670">
          <cell r="A670" t="str">
            <v>13-10</v>
          </cell>
          <cell r="B670" t="str">
            <v>노임2</v>
          </cell>
          <cell r="D670" t="str">
            <v>보통인부</v>
          </cell>
          <cell r="F670" t="str">
            <v>인</v>
          </cell>
          <cell r="H670" t="str">
            <v>0.52*0.03</v>
          </cell>
          <cell r="I670" t="str">
            <v>=</v>
          </cell>
          <cell r="J670">
            <v>0.02</v>
          </cell>
          <cell r="L670" t="str">
            <v>기본 x 공구손료(야간할증 제외)</v>
          </cell>
          <cell r="O670">
            <v>38449.460149999999</v>
          </cell>
        </row>
        <row r="671">
          <cell r="O671">
            <v>0</v>
          </cell>
        </row>
        <row r="672">
          <cell r="O672">
            <v>0</v>
          </cell>
        </row>
        <row r="673">
          <cell r="O673">
            <v>0</v>
          </cell>
        </row>
        <row r="674">
          <cell r="O674">
            <v>0</v>
          </cell>
        </row>
        <row r="675">
          <cell r="O675">
            <v>0</v>
          </cell>
        </row>
        <row r="676">
          <cell r="O676">
            <v>0</v>
          </cell>
        </row>
        <row r="677">
          <cell r="O677">
            <v>0</v>
          </cell>
        </row>
        <row r="678">
          <cell r="A678">
            <v>14</v>
          </cell>
          <cell r="C678">
            <v>14</v>
          </cell>
          <cell r="D678" t="str">
            <v>강관 신설(궤도횡단, 야간)</v>
          </cell>
          <cell r="E678" t="str">
            <v>강관 100㎜x2열</v>
          </cell>
          <cell r="F678" t="str">
            <v>10m</v>
          </cell>
          <cell r="O678">
            <v>0</v>
          </cell>
        </row>
        <row r="679">
          <cell r="A679" t="str">
            <v>14-1</v>
          </cell>
          <cell r="B679" t="str">
            <v>재료비</v>
          </cell>
          <cell r="C679" t="str">
            <v>ICA206</v>
          </cell>
          <cell r="D679" t="str">
            <v>가. 재료비</v>
          </cell>
          <cell r="E679">
            <v>0</v>
          </cell>
          <cell r="F679">
            <v>0</v>
          </cell>
          <cell r="O679">
            <v>0</v>
          </cell>
        </row>
        <row r="680">
          <cell r="A680" t="str">
            <v>14-2</v>
          </cell>
          <cell r="B680" t="str">
            <v>ST-100</v>
          </cell>
          <cell r="C680">
            <v>211000</v>
          </cell>
          <cell r="D680" t="str">
            <v>일반구조용단소강관</v>
          </cell>
          <cell r="E680" t="str">
            <v>백관, Φ114.3*2.3㎜</v>
          </cell>
          <cell r="F680" t="str">
            <v>m</v>
          </cell>
          <cell r="H680" t="str">
            <v>1*10*2</v>
          </cell>
          <cell r="I680" t="str">
            <v>=</v>
          </cell>
          <cell r="J680">
            <v>20</v>
          </cell>
          <cell r="L680" t="str">
            <v>기본 × 단위량 × 2열</v>
          </cell>
          <cell r="O680">
            <v>6815.8439999999991</v>
          </cell>
        </row>
        <row r="681">
          <cell r="A681" t="str">
            <v>14-3</v>
          </cell>
          <cell r="B681" t="str">
            <v>q3</v>
          </cell>
          <cell r="C681" t="str">
            <v>ICB311
110000</v>
          </cell>
          <cell r="D681" t="str">
            <v>견인선</v>
          </cell>
          <cell r="E681" t="str">
            <v>P.P 로프 4㎜</v>
          </cell>
          <cell r="F681" t="str">
            <v>m</v>
          </cell>
          <cell r="H681" t="str">
            <v>1*10*2</v>
          </cell>
          <cell r="I681" t="str">
            <v>=</v>
          </cell>
          <cell r="J681">
            <v>20</v>
          </cell>
          <cell r="L681" t="str">
            <v>기본 × 단위량 × 2열</v>
          </cell>
          <cell r="O681">
            <v>42</v>
          </cell>
        </row>
        <row r="682">
          <cell r="A682" t="str">
            <v>14-4</v>
          </cell>
          <cell r="B682">
            <v>775</v>
          </cell>
          <cell r="D682" t="str">
            <v>스페이샤</v>
          </cell>
          <cell r="E682" t="str">
            <v>Ф100</v>
          </cell>
          <cell r="F682" t="str">
            <v>개</v>
          </cell>
          <cell r="H682" t="str">
            <v>1/2*10*2</v>
          </cell>
          <cell r="I682" t="str">
            <v>=</v>
          </cell>
          <cell r="J682">
            <v>10</v>
          </cell>
          <cell r="L682" t="str">
            <v>기본 / 2m당 × 10m당 × 2열</v>
          </cell>
          <cell r="O682">
            <v>162.28199999999998</v>
          </cell>
        </row>
        <row r="683">
          <cell r="A683" t="str">
            <v>14-5</v>
          </cell>
          <cell r="B683" t="str">
            <v>노무비</v>
          </cell>
          <cell r="D683" t="str">
            <v>나. 노무비</v>
          </cell>
          <cell r="E683">
            <v>0</v>
          </cell>
          <cell r="F683">
            <v>0</v>
          </cell>
          <cell r="O683">
            <v>0</v>
          </cell>
        </row>
        <row r="684">
          <cell r="D684" t="str">
            <v>1) 관로부설</v>
          </cell>
          <cell r="E684">
            <v>0</v>
          </cell>
          <cell r="F684">
            <v>0</v>
          </cell>
          <cell r="N684" t="str">
            <v>통 2-1-4-2</v>
          </cell>
          <cell r="O684">
            <v>0</v>
          </cell>
        </row>
        <row r="685">
          <cell r="B685" t="str">
            <v>노임88</v>
          </cell>
          <cell r="D685" t="str">
            <v>통신외선공</v>
          </cell>
          <cell r="E685">
            <v>0</v>
          </cell>
          <cell r="F685" t="str">
            <v>인</v>
          </cell>
          <cell r="H685" t="str">
            <v>0.51*1*1.8*(1+0.875)</v>
          </cell>
          <cell r="I685" t="str">
            <v>=</v>
          </cell>
          <cell r="J685">
            <v>1.72</v>
          </cell>
          <cell r="L685" t="str">
            <v>기본 × 단위량 × 2열동시 × (1 + 야간)</v>
          </cell>
          <cell r="O685">
            <v>87693.629174999995</v>
          </cell>
        </row>
        <row r="686">
          <cell r="B686" t="str">
            <v>노임2</v>
          </cell>
          <cell r="D686" t="str">
            <v>보통인부</v>
          </cell>
          <cell r="E686">
            <v>0</v>
          </cell>
          <cell r="F686" t="str">
            <v>인</v>
          </cell>
          <cell r="H686" t="str">
            <v>1.01*1*1.8*(1+0.875)</v>
          </cell>
          <cell r="I686" t="str">
            <v>=</v>
          </cell>
          <cell r="J686">
            <v>3.41</v>
          </cell>
          <cell r="L686" t="str">
            <v>기본 × 단위량 × 2열동시 × (1 + 야간)</v>
          </cell>
          <cell r="O686">
            <v>38449.460149999999</v>
          </cell>
        </row>
        <row r="687">
          <cell r="D687" t="str">
            <v>2) 견인선포설</v>
          </cell>
          <cell r="N687" t="str">
            <v>통 4-1-1</v>
          </cell>
          <cell r="O687">
            <v>0</v>
          </cell>
        </row>
        <row r="688">
          <cell r="B688" t="str">
            <v>노임88</v>
          </cell>
          <cell r="D688" t="str">
            <v>통신외선공</v>
          </cell>
          <cell r="E688">
            <v>0</v>
          </cell>
          <cell r="F688" t="str">
            <v>인</v>
          </cell>
          <cell r="H688" t="str">
            <v>0.28*10/100*2*(1+0.875)</v>
          </cell>
          <cell r="I688" t="str">
            <v>=</v>
          </cell>
          <cell r="J688">
            <v>0.11</v>
          </cell>
          <cell r="L688" t="str">
            <v>기본 × 단위량 × 2열 × (1 + 야간)</v>
          </cell>
          <cell r="O688">
            <v>87693.629174999995</v>
          </cell>
        </row>
        <row r="689">
          <cell r="B689" t="str">
            <v>노임2</v>
          </cell>
          <cell r="D689" t="str">
            <v>보통인부</v>
          </cell>
          <cell r="E689">
            <v>0</v>
          </cell>
          <cell r="F689" t="str">
            <v>인</v>
          </cell>
          <cell r="H689" t="str">
            <v>0.42*10/100*2*(1+0.875)</v>
          </cell>
          <cell r="I689" t="str">
            <v>=</v>
          </cell>
          <cell r="J689">
            <v>0.16</v>
          </cell>
          <cell r="L689" t="str">
            <v>기본 × 단위량 × 2열 × (1 + 야간)</v>
          </cell>
          <cell r="O689">
            <v>38449.460149999999</v>
          </cell>
        </row>
        <row r="690">
          <cell r="B690" t="str">
            <v>소계</v>
          </cell>
          <cell r="D690" t="str">
            <v>소    계</v>
          </cell>
          <cell r="E690">
            <v>0</v>
          </cell>
          <cell r="F690">
            <v>0</v>
          </cell>
          <cell r="O690">
            <v>0</v>
          </cell>
        </row>
        <row r="691">
          <cell r="A691" t="str">
            <v>14-6</v>
          </cell>
          <cell r="B691" t="str">
            <v>노임88</v>
          </cell>
          <cell r="D691" t="str">
            <v>통신외선공</v>
          </cell>
          <cell r="E691">
            <v>0</v>
          </cell>
          <cell r="F691" t="str">
            <v>인</v>
          </cell>
          <cell r="I691" t="str">
            <v>=</v>
          </cell>
          <cell r="J691">
            <v>1.83</v>
          </cell>
          <cell r="O691">
            <v>87693.629174999995</v>
          </cell>
        </row>
        <row r="692">
          <cell r="A692" t="str">
            <v>14-7</v>
          </cell>
          <cell r="B692" t="str">
            <v>노임2</v>
          </cell>
          <cell r="D692" t="str">
            <v>보통인부</v>
          </cell>
          <cell r="E692">
            <v>0</v>
          </cell>
          <cell r="F692" t="str">
            <v>인</v>
          </cell>
          <cell r="I692" t="str">
            <v>=</v>
          </cell>
          <cell r="J692">
            <v>3.5700000000000003</v>
          </cell>
          <cell r="O692">
            <v>38449.460149999999</v>
          </cell>
        </row>
        <row r="693">
          <cell r="A693" t="str">
            <v>14-8</v>
          </cell>
          <cell r="B693" t="str">
            <v>경비</v>
          </cell>
          <cell r="D693" t="str">
            <v>다. 공구손료</v>
          </cell>
          <cell r="E693" t="str">
            <v>노무비x3%</v>
          </cell>
          <cell r="F693">
            <v>0</v>
          </cell>
          <cell r="N693" t="str">
            <v>통 1-1-10</v>
          </cell>
          <cell r="O693">
            <v>0</v>
          </cell>
        </row>
        <row r="694">
          <cell r="A694" t="str">
            <v>14-9</v>
          </cell>
          <cell r="B694" t="str">
            <v>노임88</v>
          </cell>
          <cell r="D694" t="str">
            <v>통신외선공</v>
          </cell>
          <cell r="F694" t="str">
            <v>인</v>
          </cell>
          <cell r="H694" t="str">
            <v>0.97*0.03</v>
          </cell>
          <cell r="I694" t="str">
            <v>=</v>
          </cell>
          <cell r="J694">
            <v>0.03</v>
          </cell>
          <cell r="L694" t="str">
            <v>기본 x 공구손료(야간할증 제외)</v>
          </cell>
          <cell r="O694">
            <v>87693.629174999995</v>
          </cell>
        </row>
        <row r="695">
          <cell r="A695" t="str">
            <v>14-10</v>
          </cell>
          <cell r="B695" t="str">
            <v>노임2</v>
          </cell>
          <cell r="D695" t="str">
            <v>보통인부</v>
          </cell>
          <cell r="F695" t="str">
            <v>인</v>
          </cell>
          <cell r="H695" t="str">
            <v>1.9*0.03</v>
          </cell>
          <cell r="I695" t="str">
            <v>=</v>
          </cell>
          <cell r="J695">
            <v>0.06</v>
          </cell>
          <cell r="L695" t="str">
            <v>기본 x 공구손료(야간할증 제외)</v>
          </cell>
          <cell r="O695">
            <v>38449.460149999999</v>
          </cell>
        </row>
        <row r="696">
          <cell r="O696">
            <v>0</v>
          </cell>
        </row>
        <row r="697">
          <cell r="O697">
            <v>0</v>
          </cell>
        </row>
        <row r="698">
          <cell r="O698">
            <v>0</v>
          </cell>
        </row>
        <row r="699">
          <cell r="O699">
            <v>0</v>
          </cell>
        </row>
        <row r="700">
          <cell r="O700">
            <v>0</v>
          </cell>
        </row>
        <row r="701">
          <cell r="O701">
            <v>0</v>
          </cell>
        </row>
        <row r="702">
          <cell r="O702">
            <v>0</v>
          </cell>
        </row>
        <row r="703">
          <cell r="A703">
            <v>15</v>
          </cell>
          <cell r="C703">
            <v>15</v>
          </cell>
          <cell r="D703" t="str">
            <v>HI-PVC전선관용 부품</v>
          </cell>
          <cell r="E703" t="str">
            <v>노말밴드, 104㎜</v>
          </cell>
          <cell r="F703" t="str">
            <v>개</v>
          </cell>
          <cell r="O703">
            <v>0</v>
          </cell>
        </row>
        <row r="704">
          <cell r="A704" t="str">
            <v>15-1</v>
          </cell>
          <cell r="B704" t="str">
            <v>재료비</v>
          </cell>
          <cell r="C704" t="str">
            <v>ICA102</v>
          </cell>
          <cell r="D704" t="str">
            <v>가. 재료비</v>
          </cell>
          <cell r="E704">
            <v>0</v>
          </cell>
          <cell r="F704">
            <v>0</v>
          </cell>
          <cell r="O704">
            <v>0</v>
          </cell>
        </row>
        <row r="705">
          <cell r="A705" t="str">
            <v>15-2</v>
          </cell>
          <cell r="B705" t="str">
            <v>HI-104P</v>
          </cell>
          <cell r="C705">
            <v>110000</v>
          </cell>
          <cell r="D705" t="str">
            <v>HI-PVC전선관용부품</v>
          </cell>
          <cell r="E705" t="str">
            <v>노말밴드, 104㎜</v>
          </cell>
          <cell r="F705" t="str">
            <v>개</v>
          </cell>
          <cell r="H705" t="str">
            <v>1*1</v>
          </cell>
          <cell r="I705" t="str">
            <v>=</v>
          </cell>
          <cell r="J705">
            <v>1</v>
          </cell>
          <cell r="L705" t="str">
            <v>기본×단위량</v>
          </cell>
          <cell r="O705">
            <v>10869.075599999998</v>
          </cell>
        </row>
        <row r="706">
          <cell r="O706">
            <v>0</v>
          </cell>
        </row>
        <row r="707">
          <cell r="O707">
            <v>0</v>
          </cell>
        </row>
        <row r="708">
          <cell r="O708">
            <v>0</v>
          </cell>
        </row>
        <row r="709">
          <cell r="O709">
            <v>0</v>
          </cell>
        </row>
        <row r="710">
          <cell r="O710">
            <v>0</v>
          </cell>
        </row>
        <row r="711">
          <cell r="O711">
            <v>0</v>
          </cell>
        </row>
        <row r="712">
          <cell r="O712">
            <v>0</v>
          </cell>
        </row>
        <row r="713">
          <cell r="O713">
            <v>0</v>
          </cell>
        </row>
        <row r="714">
          <cell r="O714">
            <v>0</v>
          </cell>
        </row>
        <row r="715">
          <cell r="O715">
            <v>0</v>
          </cell>
        </row>
        <row r="716">
          <cell r="O716">
            <v>0</v>
          </cell>
        </row>
        <row r="717">
          <cell r="O717">
            <v>0</v>
          </cell>
        </row>
        <row r="718">
          <cell r="O718">
            <v>0</v>
          </cell>
        </row>
        <row r="719">
          <cell r="O719">
            <v>0</v>
          </cell>
        </row>
        <row r="720">
          <cell r="O720">
            <v>0</v>
          </cell>
        </row>
        <row r="721">
          <cell r="O721">
            <v>0</v>
          </cell>
        </row>
        <row r="722">
          <cell r="O722">
            <v>0</v>
          </cell>
        </row>
        <row r="723">
          <cell r="O723">
            <v>0</v>
          </cell>
        </row>
        <row r="724">
          <cell r="O724">
            <v>0</v>
          </cell>
        </row>
        <row r="725">
          <cell r="O725">
            <v>0</v>
          </cell>
        </row>
        <row r="726">
          <cell r="O726">
            <v>0</v>
          </cell>
        </row>
        <row r="727">
          <cell r="O727">
            <v>0</v>
          </cell>
        </row>
        <row r="728">
          <cell r="A728">
            <v>16</v>
          </cell>
          <cell r="C728">
            <v>16</v>
          </cell>
          <cell r="D728" t="str">
            <v>ELP전선관 신설(야간)</v>
          </cell>
          <cell r="E728" t="str">
            <v>ELP전선관 100㎜x2열</v>
          </cell>
          <cell r="F728" t="str">
            <v>10m</v>
          </cell>
          <cell r="O728">
            <v>0</v>
          </cell>
        </row>
        <row r="729">
          <cell r="A729" t="str">
            <v>16-1</v>
          </cell>
          <cell r="B729" t="str">
            <v>재료비</v>
          </cell>
          <cell r="C729" t="str">
            <v>ICA403</v>
          </cell>
          <cell r="D729" t="str">
            <v>가. 재료비</v>
          </cell>
          <cell r="E729">
            <v>0</v>
          </cell>
          <cell r="F729">
            <v>0</v>
          </cell>
          <cell r="O729">
            <v>0</v>
          </cell>
        </row>
        <row r="730">
          <cell r="A730" t="str">
            <v>16-2</v>
          </cell>
          <cell r="B730" t="str">
            <v>ELP-100</v>
          </cell>
          <cell r="C730">
            <v>210000</v>
          </cell>
          <cell r="D730" t="str">
            <v>ELP전선관</v>
          </cell>
          <cell r="E730" t="str">
            <v>100㎜</v>
          </cell>
          <cell r="F730" t="str">
            <v>m</v>
          </cell>
          <cell r="H730" t="str">
            <v>1*10*(1+0.03)*2</v>
          </cell>
          <cell r="I730" t="str">
            <v>=</v>
          </cell>
          <cell r="J730">
            <v>20.6</v>
          </cell>
          <cell r="L730" t="str">
            <v>기본 × 단위량 × (1 + 할증) × 2열</v>
          </cell>
          <cell r="N730" t="str">
            <v>통 1-1-6</v>
          </cell>
          <cell r="O730">
            <v>1641.9119999999998</v>
          </cell>
        </row>
        <row r="731">
          <cell r="A731" t="str">
            <v>16-3</v>
          </cell>
          <cell r="B731" t="str">
            <v>노무비</v>
          </cell>
          <cell r="D731" t="str">
            <v>나. 노무비</v>
          </cell>
          <cell r="E731">
            <v>0</v>
          </cell>
          <cell r="F731">
            <v>0</v>
          </cell>
          <cell r="O731">
            <v>0</v>
          </cell>
        </row>
        <row r="732">
          <cell r="B732">
            <v>0</v>
          </cell>
          <cell r="D732" t="str">
            <v>1) 관로부설</v>
          </cell>
          <cell r="E732">
            <v>0</v>
          </cell>
          <cell r="F732">
            <v>0</v>
          </cell>
          <cell r="N732" t="str">
            <v>통 2-1-3</v>
          </cell>
          <cell r="O732">
            <v>0</v>
          </cell>
        </row>
        <row r="733">
          <cell r="B733" t="str">
            <v>노임88</v>
          </cell>
          <cell r="D733" t="str">
            <v>통신외선공</v>
          </cell>
          <cell r="E733">
            <v>0</v>
          </cell>
          <cell r="F733" t="str">
            <v>인</v>
          </cell>
          <cell r="H733" t="str">
            <v>0.18*1.8*(1+0.875)</v>
          </cell>
          <cell r="I733" t="str">
            <v>=</v>
          </cell>
          <cell r="J733">
            <v>0.61</v>
          </cell>
          <cell r="L733" t="str">
            <v>기본 × 2열동시 × (1 + 야간)</v>
          </cell>
          <cell r="O733">
            <v>87693.629174999995</v>
          </cell>
        </row>
        <row r="734">
          <cell r="B734" t="str">
            <v>노임2</v>
          </cell>
          <cell r="D734" t="str">
            <v>보통인부</v>
          </cell>
          <cell r="E734">
            <v>0</v>
          </cell>
          <cell r="F734" t="str">
            <v>인</v>
          </cell>
          <cell r="H734" t="str">
            <v>0.57*1.8*(1+0.875)</v>
          </cell>
          <cell r="I734" t="str">
            <v>=</v>
          </cell>
          <cell r="J734">
            <v>1.92</v>
          </cell>
          <cell r="L734" t="str">
            <v>기본 × 2열동시 × (1 + 야간)</v>
          </cell>
          <cell r="O734">
            <v>38449.460149999999</v>
          </cell>
        </row>
        <row r="735">
          <cell r="B735" t="str">
            <v>소계</v>
          </cell>
          <cell r="D735" t="str">
            <v>소    계</v>
          </cell>
          <cell r="E735">
            <v>0</v>
          </cell>
          <cell r="F735">
            <v>0</v>
          </cell>
          <cell r="O735">
            <v>0</v>
          </cell>
        </row>
        <row r="736">
          <cell r="A736" t="str">
            <v>16-4</v>
          </cell>
          <cell r="B736" t="str">
            <v>노임88</v>
          </cell>
          <cell r="D736" t="str">
            <v>통신외선공</v>
          </cell>
          <cell r="E736">
            <v>0</v>
          </cell>
          <cell r="F736" t="str">
            <v>인</v>
          </cell>
          <cell r="I736" t="str">
            <v>=</v>
          </cell>
          <cell r="J736">
            <v>0.61</v>
          </cell>
          <cell r="O736">
            <v>87693.629174999995</v>
          </cell>
        </row>
        <row r="737">
          <cell r="A737" t="str">
            <v>16-5</v>
          </cell>
          <cell r="B737" t="str">
            <v>노임2</v>
          </cell>
          <cell r="D737" t="str">
            <v>보통인부</v>
          </cell>
          <cell r="E737">
            <v>0</v>
          </cell>
          <cell r="F737" t="str">
            <v>인</v>
          </cell>
          <cell r="I737" t="str">
            <v>=</v>
          </cell>
          <cell r="J737">
            <v>1.92</v>
          </cell>
          <cell r="O737">
            <v>38449.460149999999</v>
          </cell>
        </row>
        <row r="738">
          <cell r="A738" t="str">
            <v>16-6</v>
          </cell>
          <cell r="B738" t="str">
            <v>경비</v>
          </cell>
          <cell r="D738" t="str">
            <v>다. 공구손료</v>
          </cell>
          <cell r="E738" t="str">
            <v>노무비x3%</v>
          </cell>
          <cell r="F738">
            <v>0</v>
          </cell>
          <cell r="N738" t="str">
            <v>통 1-1-10</v>
          </cell>
          <cell r="O738">
            <v>0</v>
          </cell>
        </row>
        <row r="739">
          <cell r="A739" t="str">
            <v>16-7</v>
          </cell>
          <cell r="B739" t="str">
            <v>노임88</v>
          </cell>
          <cell r="D739" t="str">
            <v>통신외선공</v>
          </cell>
          <cell r="E739">
            <v>0</v>
          </cell>
          <cell r="F739" t="str">
            <v>인</v>
          </cell>
          <cell r="H739" t="str">
            <v>0.32*0.03</v>
          </cell>
          <cell r="I739" t="str">
            <v>=</v>
          </cell>
          <cell r="J739">
            <v>0.01</v>
          </cell>
          <cell r="L739" t="str">
            <v>기본 x 공구손료(야간할증 제외)</v>
          </cell>
          <cell r="O739">
            <v>87693.629174999995</v>
          </cell>
        </row>
        <row r="740">
          <cell r="A740" t="str">
            <v>16-8</v>
          </cell>
          <cell r="B740" t="str">
            <v>노임2</v>
          </cell>
          <cell r="D740" t="str">
            <v>보통인부</v>
          </cell>
          <cell r="E740">
            <v>0</v>
          </cell>
          <cell r="F740" t="str">
            <v>인</v>
          </cell>
          <cell r="H740" t="str">
            <v>1.03*0.03</v>
          </cell>
          <cell r="I740" t="str">
            <v>=</v>
          </cell>
          <cell r="J740">
            <v>0.03</v>
          </cell>
          <cell r="L740" t="str">
            <v>기본 x 공구손료(야간할증 제외)</v>
          </cell>
          <cell r="O740">
            <v>38449.460149999999</v>
          </cell>
        </row>
        <row r="741">
          <cell r="O741">
            <v>0</v>
          </cell>
        </row>
        <row r="742">
          <cell r="O742">
            <v>0</v>
          </cell>
        </row>
        <row r="743">
          <cell r="O743">
            <v>0</v>
          </cell>
        </row>
        <row r="744">
          <cell r="O744">
            <v>0</v>
          </cell>
        </row>
        <row r="745">
          <cell r="O745">
            <v>0</v>
          </cell>
        </row>
        <row r="746">
          <cell r="O746">
            <v>0</v>
          </cell>
        </row>
        <row r="747">
          <cell r="O747">
            <v>0</v>
          </cell>
        </row>
        <row r="748">
          <cell r="O748">
            <v>0</v>
          </cell>
        </row>
        <row r="749">
          <cell r="O749">
            <v>0</v>
          </cell>
        </row>
        <row r="750">
          <cell r="O750">
            <v>0</v>
          </cell>
        </row>
        <row r="751">
          <cell r="O751">
            <v>0</v>
          </cell>
        </row>
        <row r="752">
          <cell r="O752">
            <v>0</v>
          </cell>
        </row>
        <row r="753">
          <cell r="A753">
            <v>17</v>
          </cell>
          <cell r="C753">
            <v>17</v>
          </cell>
          <cell r="D753" t="str">
            <v>후강전선관 신설(궤도횡단, 터널, 야간)</v>
          </cell>
          <cell r="E753" t="str">
            <v>아연도 54㎜x2열</v>
          </cell>
          <cell r="F753" t="str">
            <v>개소</v>
          </cell>
          <cell r="O753">
            <v>0</v>
          </cell>
        </row>
        <row r="754">
          <cell r="A754" t="str">
            <v>17-1</v>
          </cell>
          <cell r="B754" t="str">
            <v>재료비</v>
          </cell>
          <cell r="C754" t="str">
            <v>ITE108</v>
          </cell>
          <cell r="D754" t="str">
            <v>가. 재료비</v>
          </cell>
          <cell r="E754">
            <v>0</v>
          </cell>
          <cell r="F754">
            <v>0</v>
          </cell>
          <cell r="O754">
            <v>0</v>
          </cell>
        </row>
        <row r="755">
          <cell r="A755" t="str">
            <v>17-2</v>
          </cell>
          <cell r="B755" t="str">
            <v>ST-54</v>
          </cell>
          <cell r="C755">
            <v>290000</v>
          </cell>
          <cell r="D755" t="str">
            <v>후강전선관</v>
          </cell>
          <cell r="E755" t="str">
            <v>아연도 54㎜</v>
          </cell>
          <cell r="F755" t="str">
            <v>m</v>
          </cell>
          <cell r="H755" t="str">
            <v>1*10*2</v>
          </cell>
          <cell r="I755" t="str">
            <v>=</v>
          </cell>
          <cell r="J755">
            <v>20</v>
          </cell>
          <cell r="L755" t="str">
            <v>기본 × 단위량 × 2열</v>
          </cell>
          <cell r="O755">
            <v>4487.5745999999999</v>
          </cell>
        </row>
        <row r="756">
          <cell r="A756" t="str">
            <v>17-3</v>
          </cell>
          <cell r="B756" t="str">
            <v>부속품</v>
          </cell>
          <cell r="D756" t="str">
            <v>전선관 부속품</v>
          </cell>
          <cell r="E756" t="str">
            <v>전선관의 20%</v>
          </cell>
          <cell r="F756" t="str">
            <v>식</v>
          </cell>
          <cell r="H756">
            <v>1</v>
          </cell>
          <cell r="I756" t="str">
            <v>=</v>
          </cell>
          <cell r="J756">
            <v>1</v>
          </cell>
          <cell r="L756" t="str">
            <v>기본</v>
          </cell>
          <cell r="N756" t="str">
            <v>통 3-1-2</v>
          </cell>
          <cell r="O756">
            <v>0</v>
          </cell>
        </row>
        <row r="757">
          <cell r="A757" t="str">
            <v>17-4</v>
          </cell>
          <cell r="B757" t="str">
            <v>S-54</v>
          </cell>
          <cell r="D757" t="str">
            <v>새들</v>
          </cell>
          <cell r="E757" t="str">
            <v>54㎜</v>
          </cell>
          <cell r="F757" t="str">
            <v>개</v>
          </cell>
          <cell r="H757" t="str">
            <v>(1*2)*6</v>
          </cell>
          <cell r="I757" t="str">
            <v>=</v>
          </cell>
          <cell r="J757">
            <v>12</v>
          </cell>
          <cell r="L757" t="str">
            <v>기본 × 단위량</v>
          </cell>
          <cell r="O757">
            <v>229.10399999999998</v>
          </cell>
        </row>
        <row r="758">
          <cell r="A758" t="str">
            <v>17-5</v>
          </cell>
          <cell r="B758" t="str">
            <v>A-10-75</v>
          </cell>
          <cell r="D758" t="str">
            <v>세트앵커</v>
          </cell>
          <cell r="E758" t="str">
            <v>M10xL75㎜, STS</v>
          </cell>
          <cell r="F758" t="str">
            <v>개</v>
          </cell>
          <cell r="H758" t="str">
            <v>(2*2)*6</v>
          </cell>
          <cell r="I758" t="str">
            <v>=</v>
          </cell>
          <cell r="J758">
            <v>24</v>
          </cell>
          <cell r="L758" t="str">
            <v>기본 × 단위량</v>
          </cell>
          <cell r="O758">
            <v>158.46359999999999</v>
          </cell>
        </row>
        <row r="759">
          <cell r="A759" t="str">
            <v>17-6</v>
          </cell>
          <cell r="B759" t="str">
            <v>ST-54N</v>
          </cell>
          <cell r="D759" t="str">
            <v>후강전선관용부품</v>
          </cell>
          <cell r="E759" t="str">
            <v>노말밴드, 아연도 54㎜</v>
          </cell>
          <cell r="F759" t="str">
            <v>개</v>
          </cell>
          <cell r="H759" t="str">
            <v>1*4*4</v>
          </cell>
          <cell r="I759" t="str">
            <v>=</v>
          </cell>
          <cell r="J759">
            <v>16</v>
          </cell>
          <cell r="L759" t="str">
            <v>기본 × 단위량</v>
          </cell>
          <cell r="O759">
            <v>8209.56</v>
          </cell>
        </row>
        <row r="760">
          <cell r="A760" t="str">
            <v>17-7</v>
          </cell>
          <cell r="B760" t="str">
            <v>CR</v>
          </cell>
          <cell r="D760" t="str">
            <v>커플링</v>
          </cell>
          <cell r="E760" t="str">
            <v>아연도 54㎜</v>
          </cell>
          <cell r="F760" t="str">
            <v>개</v>
          </cell>
          <cell r="H760" t="str">
            <v>(1*2)*3</v>
          </cell>
          <cell r="I760" t="str">
            <v>=</v>
          </cell>
          <cell r="J760">
            <v>6</v>
          </cell>
          <cell r="L760" t="str">
            <v>기본 × 단위량</v>
          </cell>
          <cell r="O760">
            <v>1813.7399999999998</v>
          </cell>
        </row>
        <row r="761">
          <cell r="A761" t="str">
            <v>17-8</v>
          </cell>
          <cell r="B761" t="str">
            <v>노무비</v>
          </cell>
          <cell r="D761" t="str">
            <v>나. 노무비</v>
          </cell>
          <cell r="E761">
            <v>0</v>
          </cell>
          <cell r="F761">
            <v>0</v>
          </cell>
          <cell r="O761">
            <v>0</v>
          </cell>
        </row>
        <row r="762">
          <cell r="B762" t="str">
            <v>노임86</v>
          </cell>
          <cell r="D762" t="str">
            <v>통신내선공</v>
          </cell>
          <cell r="E762" t="str">
            <v>전선관설치</v>
          </cell>
          <cell r="F762" t="str">
            <v>인</v>
          </cell>
          <cell r="H762" t="str">
            <v>3.4*2/10*10*(1+0.15+0.875)</v>
          </cell>
          <cell r="I762" t="str">
            <v>=</v>
          </cell>
          <cell r="J762">
            <v>13.77</v>
          </cell>
          <cell r="L762" t="str">
            <v>기본 × 2열 / 10m × 10m × (1 + 터널 + 야간)</v>
          </cell>
          <cell r="N762" t="str">
            <v>통 3-1-1</v>
          </cell>
          <cell r="O762">
            <v>61006.995769999994</v>
          </cell>
        </row>
        <row r="763">
          <cell r="B763" t="str">
            <v>노임86</v>
          </cell>
          <cell r="D763" t="str">
            <v>통신내선공</v>
          </cell>
          <cell r="E763" t="str">
            <v>앵커볼트</v>
          </cell>
          <cell r="F763" t="str">
            <v>인</v>
          </cell>
          <cell r="H763" t="str">
            <v>0.04*24*(1+0.15+0.875)</v>
          </cell>
          <cell r="I763" t="str">
            <v>=</v>
          </cell>
          <cell r="J763">
            <v>1.94</v>
          </cell>
          <cell r="L763" t="str">
            <v>기본 × 단위량(앵커24개) × (1 + 터널 + 야간)</v>
          </cell>
          <cell r="N763" t="str">
            <v>통 3-7-1</v>
          </cell>
          <cell r="O763">
            <v>61006.995769999994</v>
          </cell>
        </row>
        <row r="764">
          <cell r="B764" t="str">
            <v>노임3</v>
          </cell>
          <cell r="D764" t="str">
            <v>특별인부</v>
          </cell>
          <cell r="E764" t="str">
            <v>벽관통구멍뚫기</v>
          </cell>
          <cell r="F764" t="str">
            <v>인</v>
          </cell>
          <cell r="H764" t="str">
            <v>0.4*2*(1+0.15+0.875)</v>
          </cell>
          <cell r="I764" t="str">
            <v>=</v>
          </cell>
          <cell r="J764">
            <v>1.62</v>
          </cell>
          <cell r="L764" t="str">
            <v>기본 × 단위량 × (1 + 터널 + 야간)</v>
          </cell>
          <cell r="N764" t="str">
            <v>통 3-7-2-1</v>
          </cell>
          <cell r="O764">
            <v>46171.326204999998</v>
          </cell>
        </row>
        <row r="765">
          <cell r="B765" t="str">
            <v>소계</v>
          </cell>
          <cell r="D765" t="str">
            <v>소    계</v>
          </cell>
          <cell r="E765">
            <v>0</v>
          </cell>
          <cell r="F765">
            <v>0</v>
          </cell>
          <cell r="O765">
            <v>0</v>
          </cell>
        </row>
        <row r="766">
          <cell r="A766" t="str">
            <v>17-9</v>
          </cell>
          <cell r="B766" t="str">
            <v>노임86</v>
          </cell>
          <cell r="D766" t="str">
            <v>통신내선공</v>
          </cell>
          <cell r="E766">
            <v>0</v>
          </cell>
          <cell r="F766" t="str">
            <v>인</v>
          </cell>
          <cell r="I766" t="str">
            <v>=</v>
          </cell>
          <cell r="J766">
            <v>15.709999999999999</v>
          </cell>
          <cell r="O766">
            <v>61006.995769999994</v>
          </cell>
        </row>
        <row r="767">
          <cell r="A767" t="str">
            <v>17-10</v>
          </cell>
          <cell r="B767" t="str">
            <v>노임15</v>
          </cell>
          <cell r="D767" t="str">
            <v>착암공</v>
          </cell>
          <cell r="E767">
            <v>0</v>
          </cell>
          <cell r="F767" t="str">
            <v>인</v>
          </cell>
          <cell r="I767" t="str">
            <v>=</v>
          </cell>
          <cell r="J767">
            <v>1.62</v>
          </cell>
          <cell r="O767">
            <v>43576.703584999996</v>
          </cell>
        </row>
        <row r="768">
          <cell r="A768" t="str">
            <v>17-11</v>
          </cell>
          <cell r="B768" t="str">
            <v>경비</v>
          </cell>
          <cell r="D768" t="str">
            <v>다. 공구손료</v>
          </cell>
          <cell r="E768" t="str">
            <v>노무비x3%</v>
          </cell>
          <cell r="F768">
            <v>0</v>
          </cell>
          <cell r="N768" t="str">
            <v>통 1-1-10</v>
          </cell>
          <cell r="O768">
            <v>0</v>
          </cell>
        </row>
        <row r="769">
          <cell r="A769" t="str">
            <v>17-12</v>
          </cell>
          <cell r="B769" t="str">
            <v>노임86</v>
          </cell>
          <cell r="D769" t="str">
            <v>통신내선공</v>
          </cell>
          <cell r="E769">
            <v>0</v>
          </cell>
          <cell r="F769" t="str">
            <v>인</v>
          </cell>
          <cell r="H769" t="str">
            <v>7.76*0.03</v>
          </cell>
          <cell r="I769" t="str">
            <v>=</v>
          </cell>
          <cell r="J769">
            <v>0.23</v>
          </cell>
          <cell r="L769" t="str">
            <v>기본 × 공구손료(터널, 야간할증 제외)</v>
          </cell>
          <cell r="O769">
            <v>61006.995769999994</v>
          </cell>
        </row>
        <row r="770">
          <cell r="A770" t="str">
            <v>17-13</v>
          </cell>
          <cell r="B770" t="str">
            <v>노임3</v>
          </cell>
          <cell r="D770" t="str">
            <v>특별인부</v>
          </cell>
          <cell r="E770">
            <v>0</v>
          </cell>
          <cell r="F770" t="str">
            <v>인</v>
          </cell>
          <cell r="H770" t="str">
            <v>0.8*0.03</v>
          </cell>
          <cell r="I770" t="str">
            <v>=</v>
          </cell>
          <cell r="J770">
            <v>0.02</v>
          </cell>
          <cell r="L770" t="str">
            <v>기본 × 공구손료(터널, 야간할증 제외)</v>
          </cell>
          <cell r="O770">
            <v>46171.326204999998</v>
          </cell>
        </row>
        <row r="771">
          <cell r="O771">
            <v>0</v>
          </cell>
        </row>
        <row r="772">
          <cell r="O772">
            <v>0</v>
          </cell>
        </row>
        <row r="773">
          <cell r="O773">
            <v>0</v>
          </cell>
        </row>
        <row r="774">
          <cell r="O774">
            <v>0</v>
          </cell>
        </row>
        <row r="775">
          <cell r="O775">
            <v>0</v>
          </cell>
        </row>
        <row r="776">
          <cell r="O776">
            <v>0</v>
          </cell>
        </row>
        <row r="777">
          <cell r="O777">
            <v>0</v>
          </cell>
        </row>
        <row r="778">
          <cell r="A778">
            <v>18</v>
          </cell>
          <cell r="C778">
            <v>18</v>
          </cell>
          <cell r="D778" t="str">
            <v>도관전선관 신설(야간)</v>
          </cell>
          <cell r="E778" t="str">
            <v>도관전선관(Half PIPE) 115㎜x1열</v>
          </cell>
          <cell r="F778" t="str">
            <v>10m</v>
          </cell>
          <cell r="O778">
            <v>0</v>
          </cell>
        </row>
        <row r="779">
          <cell r="A779" t="str">
            <v>18-1</v>
          </cell>
          <cell r="B779" t="str">
            <v>재료비</v>
          </cell>
          <cell r="C779" t="str">
            <v>ITE108</v>
          </cell>
          <cell r="D779" t="str">
            <v>가. 재료비</v>
          </cell>
          <cell r="E779">
            <v>0</v>
          </cell>
          <cell r="F779">
            <v>0</v>
          </cell>
          <cell r="O779">
            <v>0</v>
          </cell>
        </row>
        <row r="780">
          <cell r="A780" t="str">
            <v>18-2</v>
          </cell>
          <cell r="B780" t="str">
            <v>HP-115</v>
          </cell>
          <cell r="C780">
            <v>210000</v>
          </cell>
          <cell r="D780" t="str">
            <v>도관전선관</v>
          </cell>
          <cell r="E780" t="str">
            <v>115㎜(부속자재 포함)</v>
          </cell>
          <cell r="F780" t="str">
            <v>m</v>
          </cell>
          <cell r="H780" t="str">
            <v>1*10*(1+0.03)</v>
          </cell>
          <cell r="I780" t="str">
            <v>=</v>
          </cell>
          <cell r="J780">
            <v>10.3</v>
          </cell>
          <cell r="L780" t="str">
            <v>기본 × 단위량 × (1 + 할증)</v>
          </cell>
          <cell r="N780" t="str">
            <v>통 1-1-6</v>
          </cell>
          <cell r="O780">
            <v>27206.1</v>
          </cell>
        </row>
        <row r="781">
          <cell r="A781" t="str">
            <v>18-3</v>
          </cell>
          <cell r="B781" t="str">
            <v>HP-115P</v>
          </cell>
          <cell r="D781" t="str">
            <v>밴드</v>
          </cell>
          <cell r="E781" t="str">
            <v>115㎜(set)</v>
          </cell>
          <cell r="F781" t="str">
            <v>조</v>
          </cell>
          <cell r="H781" t="str">
            <v>1*1/3*10</v>
          </cell>
          <cell r="I781" t="str">
            <v>=</v>
          </cell>
          <cell r="J781">
            <v>3.33</v>
          </cell>
          <cell r="L781" t="str">
            <v>기본 × (3m당) × 단위량</v>
          </cell>
          <cell r="O781">
            <v>2029</v>
          </cell>
        </row>
        <row r="782">
          <cell r="A782" t="str">
            <v>18-4</v>
          </cell>
          <cell r="B782" t="str">
            <v>노무비</v>
          </cell>
          <cell r="D782" t="str">
            <v>나. 노무비</v>
          </cell>
          <cell r="E782">
            <v>0</v>
          </cell>
          <cell r="F782">
            <v>0</v>
          </cell>
          <cell r="N782" t="str">
            <v>통 2-1-5</v>
          </cell>
          <cell r="O782">
            <v>0</v>
          </cell>
        </row>
        <row r="783">
          <cell r="B783" t="str">
            <v>노임88</v>
          </cell>
          <cell r="D783" t="str">
            <v>통신외선공</v>
          </cell>
          <cell r="E783">
            <v>0</v>
          </cell>
          <cell r="F783" t="str">
            <v>인</v>
          </cell>
          <cell r="H783" t="str">
            <v>1.44*1*(1+0.875)</v>
          </cell>
          <cell r="I783" t="str">
            <v>=</v>
          </cell>
          <cell r="J783">
            <v>2.7</v>
          </cell>
          <cell r="L783" t="str">
            <v>기본 × 단위량 × (1 + 야간)</v>
          </cell>
          <cell r="O783">
            <v>87693.629174999995</v>
          </cell>
        </row>
        <row r="784">
          <cell r="B784" t="str">
            <v>소계</v>
          </cell>
          <cell r="D784" t="str">
            <v>소    계</v>
          </cell>
          <cell r="E784">
            <v>0</v>
          </cell>
          <cell r="F784">
            <v>0</v>
          </cell>
          <cell r="O784">
            <v>0</v>
          </cell>
        </row>
        <row r="785">
          <cell r="A785" t="str">
            <v>18-5</v>
          </cell>
          <cell r="B785" t="str">
            <v>노임88</v>
          </cell>
          <cell r="D785" t="str">
            <v>통신외선공</v>
          </cell>
          <cell r="E785">
            <v>0</v>
          </cell>
          <cell r="F785" t="str">
            <v>인</v>
          </cell>
          <cell r="I785" t="str">
            <v>=</v>
          </cell>
          <cell r="J785">
            <v>2.7</v>
          </cell>
          <cell r="O785">
            <v>87693.629174999995</v>
          </cell>
        </row>
        <row r="786">
          <cell r="A786" t="str">
            <v>18-6</v>
          </cell>
          <cell r="B786" t="str">
            <v>경비</v>
          </cell>
          <cell r="D786" t="str">
            <v>다. 공구손료</v>
          </cell>
          <cell r="E786" t="str">
            <v>노무비x3%</v>
          </cell>
          <cell r="F786">
            <v>0</v>
          </cell>
          <cell r="N786" t="str">
            <v>통 1-1-10</v>
          </cell>
          <cell r="O786">
            <v>0</v>
          </cell>
        </row>
        <row r="787">
          <cell r="A787" t="str">
            <v>18-7</v>
          </cell>
          <cell r="B787" t="str">
            <v>노임88</v>
          </cell>
          <cell r="D787" t="str">
            <v>통신외선공</v>
          </cell>
          <cell r="E787">
            <v>0</v>
          </cell>
          <cell r="F787" t="str">
            <v>인</v>
          </cell>
          <cell r="H787" t="str">
            <v>1.44*0.03</v>
          </cell>
          <cell r="I787" t="str">
            <v>=</v>
          </cell>
          <cell r="J787">
            <v>0.04</v>
          </cell>
          <cell r="L787" t="str">
            <v>기본 × 공구손료(야간할증 제외)</v>
          </cell>
          <cell r="O787">
            <v>87693.629174999995</v>
          </cell>
        </row>
        <row r="788">
          <cell r="O788">
            <v>0</v>
          </cell>
        </row>
        <row r="789">
          <cell r="O789">
            <v>0</v>
          </cell>
        </row>
        <row r="790">
          <cell r="O790">
            <v>0</v>
          </cell>
        </row>
        <row r="791">
          <cell r="O791">
            <v>0</v>
          </cell>
        </row>
        <row r="792">
          <cell r="O792">
            <v>0</v>
          </cell>
        </row>
        <row r="793">
          <cell r="O793">
            <v>0</v>
          </cell>
        </row>
        <row r="794">
          <cell r="O794">
            <v>0</v>
          </cell>
        </row>
        <row r="795">
          <cell r="O795">
            <v>0</v>
          </cell>
        </row>
        <row r="796">
          <cell r="O796">
            <v>0</v>
          </cell>
        </row>
        <row r="797">
          <cell r="O797">
            <v>0</v>
          </cell>
        </row>
        <row r="798">
          <cell r="O798">
            <v>0</v>
          </cell>
        </row>
        <row r="799">
          <cell r="O799">
            <v>0</v>
          </cell>
        </row>
        <row r="800">
          <cell r="O800">
            <v>0</v>
          </cell>
        </row>
        <row r="801">
          <cell r="O801">
            <v>0</v>
          </cell>
        </row>
        <row r="802">
          <cell r="O802">
            <v>0</v>
          </cell>
        </row>
        <row r="803">
          <cell r="A803">
            <v>19</v>
          </cell>
          <cell r="C803">
            <v>19</v>
          </cell>
          <cell r="D803" t="str">
            <v>도관전선관 신설(교량, 야간)</v>
          </cell>
          <cell r="E803" t="str">
            <v>도관전선관(Half PIPE) 115㎜x1열</v>
          </cell>
          <cell r="F803" t="str">
            <v>10m</v>
          </cell>
          <cell r="O803">
            <v>0</v>
          </cell>
        </row>
        <row r="804">
          <cell r="A804" t="str">
            <v>19-1</v>
          </cell>
          <cell r="B804" t="str">
            <v>재료비</v>
          </cell>
          <cell r="C804" t="str">
            <v>ITE108</v>
          </cell>
          <cell r="D804" t="str">
            <v>가. 재료비</v>
          </cell>
          <cell r="E804">
            <v>0</v>
          </cell>
          <cell r="F804">
            <v>0</v>
          </cell>
          <cell r="O804">
            <v>0</v>
          </cell>
        </row>
        <row r="805">
          <cell r="A805" t="str">
            <v>19-2</v>
          </cell>
          <cell r="B805" t="str">
            <v>HP-115</v>
          </cell>
          <cell r="C805">
            <v>250000</v>
          </cell>
          <cell r="D805" t="str">
            <v>도관전선관</v>
          </cell>
          <cell r="E805" t="str">
            <v>115㎜(부속자재 포함)</v>
          </cell>
          <cell r="F805" t="str">
            <v>m</v>
          </cell>
          <cell r="H805" t="str">
            <v>1*10*(1+0.03)</v>
          </cell>
          <cell r="I805" t="str">
            <v>=</v>
          </cell>
          <cell r="J805">
            <v>10.3</v>
          </cell>
          <cell r="L805" t="str">
            <v>기본 × 단위량 × (1 + 할증)</v>
          </cell>
          <cell r="N805" t="str">
            <v>통 1-1-6</v>
          </cell>
          <cell r="O805">
            <v>27206.1</v>
          </cell>
        </row>
        <row r="806">
          <cell r="A806" t="str">
            <v>19-3</v>
          </cell>
          <cell r="B806" t="str">
            <v>HP-115P</v>
          </cell>
          <cell r="D806" t="str">
            <v>밴드</v>
          </cell>
          <cell r="E806" t="str">
            <v>115㎜(set)</v>
          </cell>
          <cell r="F806" t="str">
            <v>조</v>
          </cell>
          <cell r="H806" t="str">
            <v>1*1/3*10</v>
          </cell>
          <cell r="I806" t="str">
            <v>=</v>
          </cell>
          <cell r="J806">
            <v>3.33</v>
          </cell>
          <cell r="L806" t="str">
            <v>기본 × (3m당) × 단위량</v>
          </cell>
          <cell r="O806">
            <v>2029</v>
          </cell>
        </row>
        <row r="807">
          <cell r="A807" t="str">
            <v>19-4</v>
          </cell>
          <cell r="B807" t="str">
            <v>노무비</v>
          </cell>
          <cell r="D807" t="str">
            <v>나. 노무비</v>
          </cell>
          <cell r="E807">
            <v>0</v>
          </cell>
          <cell r="F807">
            <v>0</v>
          </cell>
          <cell r="N807" t="str">
            <v>통 2-1-5</v>
          </cell>
          <cell r="O807">
            <v>0</v>
          </cell>
        </row>
        <row r="808">
          <cell r="B808" t="str">
            <v>노임88</v>
          </cell>
          <cell r="D808" t="str">
            <v>통신외선공</v>
          </cell>
          <cell r="E808">
            <v>0</v>
          </cell>
          <cell r="F808" t="str">
            <v>인</v>
          </cell>
          <cell r="H808" t="str">
            <v>1.44*1*(1+0.15+0.875)</v>
          </cell>
          <cell r="I808" t="str">
            <v>=</v>
          </cell>
          <cell r="J808">
            <v>2.92</v>
          </cell>
          <cell r="L808" t="str">
            <v>기본 × 단위량 × (1 + 교량 + 야간)</v>
          </cell>
          <cell r="O808">
            <v>87693.629174999995</v>
          </cell>
        </row>
        <row r="809">
          <cell r="B809" t="str">
            <v>소계</v>
          </cell>
          <cell r="D809" t="str">
            <v>소    계</v>
          </cell>
          <cell r="E809">
            <v>0</v>
          </cell>
          <cell r="F809">
            <v>0</v>
          </cell>
          <cell r="O809">
            <v>0</v>
          </cell>
        </row>
        <row r="810">
          <cell r="A810" t="str">
            <v>19-5</v>
          </cell>
          <cell r="B810" t="str">
            <v>노임88</v>
          </cell>
          <cell r="D810" t="str">
            <v>통신외선공</v>
          </cell>
          <cell r="E810">
            <v>0</v>
          </cell>
          <cell r="F810" t="str">
            <v>인</v>
          </cell>
          <cell r="I810" t="str">
            <v>=</v>
          </cell>
          <cell r="J810">
            <v>2.92</v>
          </cell>
          <cell r="O810">
            <v>87693.629174999995</v>
          </cell>
        </row>
        <row r="811">
          <cell r="A811" t="str">
            <v>19-6</v>
          </cell>
          <cell r="B811" t="str">
            <v>경비</v>
          </cell>
          <cell r="D811" t="str">
            <v>다. 공구손료</v>
          </cell>
          <cell r="E811" t="str">
            <v>노무비x3%</v>
          </cell>
          <cell r="F811">
            <v>0</v>
          </cell>
          <cell r="N811" t="str">
            <v>통 1-1-10</v>
          </cell>
          <cell r="O811">
            <v>0</v>
          </cell>
        </row>
        <row r="812">
          <cell r="A812" t="str">
            <v>19-7</v>
          </cell>
          <cell r="B812" t="str">
            <v>노임88</v>
          </cell>
          <cell r="D812" t="str">
            <v>통신외선공</v>
          </cell>
          <cell r="E812">
            <v>0</v>
          </cell>
          <cell r="F812" t="str">
            <v>인</v>
          </cell>
          <cell r="H812" t="str">
            <v>1.44*0.03</v>
          </cell>
          <cell r="I812" t="str">
            <v>=</v>
          </cell>
          <cell r="J812">
            <v>0.04</v>
          </cell>
          <cell r="L812" t="str">
            <v>기본 × 공구손료(교량, 야간할증 제외)</v>
          </cell>
          <cell r="O812">
            <v>87693.629174999995</v>
          </cell>
        </row>
        <row r="813">
          <cell r="O813">
            <v>0</v>
          </cell>
        </row>
        <row r="814">
          <cell r="O814">
            <v>0</v>
          </cell>
        </row>
        <row r="815">
          <cell r="O815">
            <v>0</v>
          </cell>
        </row>
        <row r="816">
          <cell r="O816">
            <v>0</v>
          </cell>
        </row>
        <row r="817">
          <cell r="O817">
            <v>0</v>
          </cell>
        </row>
        <row r="818">
          <cell r="O818">
            <v>0</v>
          </cell>
        </row>
        <row r="819">
          <cell r="O819">
            <v>0</v>
          </cell>
        </row>
        <row r="820">
          <cell r="O820">
            <v>0</v>
          </cell>
        </row>
        <row r="821">
          <cell r="O821">
            <v>0</v>
          </cell>
        </row>
        <row r="822">
          <cell r="O822">
            <v>0</v>
          </cell>
        </row>
        <row r="823">
          <cell r="O823">
            <v>0</v>
          </cell>
        </row>
        <row r="824">
          <cell r="O824">
            <v>0</v>
          </cell>
        </row>
        <row r="825">
          <cell r="O825">
            <v>0</v>
          </cell>
        </row>
        <row r="826">
          <cell r="O826">
            <v>0</v>
          </cell>
        </row>
        <row r="827">
          <cell r="O827">
            <v>0</v>
          </cell>
        </row>
        <row r="828">
          <cell r="A828">
            <v>20</v>
          </cell>
          <cell r="C828">
            <v>20</v>
          </cell>
          <cell r="D828" t="str">
            <v>도관전선관 신설(교량, 야간)</v>
          </cell>
          <cell r="E828" t="str">
            <v>도관전선관(Half PIPE) 115㎜x2열</v>
          </cell>
          <cell r="F828" t="str">
            <v>10m</v>
          </cell>
          <cell r="O828">
            <v>0</v>
          </cell>
        </row>
        <row r="829">
          <cell r="A829" t="str">
            <v>20-1</v>
          </cell>
          <cell r="B829" t="str">
            <v>재료비</v>
          </cell>
          <cell r="C829" t="str">
            <v>ITE108</v>
          </cell>
          <cell r="D829" t="str">
            <v>가. 재료비</v>
          </cell>
          <cell r="E829">
            <v>0</v>
          </cell>
          <cell r="F829">
            <v>0</v>
          </cell>
          <cell r="O829">
            <v>0</v>
          </cell>
        </row>
        <row r="830">
          <cell r="A830" t="str">
            <v>20-2</v>
          </cell>
          <cell r="B830" t="str">
            <v>HP-115</v>
          </cell>
          <cell r="C830">
            <v>250000</v>
          </cell>
          <cell r="D830" t="str">
            <v>도관전선관</v>
          </cell>
          <cell r="E830" t="str">
            <v>115㎜(부속자재 포함)</v>
          </cell>
          <cell r="F830" t="str">
            <v>m</v>
          </cell>
          <cell r="H830" t="str">
            <v>2*10*(1+0.03)</v>
          </cell>
          <cell r="I830" t="str">
            <v>=</v>
          </cell>
          <cell r="J830">
            <v>20.6</v>
          </cell>
          <cell r="L830" t="str">
            <v>기본 × 단위량 × (1 + 할증)</v>
          </cell>
          <cell r="N830" t="str">
            <v>통 1-1-6</v>
          </cell>
          <cell r="O830">
            <v>27206.1</v>
          </cell>
        </row>
        <row r="831">
          <cell r="A831" t="str">
            <v>20-3</v>
          </cell>
          <cell r="B831" t="str">
            <v>HP-115P</v>
          </cell>
          <cell r="D831" t="str">
            <v>밴드</v>
          </cell>
          <cell r="E831" t="str">
            <v>115㎜(set)</v>
          </cell>
          <cell r="F831" t="str">
            <v>조</v>
          </cell>
          <cell r="H831" t="str">
            <v>2*2/3*10</v>
          </cell>
          <cell r="I831" t="str">
            <v>=</v>
          </cell>
          <cell r="J831">
            <v>13.33</v>
          </cell>
          <cell r="L831" t="str">
            <v>기본 × (3m당 2개) × 단위량</v>
          </cell>
          <cell r="O831">
            <v>2029</v>
          </cell>
        </row>
        <row r="832">
          <cell r="A832" t="str">
            <v>20-4</v>
          </cell>
          <cell r="B832" t="str">
            <v>노무비</v>
          </cell>
          <cell r="D832" t="str">
            <v>나. 노무비</v>
          </cell>
          <cell r="E832">
            <v>0</v>
          </cell>
          <cell r="F832">
            <v>0</v>
          </cell>
          <cell r="N832" t="str">
            <v>통 2-1-5</v>
          </cell>
          <cell r="O832">
            <v>0</v>
          </cell>
        </row>
        <row r="833">
          <cell r="B833" t="str">
            <v>노임88</v>
          </cell>
          <cell r="D833" t="str">
            <v>통신외선공</v>
          </cell>
          <cell r="E833">
            <v>0</v>
          </cell>
          <cell r="F833" t="str">
            <v>인</v>
          </cell>
          <cell r="H833" t="str">
            <v>1.44*1.8*(1+0.15+0.875)</v>
          </cell>
          <cell r="I833" t="str">
            <v>=</v>
          </cell>
          <cell r="J833">
            <v>5.25</v>
          </cell>
          <cell r="L833" t="str">
            <v>기본 × 2열동시 × (1 + 교량 + 야간)</v>
          </cell>
          <cell r="O833">
            <v>87693.629174999995</v>
          </cell>
        </row>
        <row r="834">
          <cell r="B834" t="str">
            <v>소계</v>
          </cell>
          <cell r="D834" t="str">
            <v>소    계</v>
          </cell>
          <cell r="E834">
            <v>0</v>
          </cell>
          <cell r="F834">
            <v>0</v>
          </cell>
          <cell r="O834">
            <v>0</v>
          </cell>
        </row>
        <row r="835">
          <cell r="A835" t="str">
            <v>20-5</v>
          </cell>
          <cell r="B835" t="str">
            <v>노임88</v>
          </cell>
          <cell r="D835" t="str">
            <v>통신외선공</v>
          </cell>
          <cell r="E835">
            <v>0</v>
          </cell>
          <cell r="F835" t="str">
            <v>인</v>
          </cell>
          <cell r="I835" t="str">
            <v>=</v>
          </cell>
          <cell r="J835">
            <v>5.25</v>
          </cell>
          <cell r="O835">
            <v>87693.629174999995</v>
          </cell>
        </row>
        <row r="836">
          <cell r="A836" t="str">
            <v>20-6</v>
          </cell>
          <cell r="B836" t="str">
            <v>경비</v>
          </cell>
          <cell r="D836" t="str">
            <v>다. 공구손료</v>
          </cell>
          <cell r="E836" t="str">
            <v>노무비x3%</v>
          </cell>
          <cell r="F836">
            <v>0</v>
          </cell>
          <cell r="N836" t="str">
            <v>통 1-1-10</v>
          </cell>
          <cell r="O836">
            <v>0</v>
          </cell>
        </row>
        <row r="837">
          <cell r="A837" t="str">
            <v>20-7</v>
          </cell>
          <cell r="B837" t="str">
            <v>노임88</v>
          </cell>
          <cell r="D837" t="str">
            <v>통신외선공</v>
          </cell>
          <cell r="E837">
            <v>0</v>
          </cell>
          <cell r="F837" t="str">
            <v>인</v>
          </cell>
          <cell r="H837" t="str">
            <v>1.44*0.03</v>
          </cell>
          <cell r="I837" t="str">
            <v>=</v>
          </cell>
          <cell r="J837">
            <v>0.04</v>
          </cell>
          <cell r="L837" t="str">
            <v>기본 × 공구손료(교량, 야간할증 제외)</v>
          </cell>
          <cell r="O837">
            <v>87693.629174999995</v>
          </cell>
        </row>
        <row r="838">
          <cell r="O838">
            <v>0</v>
          </cell>
        </row>
        <row r="839">
          <cell r="O839">
            <v>0</v>
          </cell>
        </row>
        <row r="840">
          <cell r="O840">
            <v>0</v>
          </cell>
        </row>
        <row r="841">
          <cell r="O841">
            <v>0</v>
          </cell>
        </row>
        <row r="842">
          <cell r="O842">
            <v>0</v>
          </cell>
        </row>
        <row r="843">
          <cell r="O843">
            <v>0</v>
          </cell>
        </row>
        <row r="844">
          <cell r="O844">
            <v>0</v>
          </cell>
        </row>
        <row r="845">
          <cell r="O845">
            <v>0</v>
          </cell>
        </row>
        <row r="846">
          <cell r="O846">
            <v>0</v>
          </cell>
        </row>
        <row r="847">
          <cell r="O847">
            <v>0</v>
          </cell>
        </row>
        <row r="848">
          <cell r="O848">
            <v>0</v>
          </cell>
        </row>
        <row r="849">
          <cell r="O849">
            <v>0</v>
          </cell>
        </row>
        <row r="850">
          <cell r="O850">
            <v>0</v>
          </cell>
        </row>
        <row r="851">
          <cell r="O851">
            <v>0</v>
          </cell>
        </row>
        <row r="852">
          <cell r="O852">
            <v>0</v>
          </cell>
        </row>
        <row r="853">
          <cell r="A853">
            <v>21</v>
          </cell>
          <cell r="C853">
            <v>21</v>
          </cell>
          <cell r="D853" t="str">
            <v>도관전선관 해체 조립(교량, 야간)</v>
          </cell>
          <cell r="E853" t="str">
            <v>도관전선관(Half PIPE) 76㎜x1열</v>
          </cell>
          <cell r="F853" t="str">
            <v>10m</v>
          </cell>
          <cell r="O853">
            <v>0</v>
          </cell>
        </row>
        <row r="854">
          <cell r="A854" t="str">
            <v>21-1</v>
          </cell>
          <cell r="B854" t="str">
            <v>노무비</v>
          </cell>
          <cell r="C854" t="str">
            <v>ICA702</v>
          </cell>
          <cell r="D854" t="str">
            <v>나. 노무비</v>
          </cell>
          <cell r="E854">
            <v>0</v>
          </cell>
          <cell r="F854">
            <v>0</v>
          </cell>
          <cell r="N854" t="str">
            <v>통 2-1-5</v>
          </cell>
          <cell r="O854">
            <v>0</v>
          </cell>
        </row>
        <row r="855">
          <cell r="B855" t="str">
            <v>노임88</v>
          </cell>
          <cell r="C855">
            <v>450000</v>
          </cell>
          <cell r="D855" t="str">
            <v>통신외선공</v>
          </cell>
          <cell r="E855">
            <v>0</v>
          </cell>
          <cell r="F855" t="str">
            <v>인</v>
          </cell>
          <cell r="H855" t="str">
            <v>1.23*1*0.8*(1+0.15+0.875)</v>
          </cell>
          <cell r="I855" t="str">
            <v>=</v>
          </cell>
          <cell r="J855">
            <v>1.99</v>
          </cell>
          <cell r="L855" t="str">
            <v>기본 × 단위량 × 해체 및 조립 × (1 + 교량 + 야간)</v>
          </cell>
          <cell r="O855">
            <v>87693.629174999995</v>
          </cell>
        </row>
        <row r="856">
          <cell r="B856" t="str">
            <v>소계</v>
          </cell>
          <cell r="D856" t="str">
            <v>소    계</v>
          </cell>
          <cell r="E856">
            <v>0</v>
          </cell>
          <cell r="F856">
            <v>0</v>
          </cell>
          <cell r="O856">
            <v>0</v>
          </cell>
        </row>
        <row r="857">
          <cell r="A857" t="str">
            <v>21-2</v>
          </cell>
          <cell r="B857" t="str">
            <v>노임88</v>
          </cell>
          <cell r="D857" t="str">
            <v>통신외선공</v>
          </cell>
          <cell r="E857">
            <v>0</v>
          </cell>
          <cell r="F857" t="str">
            <v>인</v>
          </cell>
          <cell r="I857" t="str">
            <v>=</v>
          </cell>
          <cell r="J857">
            <v>1.99</v>
          </cell>
          <cell r="O857">
            <v>87693.629174999995</v>
          </cell>
        </row>
        <row r="858">
          <cell r="A858" t="str">
            <v>21-3</v>
          </cell>
          <cell r="B858" t="str">
            <v>경비</v>
          </cell>
          <cell r="D858" t="str">
            <v>다. 공구손료</v>
          </cell>
          <cell r="E858" t="str">
            <v>노무비x3%</v>
          </cell>
          <cell r="F858">
            <v>0</v>
          </cell>
          <cell r="N858" t="str">
            <v>통 1-1-10</v>
          </cell>
          <cell r="O858">
            <v>0</v>
          </cell>
        </row>
        <row r="859">
          <cell r="A859" t="str">
            <v>21-4</v>
          </cell>
          <cell r="B859" t="str">
            <v>노임88</v>
          </cell>
          <cell r="D859" t="str">
            <v>통신외선공</v>
          </cell>
          <cell r="E859">
            <v>0</v>
          </cell>
          <cell r="F859" t="str">
            <v>인</v>
          </cell>
          <cell r="H859" t="str">
            <v>1.23*0.8*0.03</v>
          </cell>
          <cell r="I859" t="str">
            <v>=</v>
          </cell>
          <cell r="J859">
            <v>0.03</v>
          </cell>
          <cell r="L859" t="str">
            <v>기본 × 공구손료(교량,야간할증 제외)</v>
          </cell>
          <cell r="O859">
            <v>87693.629174999995</v>
          </cell>
        </row>
        <row r="860">
          <cell r="O860">
            <v>0</v>
          </cell>
        </row>
        <row r="861">
          <cell r="O861">
            <v>0</v>
          </cell>
        </row>
        <row r="862">
          <cell r="O862">
            <v>0</v>
          </cell>
        </row>
        <row r="863">
          <cell r="O863">
            <v>0</v>
          </cell>
        </row>
        <row r="864">
          <cell r="O864">
            <v>0</v>
          </cell>
        </row>
        <row r="865">
          <cell r="O865">
            <v>0</v>
          </cell>
        </row>
        <row r="866">
          <cell r="O866">
            <v>0</v>
          </cell>
        </row>
        <row r="867">
          <cell r="O867">
            <v>0</v>
          </cell>
        </row>
        <row r="868">
          <cell r="O868">
            <v>0</v>
          </cell>
        </row>
        <row r="869">
          <cell r="O869">
            <v>0</v>
          </cell>
        </row>
        <row r="870">
          <cell r="O870">
            <v>0</v>
          </cell>
        </row>
        <row r="871">
          <cell r="O871">
            <v>0</v>
          </cell>
        </row>
        <row r="872">
          <cell r="O872">
            <v>0</v>
          </cell>
        </row>
        <row r="873">
          <cell r="O873">
            <v>0</v>
          </cell>
        </row>
        <row r="874">
          <cell r="O874">
            <v>0</v>
          </cell>
        </row>
        <row r="875">
          <cell r="O875">
            <v>0</v>
          </cell>
        </row>
        <row r="876">
          <cell r="O876">
            <v>0</v>
          </cell>
        </row>
        <row r="877">
          <cell r="O877">
            <v>0</v>
          </cell>
        </row>
        <row r="878">
          <cell r="A878">
            <v>22</v>
          </cell>
          <cell r="C878">
            <v>22</v>
          </cell>
          <cell r="D878" t="str">
            <v>SCD내관 신설(야간)</v>
          </cell>
          <cell r="E878" t="str">
            <v>SCD전선관 25㎜x1열(비난연, 견인선 포함)</v>
          </cell>
          <cell r="F878" t="str">
            <v>100m</v>
          </cell>
          <cell r="O878">
            <v>0</v>
          </cell>
        </row>
        <row r="879">
          <cell r="A879" t="str">
            <v>22-1</v>
          </cell>
          <cell r="B879" t="str">
            <v>재료비</v>
          </cell>
          <cell r="C879" t="str">
            <v>ICB200</v>
          </cell>
          <cell r="D879" t="str">
            <v>가. 재료비</v>
          </cell>
          <cell r="E879">
            <v>0</v>
          </cell>
          <cell r="F879">
            <v>0</v>
          </cell>
          <cell r="O879">
            <v>0</v>
          </cell>
        </row>
        <row r="880">
          <cell r="A880" t="str">
            <v>22-2</v>
          </cell>
          <cell r="B880" t="str">
            <v>SCD-25</v>
          </cell>
          <cell r="C880">
            <v>210000</v>
          </cell>
          <cell r="D880" t="str">
            <v>SCD전선관</v>
          </cell>
          <cell r="E880" t="str">
            <v>25㎜(비난연, 견인선 포함)</v>
          </cell>
          <cell r="F880" t="str">
            <v>m</v>
          </cell>
          <cell r="H880" t="str">
            <v>1*100*(1+0.03)</v>
          </cell>
          <cell r="I880" t="str">
            <v>=</v>
          </cell>
          <cell r="J880">
            <v>103</v>
          </cell>
          <cell r="L880" t="str">
            <v>기본 × 단위량 × (1 + 할증)</v>
          </cell>
          <cell r="N880" t="str">
            <v>통 1-1-6</v>
          </cell>
          <cell r="O880">
            <v>539</v>
          </cell>
        </row>
        <row r="881">
          <cell r="A881" t="str">
            <v>22-3</v>
          </cell>
          <cell r="B881" t="str">
            <v>d14-1</v>
          </cell>
          <cell r="D881" t="str">
            <v>보통철선</v>
          </cell>
          <cell r="E881" t="str">
            <v>#14 2.0㎜</v>
          </cell>
          <cell r="F881" t="str">
            <v>kg</v>
          </cell>
          <cell r="H881" t="str">
            <v>1*0.2</v>
          </cell>
          <cell r="I881" t="str">
            <v>=</v>
          </cell>
          <cell r="J881">
            <v>0.2</v>
          </cell>
          <cell r="L881" t="str">
            <v>기본 × 단위량</v>
          </cell>
          <cell r="O881">
            <v>1221.8879999999999</v>
          </cell>
        </row>
        <row r="882">
          <cell r="A882" t="str">
            <v>22-4</v>
          </cell>
          <cell r="B882" t="str">
            <v>801-3</v>
          </cell>
          <cell r="D882" t="str">
            <v>걸레</v>
          </cell>
          <cell r="E882" t="str">
            <v>면포류</v>
          </cell>
          <cell r="F882" t="str">
            <v>개</v>
          </cell>
          <cell r="H882" t="str">
            <v>1*0.1</v>
          </cell>
          <cell r="I882" t="str">
            <v>=</v>
          </cell>
          <cell r="J882">
            <v>0.1</v>
          </cell>
          <cell r="L882" t="str">
            <v>기본 × 단위량</v>
          </cell>
          <cell r="O882">
            <v>1909.1999999999998</v>
          </cell>
        </row>
        <row r="883">
          <cell r="A883" t="str">
            <v>22-5</v>
          </cell>
          <cell r="B883">
            <v>115</v>
          </cell>
          <cell r="D883" t="str">
            <v>케이블인망</v>
          </cell>
          <cell r="E883" t="str">
            <v>400x1200</v>
          </cell>
          <cell r="F883" t="str">
            <v>개</v>
          </cell>
          <cell r="H883" t="str">
            <v>1*0.1</v>
          </cell>
          <cell r="I883" t="str">
            <v>=</v>
          </cell>
          <cell r="J883">
            <v>0.1</v>
          </cell>
          <cell r="L883" t="str">
            <v>기본 × 단위량</v>
          </cell>
          <cell r="O883">
            <v>8642</v>
          </cell>
        </row>
        <row r="884">
          <cell r="A884" t="str">
            <v>22-6</v>
          </cell>
          <cell r="B884" t="str">
            <v>d13</v>
          </cell>
          <cell r="D884" t="str">
            <v>윤활제</v>
          </cell>
          <cell r="E884" t="str">
            <v>수용성</v>
          </cell>
          <cell r="F884" t="str">
            <v>ℓ</v>
          </cell>
          <cell r="H884" t="str">
            <v>5.92*1</v>
          </cell>
          <cell r="I884" t="str">
            <v>=</v>
          </cell>
          <cell r="J884">
            <v>5.92</v>
          </cell>
          <cell r="L884" t="str">
            <v>기본 × 단위량</v>
          </cell>
          <cell r="O884">
            <v>3221</v>
          </cell>
        </row>
        <row r="885">
          <cell r="A885" t="str">
            <v>22-7</v>
          </cell>
          <cell r="B885" t="str">
            <v>노무비</v>
          </cell>
          <cell r="D885" t="str">
            <v>나. 노무비</v>
          </cell>
          <cell r="E885">
            <v>0</v>
          </cell>
          <cell r="F885">
            <v>0</v>
          </cell>
          <cell r="N885" t="str">
            <v>통 4-1-1</v>
          </cell>
          <cell r="O885">
            <v>0</v>
          </cell>
        </row>
        <row r="886">
          <cell r="B886" t="str">
            <v>노임88</v>
          </cell>
          <cell r="D886" t="str">
            <v>통신외선공</v>
          </cell>
          <cell r="F886" t="str">
            <v>인</v>
          </cell>
          <cell r="H886" t="str">
            <v>0.48*1*(1+0.875)</v>
          </cell>
          <cell r="I886" t="str">
            <v>=</v>
          </cell>
          <cell r="J886">
            <v>0.9</v>
          </cell>
          <cell r="L886" t="str">
            <v>기본 × 단위량 × (1 + 야간)</v>
          </cell>
          <cell r="O886">
            <v>87693.629174999995</v>
          </cell>
        </row>
        <row r="887">
          <cell r="B887" t="str">
            <v>노임2</v>
          </cell>
          <cell r="D887" t="str">
            <v>보통인부</v>
          </cell>
          <cell r="F887" t="str">
            <v>인</v>
          </cell>
          <cell r="H887" t="str">
            <v>0.53*1*(1+0.875)</v>
          </cell>
          <cell r="I887" t="str">
            <v>=</v>
          </cell>
          <cell r="J887">
            <v>0.99</v>
          </cell>
          <cell r="L887" t="str">
            <v>기본 × 단위량 × (1 + 야간)</v>
          </cell>
          <cell r="O887">
            <v>38449.460149999999</v>
          </cell>
        </row>
        <row r="888">
          <cell r="B888" t="str">
            <v>소계</v>
          </cell>
          <cell r="D888" t="str">
            <v>소    계</v>
          </cell>
          <cell r="E888">
            <v>0</v>
          </cell>
          <cell r="F888">
            <v>0</v>
          </cell>
          <cell r="O888">
            <v>0</v>
          </cell>
        </row>
        <row r="889">
          <cell r="A889" t="str">
            <v>22-8</v>
          </cell>
          <cell r="B889" t="str">
            <v>노임88</v>
          </cell>
          <cell r="D889" t="str">
            <v>통신외선공</v>
          </cell>
          <cell r="E889">
            <v>0</v>
          </cell>
          <cell r="F889" t="str">
            <v>인</v>
          </cell>
          <cell r="I889" t="str">
            <v>=</v>
          </cell>
          <cell r="J889">
            <v>0.9</v>
          </cell>
          <cell r="O889">
            <v>87693.629174999995</v>
          </cell>
        </row>
        <row r="890">
          <cell r="A890" t="str">
            <v>22-9</v>
          </cell>
          <cell r="B890" t="str">
            <v>노임2</v>
          </cell>
          <cell r="D890" t="str">
            <v>보통인부</v>
          </cell>
          <cell r="E890">
            <v>0</v>
          </cell>
          <cell r="F890" t="str">
            <v>인</v>
          </cell>
          <cell r="I890" t="str">
            <v>=</v>
          </cell>
          <cell r="J890">
            <v>0.99</v>
          </cell>
          <cell r="O890">
            <v>38449.460149999999</v>
          </cell>
        </row>
        <row r="891">
          <cell r="A891" t="str">
            <v>22-10</v>
          </cell>
          <cell r="B891" t="str">
            <v>경비</v>
          </cell>
          <cell r="D891" t="str">
            <v>다. 공구손료</v>
          </cell>
          <cell r="E891" t="str">
            <v>노무비x3%</v>
          </cell>
          <cell r="F891">
            <v>0</v>
          </cell>
          <cell r="N891" t="str">
            <v>통 1-1-10</v>
          </cell>
          <cell r="O891">
            <v>0</v>
          </cell>
        </row>
        <row r="892">
          <cell r="A892" t="str">
            <v>22-11</v>
          </cell>
          <cell r="B892" t="str">
            <v>노임88</v>
          </cell>
          <cell r="D892" t="str">
            <v>통신외선공</v>
          </cell>
          <cell r="E892">
            <v>0</v>
          </cell>
          <cell r="F892" t="str">
            <v>인</v>
          </cell>
          <cell r="H892" t="str">
            <v>0.48*0.03</v>
          </cell>
          <cell r="I892" t="str">
            <v>=</v>
          </cell>
          <cell r="J892">
            <v>0.01</v>
          </cell>
          <cell r="L892" t="str">
            <v>기본 × 공구손료(야간할증 제외)</v>
          </cell>
          <cell r="O892">
            <v>87693.629174999995</v>
          </cell>
        </row>
        <row r="893">
          <cell r="A893" t="str">
            <v>22-12</v>
          </cell>
          <cell r="B893" t="str">
            <v>노임2</v>
          </cell>
          <cell r="D893" t="str">
            <v>보통인부</v>
          </cell>
          <cell r="E893">
            <v>0</v>
          </cell>
          <cell r="F893" t="str">
            <v>인</v>
          </cell>
          <cell r="H893" t="str">
            <v>0.53*0.03</v>
          </cell>
          <cell r="I893" t="str">
            <v>=</v>
          </cell>
          <cell r="J893">
            <v>0.02</v>
          </cell>
          <cell r="L893" t="str">
            <v>기본 × 공구손료(야간할증 제외)</v>
          </cell>
          <cell r="O893">
            <v>38449.460149999999</v>
          </cell>
        </row>
        <row r="894">
          <cell r="O894">
            <v>0</v>
          </cell>
        </row>
        <row r="895">
          <cell r="O895">
            <v>0</v>
          </cell>
        </row>
        <row r="896">
          <cell r="O896">
            <v>0</v>
          </cell>
        </row>
        <row r="897">
          <cell r="O897">
            <v>0</v>
          </cell>
        </row>
        <row r="898">
          <cell r="O898">
            <v>0</v>
          </cell>
        </row>
        <row r="899">
          <cell r="O899">
            <v>0</v>
          </cell>
        </row>
        <row r="900">
          <cell r="O900">
            <v>0</v>
          </cell>
        </row>
        <row r="901">
          <cell r="O901">
            <v>0</v>
          </cell>
        </row>
        <row r="902">
          <cell r="O902">
            <v>0</v>
          </cell>
        </row>
        <row r="903">
          <cell r="A903">
            <v>23</v>
          </cell>
          <cell r="C903">
            <v>23</v>
          </cell>
          <cell r="D903" t="str">
            <v>SCD내관 신설(교량, 야간)</v>
          </cell>
          <cell r="E903" t="str">
            <v>SCD전선관 25㎜x1열(비난연, 견인선 포함)</v>
          </cell>
          <cell r="F903" t="str">
            <v>100m</v>
          </cell>
          <cell r="O903">
            <v>0</v>
          </cell>
        </row>
        <row r="904">
          <cell r="A904" t="str">
            <v>23-1</v>
          </cell>
          <cell r="B904" t="str">
            <v>재료비</v>
          </cell>
          <cell r="C904" t="str">
            <v>ICB200</v>
          </cell>
          <cell r="D904" t="str">
            <v>가. 재료비</v>
          </cell>
          <cell r="E904">
            <v>0</v>
          </cell>
          <cell r="F904">
            <v>0</v>
          </cell>
          <cell r="O904">
            <v>0</v>
          </cell>
        </row>
        <row r="905">
          <cell r="A905" t="str">
            <v>23-2</v>
          </cell>
          <cell r="B905" t="str">
            <v>SCD-25</v>
          </cell>
          <cell r="C905">
            <v>210000</v>
          </cell>
          <cell r="D905" t="str">
            <v>SCD전선관</v>
          </cell>
          <cell r="E905" t="str">
            <v>25㎜(비난연, 견인선 포함)</v>
          </cell>
          <cell r="F905" t="str">
            <v>m</v>
          </cell>
          <cell r="H905" t="str">
            <v>1*100*(1+0.03)</v>
          </cell>
          <cell r="I905" t="str">
            <v>=</v>
          </cell>
          <cell r="J905">
            <v>103</v>
          </cell>
          <cell r="L905" t="str">
            <v>기본 × 단위량 × (1 + 할증)</v>
          </cell>
          <cell r="N905" t="str">
            <v>통 1-1-6</v>
          </cell>
          <cell r="O905">
            <v>539</v>
          </cell>
        </row>
        <row r="906">
          <cell r="A906" t="str">
            <v>23-3</v>
          </cell>
          <cell r="B906" t="str">
            <v>d14-1</v>
          </cell>
          <cell r="D906" t="str">
            <v>보통철선</v>
          </cell>
          <cell r="E906" t="str">
            <v>#14 2.0㎜</v>
          </cell>
          <cell r="F906" t="str">
            <v>kg</v>
          </cell>
          <cell r="H906" t="str">
            <v>1*0.2</v>
          </cell>
          <cell r="I906" t="str">
            <v>=</v>
          </cell>
          <cell r="J906">
            <v>0.2</v>
          </cell>
          <cell r="L906" t="str">
            <v>기본 × 단위량</v>
          </cell>
          <cell r="O906">
            <v>1221.8879999999999</v>
          </cell>
        </row>
        <row r="907">
          <cell r="A907" t="str">
            <v>23-4</v>
          </cell>
          <cell r="B907" t="str">
            <v>801-3</v>
          </cell>
          <cell r="D907" t="str">
            <v>걸레</v>
          </cell>
          <cell r="E907" t="str">
            <v>면포류</v>
          </cell>
          <cell r="F907" t="str">
            <v>개</v>
          </cell>
          <cell r="H907" t="str">
            <v>1*0.1</v>
          </cell>
          <cell r="I907" t="str">
            <v>=</v>
          </cell>
          <cell r="J907">
            <v>0.1</v>
          </cell>
          <cell r="L907" t="str">
            <v>기본 × 단위량</v>
          </cell>
          <cell r="O907">
            <v>1909.1999999999998</v>
          </cell>
        </row>
        <row r="908">
          <cell r="A908" t="str">
            <v>23-5</v>
          </cell>
          <cell r="B908">
            <v>115</v>
          </cell>
          <cell r="D908" t="str">
            <v>케이블인망</v>
          </cell>
          <cell r="E908" t="str">
            <v>400x1200</v>
          </cell>
          <cell r="F908" t="str">
            <v>개</v>
          </cell>
          <cell r="H908" t="str">
            <v>1*0.1</v>
          </cell>
          <cell r="I908" t="str">
            <v>=</v>
          </cell>
          <cell r="J908">
            <v>0.1</v>
          </cell>
          <cell r="L908" t="str">
            <v>기본 × 단위량</v>
          </cell>
          <cell r="O908">
            <v>8642</v>
          </cell>
        </row>
        <row r="909">
          <cell r="A909" t="str">
            <v>23-6</v>
          </cell>
          <cell r="B909" t="str">
            <v>d13</v>
          </cell>
          <cell r="D909" t="str">
            <v>윤활제</v>
          </cell>
          <cell r="E909" t="str">
            <v>수용성</v>
          </cell>
          <cell r="F909" t="str">
            <v>ℓ</v>
          </cell>
          <cell r="H909" t="str">
            <v>5.92*1</v>
          </cell>
          <cell r="I909" t="str">
            <v>=</v>
          </cell>
          <cell r="J909">
            <v>5.92</v>
          </cell>
          <cell r="L909" t="str">
            <v>기본 × 단위량</v>
          </cell>
          <cell r="O909">
            <v>3221</v>
          </cell>
        </row>
        <row r="910">
          <cell r="A910" t="str">
            <v>23-7</v>
          </cell>
          <cell r="B910" t="str">
            <v>노무비</v>
          </cell>
          <cell r="D910" t="str">
            <v>나. 노무비</v>
          </cell>
          <cell r="E910">
            <v>0</v>
          </cell>
          <cell r="F910">
            <v>0</v>
          </cell>
          <cell r="N910" t="str">
            <v>통 4-1-1</v>
          </cell>
          <cell r="O910">
            <v>0</v>
          </cell>
        </row>
        <row r="911">
          <cell r="B911" t="str">
            <v>노임88</v>
          </cell>
          <cell r="D911" t="str">
            <v>통신외선공</v>
          </cell>
          <cell r="F911" t="str">
            <v>인</v>
          </cell>
          <cell r="H911" t="str">
            <v>0.48*1*(1+0.15+0.875)</v>
          </cell>
          <cell r="I911" t="str">
            <v>=</v>
          </cell>
          <cell r="J911">
            <v>0.97</v>
          </cell>
          <cell r="L911" t="str">
            <v>기본 × 단위량 × (1 + 교량 + 야간)</v>
          </cell>
          <cell r="O911">
            <v>87693.629174999995</v>
          </cell>
        </row>
        <row r="912">
          <cell r="B912" t="str">
            <v>노임2</v>
          </cell>
          <cell r="D912" t="str">
            <v>보통인부</v>
          </cell>
          <cell r="F912" t="str">
            <v>인</v>
          </cell>
          <cell r="H912" t="str">
            <v>0.53*1*(1+0.15+0.875)</v>
          </cell>
          <cell r="I912" t="str">
            <v>=</v>
          </cell>
          <cell r="J912">
            <v>1.07</v>
          </cell>
          <cell r="L912" t="str">
            <v>기본 × 단위량 × (1 + 교량 + 야간)</v>
          </cell>
          <cell r="O912">
            <v>38449.460149999999</v>
          </cell>
        </row>
        <row r="913">
          <cell r="B913" t="str">
            <v>소계</v>
          </cell>
          <cell r="D913" t="str">
            <v>소    계</v>
          </cell>
          <cell r="E913">
            <v>0</v>
          </cell>
          <cell r="F913">
            <v>0</v>
          </cell>
          <cell r="O913">
            <v>0</v>
          </cell>
        </row>
        <row r="914">
          <cell r="A914" t="str">
            <v>23-8</v>
          </cell>
          <cell r="B914" t="str">
            <v>노임88</v>
          </cell>
          <cell r="D914" t="str">
            <v>통신외선공</v>
          </cell>
          <cell r="E914">
            <v>0</v>
          </cell>
          <cell r="F914" t="str">
            <v>인</v>
          </cell>
          <cell r="I914" t="str">
            <v>=</v>
          </cell>
          <cell r="J914">
            <v>0.97</v>
          </cell>
          <cell r="O914">
            <v>87693.629174999995</v>
          </cell>
        </row>
        <row r="915">
          <cell r="A915" t="str">
            <v>23-9</v>
          </cell>
          <cell r="B915" t="str">
            <v>노임2</v>
          </cell>
          <cell r="D915" t="str">
            <v>보통인부</v>
          </cell>
          <cell r="E915">
            <v>0</v>
          </cell>
          <cell r="F915" t="str">
            <v>인</v>
          </cell>
          <cell r="I915" t="str">
            <v>=</v>
          </cell>
          <cell r="J915">
            <v>1.07</v>
          </cell>
          <cell r="O915">
            <v>38449.460149999999</v>
          </cell>
        </row>
        <row r="916">
          <cell r="A916" t="str">
            <v>23-10</v>
          </cell>
          <cell r="B916" t="str">
            <v>경비</v>
          </cell>
          <cell r="D916" t="str">
            <v>다. 공구손료</v>
          </cell>
          <cell r="E916" t="str">
            <v>노무비x3%</v>
          </cell>
          <cell r="F916">
            <v>0</v>
          </cell>
          <cell r="N916" t="str">
            <v>통 1-1-10</v>
          </cell>
          <cell r="O916">
            <v>0</v>
          </cell>
        </row>
        <row r="917">
          <cell r="A917" t="str">
            <v>23-11</v>
          </cell>
          <cell r="B917" t="str">
            <v>노임88</v>
          </cell>
          <cell r="D917" t="str">
            <v>통신외선공</v>
          </cell>
          <cell r="E917">
            <v>0</v>
          </cell>
          <cell r="F917" t="str">
            <v>인</v>
          </cell>
          <cell r="H917" t="str">
            <v>0.48*0.03</v>
          </cell>
          <cell r="I917" t="str">
            <v>=</v>
          </cell>
          <cell r="J917">
            <v>0.01</v>
          </cell>
          <cell r="L917" t="str">
            <v>기본 × 공구손료(교량, 야간할증 제외)</v>
          </cell>
          <cell r="O917">
            <v>87693.629174999995</v>
          </cell>
        </row>
        <row r="918">
          <cell r="A918" t="str">
            <v>23-12</v>
          </cell>
          <cell r="B918" t="str">
            <v>노임2</v>
          </cell>
          <cell r="D918" t="str">
            <v>보통인부</v>
          </cell>
          <cell r="E918">
            <v>0</v>
          </cell>
          <cell r="F918" t="str">
            <v>인</v>
          </cell>
          <cell r="H918" t="str">
            <v>0.53*0.03</v>
          </cell>
          <cell r="I918" t="str">
            <v>=</v>
          </cell>
          <cell r="J918">
            <v>0.02</v>
          </cell>
          <cell r="L918" t="str">
            <v>기본 × 공구손료(교량, 야간할증 제외)</v>
          </cell>
          <cell r="O918">
            <v>38449.460149999999</v>
          </cell>
        </row>
        <row r="919">
          <cell r="O919">
            <v>0</v>
          </cell>
        </row>
        <row r="920">
          <cell r="O920">
            <v>0</v>
          </cell>
        </row>
        <row r="921">
          <cell r="O921">
            <v>0</v>
          </cell>
        </row>
        <row r="922">
          <cell r="O922">
            <v>0</v>
          </cell>
        </row>
        <row r="923">
          <cell r="O923">
            <v>0</v>
          </cell>
        </row>
        <row r="924">
          <cell r="O924">
            <v>0</v>
          </cell>
        </row>
        <row r="925">
          <cell r="O925">
            <v>0</v>
          </cell>
        </row>
        <row r="926">
          <cell r="O926">
            <v>0</v>
          </cell>
        </row>
        <row r="927">
          <cell r="O927">
            <v>0</v>
          </cell>
        </row>
        <row r="928">
          <cell r="A928">
            <v>24</v>
          </cell>
          <cell r="C928">
            <v>24</v>
          </cell>
          <cell r="D928" t="str">
            <v>SCD내관 신설(터널, 야간)</v>
          </cell>
          <cell r="E928" t="str">
            <v>SCD전선관 25㎜x2열(비난연, 견인선 포함)</v>
          </cell>
          <cell r="F928" t="str">
            <v>100m</v>
          </cell>
          <cell r="O928">
            <v>0</v>
          </cell>
        </row>
        <row r="929">
          <cell r="A929" t="str">
            <v>24-1</v>
          </cell>
          <cell r="B929" t="str">
            <v>재료비</v>
          </cell>
          <cell r="C929" t="str">
            <v>ICB200</v>
          </cell>
          <cell r="D929" t="str">
            <v>가. 재료비</v>
          </cell>
          <cell r="E929">
            <v>0</v>
          </cell>
          <cell r="F929">
            <v>0</v>
          </cell>
          <cell r="O929">
            <v>0</v>
          </cell>
        </row>
        <row r="930">
          <cell r="A930" t="str">
            <v>24-2</v>
          </cell>
          <cell r="B930" t="str">
            <v>SCD-25</v>
          </cell>
          <cell r="C930">
            <v>250000</v>
          </cell>
          <cell r="D930" t="str">
            <v>SCD전선관</v>
          </cell>
          <cell r="E930" t="str">
            <v>25㎜(비난연, 견인선 포함)</v>
          </cell>
          <cell r="F930" t="str">
            <v>m</v>
          </cell>
          <cell r="H930" t="str">
            <v>1*100*(1+0.03)*2</v>
          </cell>
          <cell r="I930" t="str">
            <v>=</v>
          </cell>
          <cell r="J930">
            <v>206</v>
          </cell>
          <cell r="L930" t="str">
            <v>기본 × 단위량 × (1 + 할증) × 2열</v>
          </cell>
          <cell r="N930" t="str">
            <v>통 1-1-6</v>
          </cell>
          <cell r="O930">
            <v>539</v>
          </cell>
        </row>
        <row r="931">
          <cell r="A931" t="str">
            <v>24-3</v>
          </cell>
          <cell r="B931" t="str">
            <v>d14-1</v>
          </cell>
          <cell r="D931" t="str">
            <v>보통철선</v>
          </cell>
          <cell r="E931" t="str">
            <v>#14 2.0㎜</v>
          </cell>
          <cell r="F931" t="str">
            <v>kg</v>
          </cell>
          <cell r="H931" t="str">
            <v>1*0.2</v>
          </cell>
          <cell r="I931" t="str">
            <v>=</v>
          </cell>
          <cell r="J931">
            <v>0.2</v>
          </cell>
          <cell r="L931" t="str">
            <v>기본 × 단위량</v>
          </cell>
          <cell r="O931">
            <v>1221.8879999999999</v>
          </cell>
        </row>
        <row r="932">
          <cell r="A932" t="str">
            <v>24-4</v>
          </cell>
          <cell r="B932" t="str">
            <v>801-3</v>
          </cell>
          <cell r="D932" t="str">
            <v>걸레</v>
          </cell>
          <cell r="E932" t="str">
            <v>면포류</v>
          </cell>
          <cell r="F932" t="str">
            <v>개</v>
          </cell>
          <cell r="H932" t="str">
            <v>1*0.1</v>
          </cell>
          <cell r="I932" t="str">
            <v>=</v>
          </cell>
          <cell r="J932">
            <v>0.1</v>
          </cell>
          <cell r="L932" t="str">
            <v>기본 × 단위량</v>
          </cell>
          <cell r="O932">
            <v>1909.1999999999998</v>
          </cell>
        </row>
        <row r="933">
          <cell r="A933" t="str">
            <v>24-5</v>
          </cell>
          <cell r="B933">
            <v>115</v>
          </cell>
          <cell r="D933" t="str">
            <v>케이블인망</v>
          </cell>
          <cell r="E933" t="str">
            <v>400x1200</v>
          </cell>
          <cell r="F933" t="str">
            <v>개</v>
          </cell>
          <cell r="H933" t="str">
            <v>1*0.1</v>
          </cell>
          <cell r="I933" t="str">
            <v>=</v>
          </cell>
          <cell r="J933">
            <v>0.1</v>
          </cell>
          <cell r="L933" t="str">
            <v>기본 × 단위량</v>
          </cell>
          <cell r="O933">
            <v>8642</v>
          </cell>
        </row>
        <row r="934">
          <cell r="A934" t="str">
            <v>24-6</v>
          </cell>
          <cell r="B934" t="str">
            <v>d13</v>
          </cell>
          <cell r="D934" t="str">
            <v>윤활제</v>
          </cell>
          <cell r="E934" t="str">
            <v>수용성</v>
          </cell>
          <cell r="F934" t="str">
            <v>ℓ</v>
          </cell>
          <cell r="H934" t="str">
            <v>5.92*1</v>
          </cell>
          <cell r="I934" t="str">
            <v>=</v>
          </cell>
          <cell r="J934">
            <v>5.92</v>
          </cell>
          <cell r="L934" t="str">
            <v>기본 × 단위량</v>
          </cell>
          <cell r="O934">
            <v>3221</v>
          </cell>
        </row>
        <row r="935">
          <cell r="A935" t="str">
            <v>24-7</v>
          </cell>
          <cell r="B935" t="str">
            <v>노무비</v>
          </cell>
          <cell r="D935" t="str">
            <v>나. 노무비</v>
          </cell>
          <cell r="E935">
            <v>0</v>
          </cell>
          <cell r="F935">
            <v>0</v>
          </cell>
          <cell r="N935" t="str">
            <v>통 4-1-1</v>
          </cell>
          <cell r="O935">
            <v>0</v>
          </cell>
        </row>
        <row r="936">
          <cell r="B936" t="str">
            <v>노임88</v>
          </cell>
          <cell r="D936" t="str">
            <v>통신외선공</v>
          </cell>
          <cell r="F936" t="str">
            <v>인</v>
          </cell>
          <cell r="H936" t="str">
            <v>0.48*1.8*(1+0.15+0.875)</v>
          </cell>
          <cell r="I936" t="str">
            <v>=</v>
          </cell>
          <cell r="J936">
            <v>1.75</v>
          </cell>
          <cell r="L936" t="str">
            <v>기본 × 2열동시 × (1 + 터널 + 야간)</v>
          </cell>
          <cell r="O936">
            <v>87693.629174999995</v>
          </cell>
        </row>
        <row r="937">
          <cell r="B937" t="str">
            <v>노임2</v>
          </cell>
          <cell r="D937" t="str">
            <v>보통인부</v>
          </cell>
          <cell r="F937" t="str">
            <v>인</v>
          </cell>
          <cell r="H937" t="str">
            <v>0.53*1.8*(1+0.15+0.875)</v>
          </cell>
          <cell r="I937" t="str">
            <v>=</v>
          </cell>
          <cell r="J937">
            <v>1.93</v>
          </cell>
          <cell r="L937" t="str">
            <v>기본 × 2열동시 × (1 + 터널 + 야간)</v>
          </cell>
          <cell r="O937">
            <v>38449.460149999999</v>
          </cell>
        </row>
        <row r="938">
          <cell r="B938" t="str">
            <v>소계</v>
          </cell>
          <cell r="D938" t="str">
            <v>소    계</v>
          </cell>
          <cell r="E938">
            <v>0</v>
          </cell>
          <cell r="F938">
            <v>0</v>
          </cell>
          <cell r="O938">
            <v>0</v>
          </cell>
        </row>
        <row r="939">
          <cell r="A939" t="str">
            <v>24-8</v>
          </cell>
          <cell r="B939" t="str">
            <v>노임88</v>
          </cell>
          <cell r="D939" t="str">
            <v>통신외선공</v>
          </cell>
          <cell r="E939">
            <v>0</v>
          </cell>
          <cell r="F939" t="str">
            <v>인</v>
          </cell>
          <cell r="I939" t="str">
            <v>=</v>
          </cell>
          <cell r="J939">
            <v>1.75</v>
          </cell>
          <cell r="O939">
            <v>87693.629174999995</v>
          </cell>
        </row>
        <row r="940">
          <cell r="A940" t="str">
            <v>24-9</v>
          </cell>
          <cell r="B940" t="str">
            <v>노임2</v>
          </cell>
          <cell r="D940" t="str">
            <v>보통인부</v>
          </cell>
          <cell r="E940">
            <v>0</v>
          </cell>
          <cell r="F940" t="str">
            <v>인</v>
          </cell>
          <cell r="I940" t="str">
            <v>=</v>
          </cell>
          <cell r="J940">
            <v>1.93</v>
          </cell>
          <cell r="O940">
            <v>38449.460149999999</v>
          </cell>
        </row>
        <row r="941">
          <cell r="A941" t="str">
            <v>24-10</v>
          </cell>
          <cell r="B941" t="str">
            <v>경비</v>
          </cell>
          <cell r="D941" t="str">
            <v>다. 공구손료</v>
          </cell>
          <cell r="E941" t="str">
            <v>노무비x3%</v>
          </cell>
          <cell r="F941">
            <v>0</v>
          </cell>
          <cell r="N941" t="str">
            <v>통 1-1-10</v>
          </cell>
          <cell r="O941">
            <v>0</v>
          </cell>
        </row>
        <row r="942">
          <cell r="A942" t="str">
            <v>24-11</v>
          </cell>
          <cell r="B942" t="str">
            <v>노임88</v>
          </cell>
          <cell r="D942" t="str">
            <v>통신외선공</v>
          </cell>
          <cell r="E942">
            <v>0</v>
          </cell>
          <cell r="F942" t="str">
            <v>인</v>
          </cell>
          <cell r="H942" t="str">
            <v>0.86*0.03</v>
          </cell>
          <cell r="I942" t="str">
            <v>=</v>
          </cell>
          <cell r="J942">
            <v>0.03</v>
          </cell>
          <cell r="L942" t="str">
            <v>기본 × 공구손료(터널, 야간할증 제외)</v>
          </cell>
          <cell r="O942">
            <v>87693.629174999995</v>
          </cell>
        </row>
        <row r="943">
          <cell r="A943" t="str">
            <v>24-12</v>
          </cell>
          <cell r="B943" t="str">
            <v>노임2</v>
          </cell>
          <cell r="D943" t="str">
            <v>보통인부</v>
          </cell>
          <cell r="E943">
            <v>0</v>
          </cell>
          <cell r="F943" t="str">
            <v>인</v>
          </cell>
          <cell r="H943" t="str">
            <v>0.95*0.03</v>
          </cell>
          <cell r="I943" t="str">
            <v>=</v>
          </cell>
          <cell r="J943">
            <v>0.03</v>
          </cell>
          <cell r="L943" t="str">
            <v>기본 × 공구손료(터널, 야간할증 제외)</v>
          </cell>
          <cell r="O943">
            <v>38449.460149999999</v>
          </cell>
        </row>
        <row r="944">
          <cell r="O944">
            <v>0</v>
          </cell>
        </row>
        <row r="945">
          <cell r="O945">
            <v>0</v>
          </cell>
        </row>
        <row r="946">
          <cell r="O946">
            <v>0</v>
          </cell>
        </row>
        <row r="947">
          <cell r="O947">
            <v>0</v>
          </cell>
        </row>
        <row r="948">
          <cell r="O948">
            <v>0</v>
          </cell>
        </row>
        <row r="949">
          <cell r="O949">
            <v>0</v>
          </cell>
        </row>
        <row r="950">
          <cell r="O950">
            <v>0</v>
          </cell>
        </row>
        <row r="951">
          <cell r="O951">
            <v>0</v>
          </cell>
        </row>
        <row r="952">
          <cell r="O952">
            <v>0</v>
          </cell>
        </row>
        <row r="953">
          <cell r="A953">
            <v>25</v>
          </cell>
          <cell r="C953">
            <v>25</v>
          </cell>
          <cell r="D953" t="str">
            <v>SCD내관 신설(야간)</v>
          </cell>
          <cell r="E953" t="str">
            <v>SCD전선관 25㎜x4열(비난연, 견인선 포함)</v>
          </cell>
          <cell r="F953" t="str">
            <v>100m</v>
          </cell>
          <cell r="O953">
            <v>0</v>
          </cell>
        </row>
        <row r="954">
          <cell r="A954" t="str">
            <v>25-1</v>
          </cell>
          <cell r="B954" t="str">
            <v>재료비</v>
          </cell>
          <cell r="C954" t="str">
            <v>ICB200</v>
          </cell>
          <cell r="D954" t="str">
            <v>가. 재료비</v>
          </cell>
          <cell r="E954">
            <v>0</v>
          </cell>
          <cell r="F954">
            <v>0</v>
          </cell>
          <cell r="O954">
            <v>0</v>
          </cell>
        </row>
        <row r="955">
          <cell r="A955" t="str">
            <v>25-2</v>
          </cell>
          <cell r="B955" t="str">
            <v>SCD-25</v>
          </cell>
          <cell r="C955">
            <v>210000</v>
          </cell>
          <cell r="D955" t="str">
            <v>SCD전선관</v>
          </cell>
          <cell r="E955" t="str">
            <v>25㎜(비난연, 견인선 포함)</v>
          </cell>
          <cell r="F955" t="str">
            <v>m</v>
          </cell>
          <cell r="H955" t="str">
            <v>1*100*(1+0.03)*4</v>
          </cell>
          <cell r="I955" t="str">
            <v>=</v>
          </cell>
          <cell r="J955">
            <v>412</v>
          </cell>
          <cell r="L955" t="str">
            <v>기본 × 단위량 × (1 + 할증) × 4열</v>
          </cell>
          <cell r="N955" t="str">
            <v>통 1-1-6</v>
          </cell>
          <cell r="O955">
            <v>539</v>
          </cell>
        </row>
        <row r="956">
          <cell r="A956" t="str">
            <v>25-3</v>
          </cell>
          <cell r="B956" t="str">
            <v>d14-1</v>
          </cell>
          <cell r="D956" t="str">
            <v>보통철선</v>
          </cell>
          <cell r="E956" t="str">
            <v>#14 2.0㎜</v>
          </cell>
          <cell r="F956" t="str">
            <v>kg</v>
          </cell>
          <cell r="H956" t="str">
            <v>1*0.2</v>
          </cell>
          <cell r="I956" t="str">
            <v>=</v>
          </cell>
          <cell r="J956">
            <v>0.2</v>
          </cell>
          <cell r="L956" t="str">
            <v>기본 × 단위량</v>
          </cell>
          <cell r="O956">
            <v>1221.8879999999999</v>
          </cell>
        </row>
        <row r="957">
          <cell r="A957" t="str">
            <v>25-4</v>
          </cell>
          <cell r="B957" t="str">
            <v>801-3</v>
          </cell>
          <cell r="D957" t="str">
            <v>걸레</v>
          </cell>
          <cell r="E957" t="str">
            <v>면포류</v>
          </cell>
          <cell r="F957" t="str">
            <v>개</v>
          </cell>
          <cell r="H957" t="str">
            <v>1*0.1</v>
          </cell>
          <cell r="I957" t="str">
            <v>=</v>
          </cell>
          <cell r="J957">
            <v>0.1</v>
          </cell>
          <cell r="L957" t="str">
            <v>기본 × 단위량</v>
          </cell>
          <cell r="O957">
            <v>1909.1999999999998</v>
          </cell>
        </row>
        <row r="958">
          <cell r="A958" t="str">
            <v>25-5</v>
          </cell>
          <cell r="B958">
            <v>115</v>
          </cell>
          <cell r="D958" t="str">
            <v>케이블인망</v>
          </cell>
          <cell r="E958" t="str">
            <v>400x1200</v>
          </cell>
          <cell r="F958" t="str">
            <v>개</v>
          </cell>
          <cell r="H958" t="str">
            <v>1*0.1</v>
          </cell>
          <cell r="I958" t="str">
            <v>=</v>
          </cell>
          <cell r="J958">
            <v>0.1</v>
          </cell>
          <cell r="L958" t="str">
            <v>기본 × 단위량</v>
          </cell>
          <cell r="O958">
            <v>8642</v>
          </cell>
        </row>
        <row r="959">
          <cell r="A959" t="str">
            <v>25-6</v>
          </cell>
          <cell r="B959" t="str">
            <v>d13</v>
          </cell>
          <cell r="D959" t="str">
            <v>윤활제</v>
          </cell>
          <cell r="E959" t="str">
            <v>수용성</v>
          </cell>
          <cell r="F959" t="str">
            <v>ℓ</v>
          </cell>
          <cell r="H959" t="str">
            <v>5.92*1</v>
          </cell>
          <cell r="I959" t="str">
            <v>=</v>
          </cell>
          <cell r="J959">
            <v>5.92</v>
          </cell>
          <cell r="L959" t="str">
            <v>기본 × 단위량</v>
          </cell>
          <cell r="O959">
            <v>3221</v>
          </cell>
        </row>
        <row r="960">
          <cell r="A960" t="str">
            <v>25-7</v>
          </cell>
          <cell r="B960" t="str">
            <v>노무비</v>
          </cell>
          <cell r="D960" t="str">
            <v>나. 노무비</v>
          </cell>
          <cell r="E960">
            <v>0</v>
          </cell>
          <cell r="F960">
            <v>0</v>
          </cell>
          <cell r="N960" t="str">
            <v>통 4-1-1</v>
          </cell>
          <cell r="O960">
            <v>0</v>
          </cell>
        </row>
        <row r="961">
          <cell r="B961" t="str">
            <v>노임88</v>
          </cell>
          <cell r="D961" t="str">
            <v>통신외선공</v>
          </cell>
          <cell r="F961" t="str">
            <v>인</v>
          </cell>
          <cell r="H961" t="str">
            <v>0.48*3.4*(1+0.875)</v>
          </cell>
          <cell r="I961" t="str">
            <v>=</v>
          </cell>
          <cell r="J961">
            <v>3.06</v>
          </cell>
          <cell r="L961" t="str">
            <v>기본 × 4열동시 × (1 + 야간)</v>
          </cell>
          <cell r="O961">
            <v>87693.629174999995</v>
          </cell>
        </row>
        <row r="962">
          <cell r="B962" t="str">
            <v>노임2</v>
          </cell>
          <cell r="D962" t="str">
            <v>보통인부</v>
          </cell>
          <cell r="F962" t="str">
            <v>인</v>
          </cell>
          <cell r="H962" t="str">
            <v>0.53*3.4*(1+0.875)</v>
          </cell>
          <cell r="I962" t="str">
            <v>=</v>
          </cell>
          <cell r="J962">
            <v>3.38</v>
          </cell>
          <cell r="L962" t="str">
            <v>기본 × 4열동시 × (1 + 야간)</v>
          </cell>
          <cell r="O962">
            <v>38449.460149999999</v>
          </cell>
        </row>
        <row r="963">
          <cell r="B963" t="str">
            <v>소계</v>
          </cell>
          <cell r="D963" t="str">
            <v>소    계</v>
          </cell>
          <cell r="E963">
            <v>0</v>
          </cell>
          <cell r="F963">
            <v>0</v>
          </cell>
          <cell r="O963">
            <v>0</v>
          </cell>
        </row>
        <row r="964">
          <cell r="A964" t="str">
            <v>25-8</v>
          </cell>
          <cell r="B964" t="str">
            <v>노임88</v>
          </cell>
          <cell r="D964" t="str">
            <v>통신외선공</v>
          </cell>
          <cell r="E964">
            <v>0</v>
          </cell>
          <cell r="F964" t="str">
            <v>인</v>
          </cell>
          <cell r="I964" t="str">
            <v>=</v>
          </cell>
          <cell r="J964">
            <v>3.06</v>
          </cell>
          <cell r="O964">
            <v>87693.629174999995</v>
          </cell>
        </row>
        <row r="965">
          <cell r="A965" t="str">
            <v>25-9</v>
          </cell>
          <cell r="B965" t="str">
            <v>노임2</v>
          </cell>
          <cell r="D965" t="str">
            <v>보통인부</v>
          </cell>
          <cell r="E965">
            <v>0</v>
          </cell>
          <cell r="F965" t="str">
            <v>인</v>
          </cell>
          <cell r="I965" t="str">
            <v>=</v>
          </cell>
          <cell r="J965">
            <v>3.38</v>
          </cell>
          <cell r="O965">
            <v>38449.460149999999</v>
          </cell>
        </row>
        <row r="966">
          <cell r="A966" t="str">
            <v>25-10</v>
          </cell>
          <cell r="B966" t="str">
            <v>경비</v>
          </cell>
          <cell r="D966" t="str">
            <v>다. 공구손료</v>
          </cell>
          <cell r="E966" t="str">
            <v>노무비x3%</v>
          </cell>
          <cell r="F966">
            <v>0</v>
          </cell>
          <cell r="N966" t="str">
            <v>통 1-1-10</v>
          </cell>
          <cell r="O966">
            <v>0</v>
          </cell>
        </row>
        <row r="967">
          <cell r="A967" t="str">
            <v>25-11</v>
          </cell>
          <cell r="B967" t="str">
            <v>노임88</v>
          </cell>
          <cell r="D967" t="str">
            <v>통신외선공</v>
          </cell>
          <cell r="E967">
            <v>0</v>
          </cell>
          <cell r="F967" t="str">
            <v>인</v>
          </cell>
          <cell r="H967" t="str">
            <v>1.63*0.03</v>
          </cell>
          <cell r="I967" t="str">
            <v>=</v>
          </cell>
          <cell r="J967">
            <v>0.05</v>
          </cell>
          <cell r="L967" t="str">
            <v>기본 × 공구손료(야간할증 제외)</v>
          </cell>
          <cell r="O967">
            <v>87693.629174999995</v>
          </cell>
        </row>
        <row r="968">
          <cell r="A968" t="str">
            <v>25-12</v>
          </cell>
          <cell r="B968" t="str">
            <v>노임2</v>
          </cell>
          <cell r="D968" t="str">
            <v>보통인부</v>
          </cell>
          <cell r="E968">
            <v>0</v>
          </cell>
          <cell r="F968" t="str">
            <v>인</v>
          </cell>
          <cell r="H968" t="str">
            <v>1.8*0.03</v>
          </cell>
          <cell r="I968" t="str">
            <v>=</v>
          </cell>
          <cell r="J968">
            <v>0.05</v>
          </cell>
          <cell r="L968" t="str">
            <v>기본 × 공구손료(야간할증 제외)</v>
          </cell>
          <cell r="O968">
            <v>38449.460149999999</v>
          </cell>
        </row>
        <row r="969">
          <cell r="O969">
            <v>0</v>
          </cell>
        </row>
        <row r="970">
          <cell r="O970">
            <v>0</v>
          </cell>
        </row>
        <row r="971">
          <cell r="O971">
            <v>0</v>
          </cell>
        </row>
        <row r="972">
          <cell r="O972">
            <v>0</v>
          </cell>
        </row>
        <row r="973">
          <cell r="O973">
            <v>0</v>
          </cell>
        </row>
        <row r="974">
          <cell r="O974">
            <v>0</v>
          </cell>
        </row>
        <row r="975">
          <cell r="O975">
            <v>0</v>
          </cell>
        </row>
        <row r="976">
          <cell r="O976">
            <v>0</v>
          </cell>
        </row>
        <row r="977">
          <cell r="O977">
            <v>0</v>
          </cell>
        </row>
        <row r="978">
          <cell r="A978">
            <v>26</v>
          </cell>
          <cell r="C978">
            <v>26</v>
          </cell>
          <cell r="D978" t="str">
            <v>SCD내관 신설(교량, 야간)</v>
          </cell>
          <cell r="E978" t="str">
            <v>SCD전선관 25㎜x4열(비난연, 견인선 포함)</v>
          </cell>
          <cell r="F978" t="str">
            <v>100m</v>
          </cell>
          <cell r="O978">
            <v>0</v>
          </cell>
        </row>
        <row r="979">
          <cell r="A979" t="str">
            <v>26-1</v>
          </cell>
          <cell r="B979" t="str">
            <v>재료비</v>
          </cell>
          <cell r="C979" t="str">
            <v>ICB200</v>
          </cell>
          <cell r="D979" t="str">
            <v>가. 재료비</v>
          </cell>
          <cell r="E979">
            <v>0</v>
          </cell>
          <cell r="F979">
            <v>0</v>
          </cell>
          <cell r="O979">
            <v>0</v>
          </cell>
        </row>
        <row r="980">
          <cell r="A980" t="str">
            <v>26-2</v>
          </cell>
          <cell r="B980" t="str">
            <v>SCD-25</v>
          </cell>
          <cell r="C980">
            <v>250000</v>
          </cell>
          <cell r="D980" t="str">
            <v>SCD전선관</v>
          </cell>
          <cell r="E980" t="str">
            <v>25㎜(비난연, 견인선 포함)</v>
          </cell>
          <cell r="F980" t="str">
            <v>m</v>
          </cell>
          <cell r="H980" t="str">
            <v>1*100*(1+0.03)*4</v>
          </cell>
          <cell r="I980" t="str">
            <v>=</v>
          </cell>
          <cell r="J980">
            <v>412</v>
          </cell>
          <cell r="L980" t="str">
            <v>기본 × 단위량 × (1 + 할증) × 4열</v>
          </cell>
          <cell r="N980" t="str">
            <v>통 1-1-6</v>
          </cell>
          <cell r="O980">
            <v>539</v>
          </cell>
        </row>
        <row r="981">
          <cell r="A981" t="str">
            <v>26-3</v>
          </cell>
          <cell r="B981" t="str">
            <v>d14-1</v>
          </cell>
          <cell r="D981" t="str">
            <v>보통철선</v>
          </cell>
          <cell r="E981" t="str">
            <v>#14 2.0㎜</v>
          </cell>
          <cell r="F981" t="str">
            <v>kg</v>
          </cell>
          <cell r="H981" t="str">
            <v>1*0.2</v>
          </cell>
          <cell r="I981" t="str">
            <v>=</v>
          </cell>
          <cell r="J981">
            <v>0.2</v>
          </cell>
          <cell r="L981" t="str">
            <v>기본 × 단위량</v>
          </cell>
          <cell r="O981">
            <v>1221.8879999999999</v>
          </cell>
        </row>
        <row r="982">
          <cell r="A982" t="str">
            <v>26-4</v>
          </cell>
          <cell r="B982" t="str">
            <v>801-3</v>
          </cell>
          <cell r="D982" t="str">
            <v>걸레</v>
          </cell>
          <cell r="E982" t="str">
            <v>면포류</v>
          </cell>
          <cell r="F982" t="str">
            <v>개</v>
          </cell>
          <cell r="H982" t="str">
            <v>1*0.1</v>
          </cell>
          <cell r="I982" t="str">
            <v>=</v>
          </cell>
          <cell r="J982">
            <v>0.1</v>
          </cell>
          <cell r="L982" t="str">
            <v>기본 × 단위량</v>
          </cell>
          <cell r="O982">
            <v>1909.1999999999998</v>
          </cell>
        </row>
        <row r="983">
          <cell r="A983" t="str">
            <v>26-5</v>
          </cell>
          <cell r="B983">
            <v>115</v>
          </cell>
          <cell r="D983" t="str">
            <v>케이블인망</v>
          </cell>
          <cell r="E983" t="str">
            <v>400x1200</v>
          </cell>
          <cell r="F983" t="str">
            <v>개</v>
          </cell>
          <cell r="H983" t="str">
            <v>1*0.1</v>
          </cell>
          <cell r="I983" t="str">
            <v>=</v>
          </cell>
          <cell r="J983">
            <v>0.1</v>
          </cell>
          <cell r="L983" t="str">
            <v>기본 × 단위량</v>
          </cell>
          <cell r="O983">
            <v>8642</v>
          </cell>
        </row>
        <row r="984">
          <cell r="A984" t="str">
            <v>26-6</v>
          </cell>
          <cell r="B984" t="str">
            <v>d13</v>
          </cell>
          <cell r="D984" t="str">
            <v>윤활제</v>
          </cell>
          <cell r="E984" t="str">
            <v>수용성</v>
          </cell>
          <cell r="F984" t="str">
            <v>ℓ</v>
          </cell>
          <cell r="H984" t="str">
            <v>5.92*1</v>
          </cell>
          <cell r="I984" t="str">
            <v>=</v>
          </cell>
          <cell r="J984">
            <v>5.92</v>
          </cell>
          <cell r="L984" t="str">
            <v>기본 × 단위량</v>
          </cell>
          <cell r="O984">
            <v>3221</v>
          </cell>
        </row>
        <row r="985">
          <cell r="A985" t="str">
            <v>26-7</v>
          </cell>
          <cell r="B985" t="str">
            <v>노무비</v>
          </cell>
          <cell r="D985" t="str">
            <v>나. 노무비</v>
          </cell>
          <cell r="E985">
            <v>0</v>
          </cell>
          <cell r="F985">
            <v>0</v>
          </cell>
          <cell r="N985" t="str">
            <v>통 4-1-1</v>
          </cell>
          <cell r="O985">
            <v>0</v>
          </cell>
        </row>
        <row r="986">
          <cell r="B986" t="str">
            <v>노임88</v>
          </cell>
          <cell r="D986" t="str">
            <v>통신외선공</v>
          </cell>
          <cell r="F986" t="str">
            <v>인</v>
          </cell>
          <cell r="H986" t="str">
            <v>0.48*3.4*(1+0.15+0.875)</v>
          </cell>
          <cell r="I986" t="str">
            <v>=</v>
          </cell>
          <cell r="J986">
            <v>3.3</v>
          </cell>
          <cell r="L986" t="str">
            <v>기본 × 4열동시 × (1 + 교량 + 야간)</v>
          </cell>
          <cell r="O986">
            <v>87693.629174999995</v>
          </cell>
        </row>
        <row r="987">
          <cell r="B987" t="str">
            <v>노임2</v>
          </cell>
          <cell r="D987" t="str">
            <v>보통인부</v>
          </cell>
          <cell r="F987" t="str">
            <v>인</v>
          </cell>
          <cell r="H987" t="str">
            <v>0.53*3.4*(1+0.15+0.875)</v>
          </cell>
          <cell r="I987" t="str">
            <v>=</v>
          </cell>
          <cell r="J987">
            <v>3.65</v>
          </cell>
          <cell r="L987" t="str">
            <v>기본 × 4열동시 × (1 + 교량 + 야간)</v>
          </cell>
          <cell r="O987">
            <v>38449.460149999999</v>
          </cell>
        </row>
        <row r="988">
          <cell r="B988" t="str">
            <v>소계</v>
          </cell>
          <cell r="D988" t="str">
            <v>소    계</v>
          </cell>
          <cell r="E988">
            <v>0</v>
          </cell>
          <cell r="F988">
            <v>0</v>
          </cell>
          <cell r="O988">
            <v>0</v>
          </cell>
        </row>
        <row r="989">
          <cell r="A989" t="str">
            <v>26-8</v>
          </cell>
          <cell r="B989" t="str">
            <v>노임88</v>
          </cell>
          <cell r="D989" t="str">
            <v>통신외선공</v>
          </cell>
          <cell r="E989">
            <v>0</v>
          </cell>
          <cell r="F989" t="str">
            <v>인</v>
          </cell>
          <cell r="I989" t="str">
            <v>=</v>
          </cell>
          <cell r="J989">
            <v>3.3</v>
          </cell>
          <cell r="O989">
            <v>87693.629174999995</v>
          </cell>
        </row>
        <row r="990">
          <cell r="A990" t="str">
            <v>26-9</v>
          </cell>
          <cell r="B990" t="str">
            <v>노임2</v>
          </cell>
          <cell r="D990" t="str">
            <v>보통인부</v>
          </cell>
          <cell r="E990">
            <v>0</v>
          </cell>
          <cell r="F990" t="str">
            <v>인</v>
          </cell>
          <cell r="I990" t="str">
            <v>=</v>
          </cell>
          <cell r="J990">
            <v>3.65</v>
          </cell>
          <cell r="O990">
            <v>38449.460149999999</v>
          </cell>
        </row>
        <row r="991">
          <cell r="A991" t="str">
            <v>26-10</v>
          </cell>
          <cell r="B991" t="str">
            <v>경비</v>
          </cell>
          <cell r="D991" t="str">
            <v>다. 공구손료</v>
          </cell>
          <cell r="E991" t="str">
            <v>노무비x3%</v>
          </cell>
          <cell r="F991">
            <v>0</v>
          </cell>
          <cell r="N991" t="str">
            <v>통 1-1-10</v>
          </cell>
          <cell r="O991">
            <v>0</v>
          </cell>
        </row>
        <row r="992">
          <cell r="A992" t="str">
            <v>26-11</v>
          </cell>
          <cell r="B992" t="str">
            <v>노임88</v>
          </cell>
          <cell r="D992" t="str">
            <v>통신외선공</v>
          </cell>
          <cell r="E992">
            <v>0</v>
          </cell>
          <cell r="F992" t="str">
            <v>인</v>
          </cell>
          <cell r="H992" t="str">
            <v>1.63*0.03</v>
          </cell>
          <cell r="I992" t="str">
            <v>=</v>
          </cell>
          <cell r="J992">
            <v>0.05</v>
          </cell>
          <cell r="L992" t="str">
            <v>기본 × 공구손료(교량, 야간할증 제외)</v>
          </cell>
          <cell r="O992">
            <v>87693.629174999995</v>
          </cell>
        </row>
        <row r="993">
          <cell r="A993" t="str">
            <v>26-12</v>
          </cell>
          <cell r="B993" t="str">
            <v>노임2</v>
          </cell>
          <cell r="D993" t="str">
            <v>보통인부</v>
          </cell>
          <cell r="E993">
            <v>0</v>
          </cell>
          <cell r="F993" t="str">
            <v>인</v>
          </cell>
          <cell r="H993" t="str">
            <v>1.8*0.03</v>
          </cell>
          <cell r="I993" t="str">
            <v>=</v>
          </cell>
          <cell r="J993">
            <v>0.05</v>
          </cell>
          <cell r="L993" t="str">
            <v>기본 × 공구손료(교량, 야간할증 제외)</v>
          </cell>
          <cell r="O993">
            <v>38449.460149999999</v>
          </cell>
        </row>
        <row r="994">
          <cell r="O994">
            <v>0</v>
          </cell>
        </row>
        <row r="995">
          <cell r="O995">
            <v>0</v>
          </cell>
        </row>
        <row r="996">
          <cell r="O996">
            <v>0</v>
          </cell>
        </row>
        <row r="997">
          <cell r="O997">
            <v>0</v>
          </cell>
        </row>
        <row r="998">
          <cell r="O998">
            <v>0</v>
          </cell>
        </row>
        <row r="999">
          <cell r="O999">
            <v>0</v>
          </cell>
        </row>
        <row r="1000">
          <cell r="O1000">
            <v>0</v>
          </cell>
        </row>
        <row r="1001">
          <cell r="O1001">
            <v>0</v>
          </cell>
        </row>
        <row r="1002">
          <cell r="O1002">
            <v>0</v>
          </cell>
        </row>
        <row r="1003">
          <cell r="A1003">
            <v>27</v>
          </cell>
          <cell r="C1003">
            <v>27</v>
          </cell>
          <cell r="D1003" t="str">
            <v>SCD내관 신설(터널, 야간)</v>
          </cell>
          <cell r="E1003" t="str">
            <v>SCD전선관 25㎜x4열(비난연, 견인선 포함)</v>
          </cell>
          <cell r="F1003" t="str">
            <v>100m</v>
          </cell>
          <cell r="O1003">
            <v>0</v>
          </cell>
        </row>
        <row r="1004">
          <cell r="A1004" t="str">
            <v>27-1</v>
          </cell>
          <cell r="B1004" t="str">
            <v>재료비</v>
          </cell>
          <cell r="C1004" t="str">
            <v>ICB200</v>
          </cell>
          <cell r="D1004" t="str">
            <v>가. 재료비</v>
          </cell>
          <cell r="E1004">
            <v>0</v>
          </cell>
          <cell r="F1004">
            <v>0</v>
          </cell>
          <cell r="O1004">
            <v>0</v>
          </cell>
        </row>
        <row r="1005">
          <cell r="A1005" t="str">
            <v>27-2</v>
          </cell>
          <cell r="B1005" t="str">
            <v>SCD-25</v>
          </cell>
          <cell r="C1005">
            <v>250000</v>
          </cell>
          <cell r="D1005" t="str">
            <v>SCD전선관</v>
          </cell>
          <cell r="E1005" t="str">
            <v>25㎜(비난연, 견인선 포함)</v>
          </cell>
          <cell r="F1005" t="str">
            <v>m</v>
          </cell>
          <cell r="H1005" t="str">
            <v>1*100*(1+0.03)*4</v>
          </cell>
          <cell r="I1005" t="str">
            <v>=</v>
          </cell>
          <cell r="J1005">
            <v>412</v>
          </cell>
          <cell r="L1005" t="str">
            <v>기본 × 단위량 × (1 + 할증) × 4열</v>
          </cell>
          <cell r="N1005" t="str">
            <v>통 1-1-6</v>
          </cell>
          <cell r="O1005">
            <v>539</v>
          </cell>
        </row>
        <row r="1006">
          <cell r="A1006" t="str">
            <v>27-3</v>
          </cell>
          <cell r="B1006" t="str">
            <v>d14-1</v>
          </cell>
          <cell r="D1006" t="str">
            <v>보통철선</v>
          </cell>
          <cell r="E1006" t="str">
            <v>#14 2.0㎜</v>
          </cell>
          <cell r="F1006" t="str">
            <v>kg</v>
          </cell>
          <cell r="H1006" t="str">
            <v>1*0.2</v>
          </cell>
          <cell r="I1006" t="str">
            <v>=</v>
          </cell>
          <cell r="J1006">
            <v>0.2</v>
          </cell>
          <cell r="L1006" t="str">
            <v>기본 × 단위량</v>
          </cell>
          <cell r="O1006">
            <v>1221.8879999999999</v>
          </cell>
        </row>
        <row r="1007">
          <cell r="A1007" t="str">
            <v>27-4</v>
          </cell>
          <cell r="B1007" t="str">
            <v>801-3</v>
          </cell>
          <cell r="D1007" t="str">
            <v>걸레</v>
          </cell>
          <cell r="E1007" t="str">
            <v>면포류</v>
          </cell>
          <cell r="F1007" t="str">
            <v>개</v>
          </cell>
          <cell r="H1007" t="str">
            <v>1*0.1</v>
          </cell>
          <cell r="I1007" t="str">
            <v>=</v>
          </cell>
          <cell r="J1007">
            <v>0.1</v>
          </cell>
          <cell r="L1007" t="str">
            <v>기본 × 단위량</v>
          </cell>
          <cell r="O1007">
            <v>1909.1999999999998</v>
          </cell>
        </row>
        <row r="1008">
          <cell r="A1008" t="str">
            <v>27-5</v>
          </cell>
          <cell r="B1008">
            <v>115</v>
          </cell>
          <cell r="D1008" t="str">
            <v>케이블인망</v>
          </cell>
          <cell r="E1008" t="str">
            <v>400x1200</v>
          </cell>
          <cell r="F1008" t="str">
            <v>개</v>
          </cell>
          <cell r="H1008" t="str">
            <v>1*0.1</v>
          </cell>
          <cell r="I1008" t="str">
            <v>=</v>
          </cell>
          <cell r="J1008">
            <v>0.1</v>
          </cell>
          <cell r="L1008" t="str">
            <v>기본 × 단위량</v>
          </cell>
          <cell r="O1008">
            <v>8642</v>
          </cell>
        </row>
        <row r="1009">
          <cell r="A1009" t="str">
            <v>27-6</v>
          </cell>
          <cell r="B1009" t="str">
            <v>d13</v>
          </cell>
          <cell r="D1009" t="str">
            <v>윤활제</v>
          </cell>
          <cell r="E1009" t="str">
            <v>수용성</v>
          </cell>
          <cell r="F1009" t="str">
            <v>ℓ</v>
          </cell>
          <cell r="H1009" t="str">
            <v>5.92*1</v>
          </cell>
          <cell r="I1009" t="str">
            <v>=</v>
          </cell>
          <cell r="J1009">
            <v>5.92</v>
          </cell>
          <cell r="L1009" t="str">
            <v>기본 × 단위량</v>
          </cell>
          <cell r="O1009">
            <v>3221</v>
          </cell>
        </row>
        <row r="1010">
          <cell r="A1010" t="str">
            <v>27-7</v>
          </cell>
          <cell r="B1010" t="str">
            <v>노무비</v>
          </cell>
          <cell r="D1010" t="str">
            <v>나. 노무비</v>
          </cell>
          <cell r="E1010">
            <v>0</v>
          </cell>
          <cell r="F1010">
            <v>0</v>
          </cell>
          <cell r="N1010" t="str">
            <v>통 4-1-1</v>
          </cell>
          <cell r="O1010">
            <v>0</v>
          </cell>
        </row>
        <row r="1011">
          <cell r="B1011" t="str">
            <v>노임88</v>
          </cell>
          <cell r="D1011" t="str">
            <v>통신외선공</v>
          </cell>
          <cell r="F1011" t="str">
            <v>인</v>
          </cell>
          <cell r="H1011" t="str">
            <v>0.48*3.4*(1+0.15+0.875)</v>
          </cell>
          <cell r="I1011" t="str">
            <v>=</v>
          </cell>
          <cell r="J1011">
            <v>3.3</v>
          </cell>
          <cell r="L1011" t="str">
            <v>기본 × 4열동시 × (1 + 터널 + 야간)</v>
          </cell>
          <cell r="O1011">
            <v>87693.629174999995</v>
          </cell>
        </row>
        <row r="1012">
          <cell r="B1012" t="str">
            <v>노임2</v>
          </cell>
          <cell r="D1012" t="str">
            <v>보통인부</v>
          </cell>
          <cell r="F1012" t="str">
            <v>인</v>
          </cell>
          <cell r="H1012" t="str">
            <v>0.53*3.4*(1+0.15+0.875)</v>
          </cell>
          <cell r="I1012" t="str">
            <v>=</v>
          </cell>
          <cell r="J1012">
            <v>3.65</v>
          </cell>
          <cell r="L1012" t="str">
            <v>기본 × 4열동시 × (1 + 터널 + 야간)</v>
          </cell>
          <cell r="O1012">
            <v>38449.460149999999</v>
          </cell>
        </row>
        <row r="1013">
          <cell r="B1013" t="str">
            <v>소계</v>
          </cell>
          <cell r="D1013" t="str">
            <v>소    계</v>
          </cell>
          <cell r="E1013">
            <v>0</v>
          </cell>
          <cell r="F1013">
            <v>0</v>
          </cell>
          <cell r="O1013">
            <v>0</v>
          </cell>
        </row>
        <row r="1014">
          <cell r="A1014" t="str">
            <v>27-8</v>
          </cell>
          <cell r="B1014" t="str">
            <v>노임88</v>
          </cell>
          <cell r="D1014" t="str">
            <v>통신외선공</v>
          </cell>
          <cell r="E1014">
            <v>0</v>
          </cell>
          <cell r="F1014" t="str">
            <v>인</v>
          </cell>
          <cell r="I1014" t="str">
            <v>=</v>
          </cell>
          <cell r="J1014">
            <v>3.3</v>
          </cell>
          <cell r="O1014">
            <v>87693.629174999995</v>
          </cell>
        </row>
        <row r="1015">
          <cell r="A1015" t="str">
            <v>27-9</v>
          </cell>
          <cell r="B1015" t="str">
            <v>노임2</v>
          </cell>
          <cell r="D1015" t="str">
            <v>보통인부</v>
          </cell>
          <cell r="E1015">
            <v>0</v>
          </cell>
          <cell r="F1015" t="str">
            <v>인</v>
          </cell>
          <cell r="I1015" t="str">
            <v>=</v>
          </cell>
          <cell r="J1015">
            <v>3.65</v>
          </cell>
          <cell r="O1015">
            <v>38449.460149999999</v>
          </cell>
        </row>
        <row r="1016">
          <cell r="A1016" t="str">
            <v>27-10</v>
          </cell>
          <cell r="B1016" t="str">
            <v>경비</v>
          </cell>
          <cell r="D1016" t="str">
            <v>다. 공구손료</v>
          </cell>
          <cell r="E1016" t="str">
            <v>노무비x3%</v>
          </cell>
          <cell r="F1016">
            <v>0</v>
          </cell>
          <cell r="N1016" t="str">
            <v>통 1-1-10</v>
          </cell>
          <cell r="O1016">
            <v>0</v>
          </cell>
        </row>
        <row r="1017">
          <cell r="A1017" t="str">
            <v>27-11</v>
          </cell>
          <cell r="B1017" t="str">
            <v>노임88</v>
          </cell>
          <cell r="D1017" t="str">
            <v>통신외선공</v>
          </cell>
          <cell r="E1017">
            <v>0</v>
          </cell>
          <cell r="F1017" t="str">
            <v>인</v>
          </cell>
          <cell r="H1017" t="str">
            <v>1.63*0.03</v>
          </cell>
          <cell r="I1017" t="str">
            <v>=</v>
          </cell>
          <cell r="J1017">
            <v>0.05</v>
          </cell>
          <cell r="L1017" t="str">
            <v>기본 × 공구손료(터널, 야간할증 제외)</v>
          </cell>
          <cell r="O1017">
            <v>87693.629174999995</v>
          </cell>
        </row>
        <row r="1018">
          <cell r="A1018" t="str">
            <v>27-12</v>
          </cell>
          <cell r="B1018" t="str">
            <v>노임2</v>
          </cell>
          <cell r="D1018" t="str">
            <v>보통인부</v>
          </cell>
          <cell r="E1018">
            <v>0</v>
          </cell>
          <cell r="F1018" t="str">
            <v>인</v>
          </cell>
          <cell r="H1018" t="str">
            <v>1.8*0.03</v>
          </cell>
          <cell r="I1018" t="str">
            <v>=</v>
          </cell>
          <cell r="J1018">
            <v>0.05</v>
          </cell>
          <cell r="L1018" t="str">
            <v>기본 × 공구손료(터널, 야간할증 제외)</v>
          </cell>
          <cell r="O1018">
            <v>38449.460149999999</v>
          </cell>
        </row>
        <row r="1019">
          <cell r="O1019">
            <v>0</v>
          </cell>
        </row>
        <row r="1020">
          <cell r="O1020">
            <v>0</v>
          </cell>
        </row>
        <row r="1021">
          <cell r="O1021">
            <v>0</v>
          </cell>
        </row>
        <row r="1022">
          <cell r="O1022">
            <v>0</v>
          </cell>
        </row>
        <row r="1023">
          <cell r="O1023">
            <v>0</v>
          </cell>
        </row>
        <row r="1024">
          <cell r="O1024">
            <v>0</v>
          </cell>
        </row>
        <row r="1025">
          <cell r="O1025">
            <v>0</v>
          </cell>
        </row>
        <row r="1026">
          <cell r="O1026">
            <v>0</v>
          </cell>
        </row>
        <row r="1027">
          <cell r="O1027">
            <v>0</v>
          </cell>
        </row>
        <row r="1028">
          <cell r="A1028">
            <v>28</v>
          </cell>
          <cell r="C1028">
            <v>28</v>
          </cell>
          <cell r="D1028" t="str">
            <v>경고테이프 신설(야간)</v>
          </cell>
          <cell r="E1028" t="str">
            <v>폭200㎜</v>
          </cell>
          <cell r="F1028" t="str">
            <v>100m</v>
          </cell>
          <cell r="O1028">
            <v>0</v>
          </cell>
        </row>
        <row r="1029">
          <cell r="A1029" t="str">
            <v>28-1</v>
          </cell>
          <cell r="B1029" t="str">
            <v>재료비</v>
          </cell>
          <cell r="C1029" t="str">
            <v>ICF101</v>
          </cell>
          <cell r="D1029" t="str">
            <v>가. 재료비</v>
          </cell>
          <cell r="E1029">
            <v>0</v>
          </cell>
          <cell r="F1029">
            <v>0</v>
          </cell>
          <cell r="O1029">
            <v>0</v>
          </cell>
        </row>
        <row r="1030">
          <cell r="A1030" t="str">
            <v>28-2</v>
          </cell>
          <cell r="B1030" t="str">
            <v>q10</v>
          </cell>
          <cell r="C1030">
            <v>210000</v>
          </cell>
          <cell r="D1030" t="str">
            <v>경고테이프</v>
          </cell>
          <cell r="E1030" t="str">
            <v>폭200㎜</v>
          </cell>
          <cell r="F1030" t="str">
            <v>m</v>
          </cell>
          <cell r="H1030" t="str">
            <v>1*100*(1+0.03)</v>
          </cell>
          <cell r="I1030" t="str">
            <v>=</v>
          </cell>
          <cell r="J1030">
            <v>103</v>
          </cell>
          <cell r="L1030" t="str">
            <v>기본 × 단위량  × (1 + 할증)</v>
          </cell>
          <cell r="N1030" t="str">
            <v>통 1-1-6</v>
          </cell>
          <cell r="O1030">
            <v>763.68</v>
          </cell>
        </row>
        <row r="1031">
          <cell r="A1031" t="str">
            <v>28-3</v>
          </cell>
          <cell r="B1031" t="str">
            <v>노무비</v>
          </cell>
          <cell r="D1031" t="str">
            <v>나. 노무비</v>
          </cell>
          <cell r="E1031">
            <v>0</v>
          </cell>
          <cell r="F1031">
            <v>0</v>
          </cell>
          <cell r="N1031" t="str">
            <v>통 2-1-6</v>
          </cell>
          <cell r="O1031">
            <v>0</v>
          </cell>
        </row>
        <row r="1032">
          <cell r="B1032" t="str">
            <v>노임2</v>
          </cell>
          <cell r="D1032" t="str">
            <v>보통인부</v>
          </cell>
          <cell r="F1032" t="str">
            <v>인</v>
          </cell>
          <cell r="H1032" t="str">
            <v>0.13*1*(1+0.875)</v>
          </cell>
          <cell r="I1032" t="str">
            <v>=</v>
          </cell>
          <cell r="J1032">
            <v>0.24</v>
          </cell>
          <cell r="L1032" t="str">
            <v>기본 × 단위량 × (1 + 야간)</v>
          </cell>
          <cell r="O1032">
            <v>38449.460149999999</v>
          </cell>
        </row>
        <row r="1033">
          <cell r="B1033" t="str">
            <v>소계</v>
          </cell>
          <cell r="D1033" t="str">
            <v>소    계</v>
          </cell>
          <cell r="E1033">
            <v>0</v>
          </cell>
          <cell r="F1033">
            <v>0</v>
          </cell>
          <cell r="O1033">
            <v>0</v>
          </cell>
        </row>
        <row r="1034">
          <cell r="A1034" t="str">
            <v>28-4</v>
          </cell>
          <cell r="B1034" t="str">
            <v>노임2</v>
          </cell>
          <cell r="D1034" t="str">
            <v>보통인부</v>
          </cell>
          <cell r="E1034">
            <v>0</v>
          </cell>
          <cell r="F1034" t="str">
            <v>인</v>
          </cell>
          <cell r="I1034" t="str">
            <v>=</v>
          </cell>
          <cell r="J1034">
            <v>0.24</v>
          </cell>
          <cell r="O1034">
            <v>38449.460149999999</v>
          </cell>
        </row>
        <row r="1035">
          <cell r="A1035" t="str">
            <v>28-5</v>
          </cell>
          <cell r="B1035" t="str">
            <v>경비</v>
          </cell>
          <cell r="D1035" t="str">
            <v>다. 공구손료</v>
          </cell>
          <cell r="E1035" t="str">
            <v>노무비x3%</v>
          </cell>
          <cell r="F1035">
            <v>0</v>
          </cell>
          <cell r="N1035" t="str">
            <v>통 1-1-10</v>
          </cell>
          <cell r="O1035">
            <v>0</v>
          </cell>
        </row>
        <row r="1036">
          <cell r="A1036" t="str">
            <v>28-6</v>
          </cell>
          <cell r="B1036" t="str">
            <v>노임2</v>
          </cell>
          <cell r="D1036" t="str">
            <v>보통인부</v>
          </cell>
          <cell r="E1036">
            <v>0</v>
          </cell>
          <cell r="F1036" t="str">
            <v>인</v>
          </cell>
          <cell r="H1036" t="str">
            <v>0.13*0.03</v>
          </cell>
          <cell r="I1036" t="str">
            <v>=</v>
          </cell>
          <cell r="J1036">
            <v>4.0000000000000001E-3</v>
          </cell>
          <cell r="L1036" t="str">
            <v>기본 × 공구손료(야간할증 제외)</v>
          </cell>
          <cell r="O1036">
            <v>38449.460149999999</v>
          </cell>
        </row>
        <row r="1037">
          <cell r="O1037">
            <v>0</v>
          </cell>
        </row>
        <row r="1038">
          <cell r="O1038">
            <v>0</v>
          </cell>
        </row>
        <row r="1039">
          <cell r="O1039">
            <v>0</v>
          </cell>
        </row>
        <row r="1040">
          <cell r="O1040">
            <v>0</v>
          </cell>
        </row>
        <row r="1041">
          <cell r="O1041">
            <v>0</v>
          </cell>
        </row>
        <row r="1042">
          <cell r="O1042">
            <v>0</v>
          </cell>
        </row>
        <row r="1043">
          <cell r="O1043">
            <v>0</v>
          </cell>
        </row>
        <row r="1044">
          <cell r="O1044">
            <v>0</v>
          </cell>
        </row>
        <row r="1045">
          <cell r="O1045">
            <v>0</v>
          </cell>
        </row>
        <row r="1046">
          <cell r="O1046">
            <v>0</v>
          </cell>
        </row>
        <row r="1047">
          <cell r="O1047">
            <v>0</v>
          </cell>
        </row>
        <row r="1048">
          <cell r="O1048">
            <v>0</v>
          </cell>
        </row>
        <row r="1049">
          <cell r="O1049">
            <v>0</v>
          </cell>
        </row>
        <row r="1050">
          <cell r="O1050">
            <v>0</v>
          </cell>
        </row>
        <row r="1051">
          <cell r="O1051">
            <v>0</v>
          </cell>
        </row>
        <row r="1052">
          <cell r="O1052">
            <v>0</v>
          </cell>
        </row>
        <row r="1053">
          <cell r="A1053">
            <v>29</v>
          </cell>
          <cell r="C1053">
            <v>29</v>
          </cell>
          <cell r="D1053" t="str">
            <v>트로프 부설(야간)</v>
          </cell>
          <cell r="E1053" t="str">
            <v>콘크리트 트로프(W120)</v>
          </cell>
          <cell r="F1053" t="str">
            <v>m</v>
          </cell>
          <cell r="O1053">
            <v>0</v>
          </cell>
        </row>
        <row r="1054">
          <cell r="A1054" t="str">
            <v>29-1</v>
          </cell>
          <cell r="B1054" t="str">
            <v>재료비</v>
          </cell>
          <cell r="C1054" t="str">
            <v>IRE639</v>
          </cell>
          <cell r="D1054" t="str">
            <v>가. 재료비</v>
          </cell>
          <cell r="E1054">
            <v>0</v>
          </cell>
          <cell r="F1054">
            <v>0</v>
          </cell>
          <cell r="O1054">
            <v>0</v>
          </cell>
        </row>
        <row r="1055">
          <cell r="A1055" t="str">
            <v>29-2</v>
          </cell>
          <cell r="B1055" t="str">
            <v>T-120</v>
          </cell>
          <cell r="C1055">
            <v>210000</v>
          </cell>
          <cell r="D1055" t="str">
            <v>철근콘크리트트로프</v>
          </cell>
          <cell r="E1055" t="str">
            <v>W120</v>
          </cell>
          <cell r="F1055" t="str">
            <v>조</v>
          </cell>
          <cell r="H1055" t="str">
            <v>1*2</v>
          </cell>
          <cell r="I1055" t="str">
            <v>=</v>
          </cell>
          <cell r="J1055">
            <v>2</v>
          </cell>
          <cell r="L1055" t="str">
            <v>기본 × 단위량  × (1 + 할증)</v>
          </cell>
          <cell r="O1055">
            <v>20237.519999999997</v>
          </cell>
        </row>
        <row r="1056">
          <cell r="A1056" t="str">
            <v>29-3</v>
          </cell>
          <cell r="B1056">
            <v>210</v>
          </cell>
          <cell r="D1056" t="str">
            <v>PP마대</v>
          </cell>
          <cell r="E1056" t="str">
            <v>70 x 100</v>
          </cell>
          <cell r="F1056" t="str">
            <v>개</v>
          </cell>
          <cell r="H1056" t="str">
            <v>1*2</v>
          </cell>
          <cell r="I1056" t="str">
            <v>=</v>
          </cell>
          <cell r="J1056">
            <v>2</v>
          </cell>
          <cell r="L1056" t="str">
            <v>기본 × 단위량  × (1 + 할증)</v>
          </cell>
          <cell r="O1056">
            <v>305.47199999999998</v>
          </cell>
        </row>
        <row r="1057">
          <cell r="A1057" t="str">
            <v>29-4</v>
          </cell>
          <cell r="B1057" t="str">
            <v>노무비</v>
          </cell>
          <cell r="D1057" t="str">
            <v>나. 노무비</v>
          </cell>
          <cell r="E1057">
            <v>0</v>
          </cell>
          <cell r="F1057">
            <v>0</v>
          </cell>
          <cell r="O1057">
            <v>0</v>
          </cell>
        </row>
        <row r="1058">
          <cell r="D1058" t="str">
            <v>1)트로프설치</v>
          </cell>
          <cell r="N1058" t="str">
            <v>통 2-2-1-1</v>
          </cell>
          <cell r="O1058">
            <v>0</v>
          </cell>
        </row>
        <row r="1059">
          <cell r="B1059" t="str">
            <v>노임88</v>
          </cell>
          <cell r="D1059" t="str">
            <v>통신외선공</v>
          </cell>
          <cell r="F1059" t="str">
            <v>인</v>
          </cell>
          <cell r="H1059" t="str">
            <v>0.24/10*(1+0.875)</v>
          </cell>
          <cell r="I1059" t="str">
            <v>=</v>
          </cell>
          <cell r="J1059">
            <v>0.05</v>
          </cell>
          <cell r="L1059" t="str">
            <v>기본 × 단위량 × (1 + 야간)</v>
          </cell>
          <cell r="O1059">
            <v>87693.629174999995</v>
          </cell>
        </row>
        <row r="1060">
          <cell r="B1060" t="str">
            <v>노임2</v>
          </cell>
          <cell r="D1060" t="str">
            <v>보통인부</v>
          </cell>
          <cell r="F1060" t="str">
            <v>인</v>
          </cell>
          <cell r="H1060" t="str">
            <v>0.23/10*(1+0.875)</v>
          </cell>
          <cell r="I1060" t="str">
            <v>=</v>
          </cell>
          <cell r="J1060">
            <v>0.04</v>
          </cell>
          <cell r="L1060" t="str">
            <v>기본 × 단위량 × (1 + 야간)</v>
          </cell>
          <cell r="O1060">
            <v>38449.460149999999</v>
          </cell>
        </row>
        <row r="1061">
          <cell r="D1061" t="str">
            <v>2)트로프설치 터파기</v>
          </cell>
          <cell r="N1061" t="str">
            <v>통 2-1-8-1</v>
          </cell>
          <cell r="O1061">
            <v>0</v>
          </cell>
        </row>
        <row r="1062">
          <cell r="B1062" t="str">
            <v>노임2</v>
          </cell>
          <cell r="D1062" t="str">
            <v>보통인부</v>
          </cell>
          <cell r="E1062" t="str">
            <v>터파기</v>
          </cell>
          <cell r="F1062" t="str">
            <v>인</v>
          </cell>
          <cell r="H1062" t="str">
            <v>0.26*0.03*(1+0.875)</v>
          </cell>
          <cell r="I1062" t="str">
            <v>=</v>
          </cell>
          <cell r="J1062">
            <v>0.01</v>
          </cell>
          <cell r="L1062" t="str">
            <v>기본 × 단위량 × (1 + 야간)</v>
          </cell>
          <cell r="O1062">
            <v>38449.460149999999</v>
          </cell>
        </row>
        <row r="1063">
          <cell r="B1063" t="str">
            <v>노임2</v>
          </cell>
          <cell r="D1063" t="str">
            <v>보통인부</v>
          </cell>
          <cell r="E1063" t="str">
            <v>되메우기</v>
          </cell>
          <cell r="F1063" t="str">
            <v>인</v>
          </cell>
          <cell r="H1063" t="str">
            <v>0.1*0.002*(1+0.875)</v>
          </cell>
          <cell r="I1063" t="str">
            <v>=</v>
          </cell>
          <cell r="J1063">
            <v>4.0000000000000002E-4</v>
          </cell>
          <cell r="L1063" t="str">
            <v>기본 × 단위량 × (1 + 야간)</v>
          </cell>
          <cell r="O1063">
            <v>38449.460149999999</v>
          </cell>
        </row>
        <row r="1064">
          <cell r="B1064" t="str">
            <v>노임2</v>
          </cell>
          <cell r="D1064" t="str">
            <v>보통인부</v>
          </cell>
          <cell r="E1064" t="str">
            <v>다지기</v>
          </cell>
          <cell r="F1064" t="str">
            <v>인</v>
          </cell>
          <cell r="H1064" t="str">
            <v>0.11*0.002*(1+0.875)</v>
          </cell>
          <cell r="I1064" t="str">
            <v>=</v>
          </cell>
          <cell r="J1064">
            <v>4.0000000000000002E-4</v>
          </cell>
          <cell r="L1064" t="str">
            <v>기본 × 단위량 × (1 + 야간)</v>
          </cell>
          <cell r="O1064">
            <v>38449.460149999999</v>
          </cell>
        </row>
        <row r="1065">
          <cell r="B1065" t="str">
            <v>노임2</v>
          </cell>
          <cell r="D1065" t="str">
            <v>보통인부</v>
          </cell>
          <cell r="E1065" t="str">
            <v>잔토처리</v>
          </cell>
          <cell r="F1065" t="str">
            <v>인</v>
          </cell>
          <cell r="H1065" t="str">
            <v>0.2*0.03*(1+0.875)</v>
          </cell>
          <cell r="I1065" t="str">
            <v>=</v>
          </cell>
          <cell r="J1065">
            <v>0.01</v>
          </cell>
          <cell r="L1065" t="str">
            <v>기본 × 단위량 × (1 + 야간)</v>
          </cell>
          <cell r="O1065">
            <v>38449.460149999999</v>
          </cell>
        </row>
        <row r="1066">
          <cell r="B1066" t="str">
            <v>소계</v>
          </cell>
          <cell r="D1066" t="str">
            <v>소    계</v>
          </cell>
          <cell r="E1066">
            <v>0</v>
          </cell>
          <cell r="F1066">
            <v>0</v>
          </cell>
          <cell r="O1066">
            <v>0</v>
          </cell>
        </row>
        <row r="1067">
          <cell r="A1067" t="str">
            <v>29-5</v>
          </cell>
          <cell r="B1067" t="str">
            <v>노임88</v>
          </cell>
          <cell r="D1067" t="str">
            <v>통신외선공</v>
          </cell>
          <cell r="E1067">
            <v>0</v>
          </cell>
          <cell r="F1067" t="str">
            <v>인</v>
          </cell>
          <cell r="I1067" t="str">
            <v>=</v>
          </cell>
          <cell r="J1067">
            <v>0.05</v>
          </cell>
          <cell r="O1067">
            <v>87693.629174999995</v>
          </cell>
        </row>
        <row r="1068">
          <cell r="A1068" t="str">
            <v>29-6</v>
          </cell>
          <cell r="B1068" t="str">
            <v>노임2</v>
          </cell>
          <cell r="D1068" t="str">
            <v>보통인부</v>
          </cell>
          <cell r="E1068">
            <v>0</v>
          </cell>
          <cell r="F1068" t="str">
            <v>인</v>
          </cell>
          <cell r="I1068" t="str">
            <v>=</v>
          </cell>
          <cell r="J1068">
            <v>6.08E-2</v>
          </cell>
          <cell r="O1068">
            <v>38449.460149999999</v>
          </cell>
        </row>
        <row r="1069">
          <cell r="A1069" t="str">
            <v>29-7</v>
          </cell>
          <cell r="B1069" t="str">
            <v>경비</v>
          </cell>
          <cell r="D1069" t="str">
            <v>다. 공구손료</v>
          </cell>
          <cell r="E1069" t="str">
            <v>노무비x3%</v>
          </cell>
          <cell r="F1069">
            <v>0</v>
          </cell>
          <cell r="N1069" t="str">
            <v>통 1-1-10</v>
          </cell>
          <cell r="O1069">
            <v>0</v>
          </cell>
        </row>
        <row r="1070">
          <cell r="A1070" t="str">
            <v>29-8</v>
          </cell>
          <cell r="B1070" t="str">
            <v>노임88</v>
          </cell>
          <cell r="D1070" t="str">
            <v>통신외선공</v>
          </cell>
          <cell r="E1070">
            <v>0</v>
          </cell>
          <cell r="F1070" t="str">
            <v>인</v>
          </cell>
          <cell r="H1070" t="str">
            <v>0.2*0.03</v>
          </cell>
          <cell r="I1070" t="str">
            <v>=</v>
          </cell>
          <cell r="J1070">
            <v>0.01</v>
          </cell>
          <cell r="L1070" t="str">
            <v>기본 × 공구손료(야간할증 제외)</v>
          </cell>
          <cell r="O1070">
            <v>87693.629174999995</v>
          </cell>
        </row>
        <row r="1071">
          <cell r="A1071" t="str">
            <v>29-9</v>
          </cell>
          <cell r="B1071" t="str">
            <v>노임2</v>
          </cell>
          <cell r="D1071" t="str">
            <v>보통인부</v>
          </cell>
          <cell r="E1071">
            <v>0</v>
          </cell>
          <cell r="F1071" t="str">
            <v>인</v>
          </cell>
          <cell r="H1071" t="str">
            <v>0.0404*0.03</v>
          </cell>
          <cell r="I1071" t="str">
            <v>=</v>
          </cell>
          <cell r="J1071">
            <v>1E-3</v>
          </cell>
          <cell r="L1071" t="str">
            <v>기본 × 공구손료(야간할증 제외)</v>
          </cell>
          <cell r="O1071">
            <v>38449.460149999999</v>
          </cell>
        </row>
        <row r="1072">
          <cell r="O1072">
            <v>0</v>
          </cell>
        </row>
        <row r="1073">
          <cell r="O1073">
            <v>0</v>
          </cell>
        </row>
        <row r="1074">
          <cell r="O1074">
            <v>0</v>
          </cell>
        </row>
        <row r="1075">
          <cell r="O1075">
            <v>0</v>
          </cell>
        </row>
        <row r="1076">
          <cell r="O1076">
            <v>0</v>
          </cell>
        </row>
        <row r="1077">
          <cell r="O1077">
            <v>0</v>
          </cell>
        </row>
        <row r="1078">
          <cell r="A1078">
            <v>30</v>
          </cell>
          <cell r="C1078">
            <v>30</v>
          </cell>
          <cell r="D1078" t="str">
            <v>공동관로뚜껑 열고 닫기(야간)</v>
          </cell>
          <cell r="E1078" t="str">
            <v>480㎜</v>
          </cell>
          <cell r="F1078" t="str">
            <v>100m</v>
          </cell>
          <cell r="O1078">
            <v>0</v>
          </cell>
        </row>
        <row r="1079">
          <cell r="A1079" t="str">
            <v>30-1</v>
          </cell>
          <cell r="B1079" t="str">
            <v>노무비</v>
          </cell>
          <cell r="D1079" t="str">
            <v>나. 노무비</v>
          </cell>
          <cell r="E1079">
            <v>0</v>
          </cell>
          <cell r="F1079">
            <v>0</v>
          </cell>
          <cell r="O1079">
            <v>0</v>
          </cell>
        </row>
        <row r="1080">
          <cell r="C1080" t="str">
            <v>ICC407
250000</v>
          </cell>
          <cell r="D1080" t="str">
            <v>1) 열기</v>
          </cell>
          <cell r="E1080">
            <v>0</v>
          </cell>
          <cell r="N1080" t="str">
            <v>통 2-2-1-3</v>
          </cell>
          <cell r="O1080">
            <v>0</v>
          </cell>
        </row>
        <row r="1081">
          <cell r="B1081" t="str">
            <v>노임88</v>
          </cell>
          <cell r="D1081" t="str">
            <v>통신외선공</v>
          </cell>
          <cell r="E1081">
            <v>0</v>
          </cell>
          <cell r="F1081" t="str">
            <v>인</v>
          </cell>
          <cell r="H1081" t="str">
            <v>1.4*1*(1+0.875)</v>
          </cell>
          <cell r="I1081" t="str">
            <v>=</v>
          </cell>
          <cell r="J1081">
            <v>2.63</v>
          </cell>
          <cell r="L1081" t="str">
            <v>기본 × 단위량 × (1 + 야간)</v>
          </cell>
          <cell r="O1081">
            <v>87693.629174999995</v>
          </cell>
        </row>
        <row r="1082">
          <cell r="B1082" t="str">
            <v>노임2</v>
          </cell>
          <cell r="D1082" t="str">
            <v>보통인부</v>
          </cell>
          <cell r="E1082">
            <v>0</v>
          </cell>
          <cell r="F1082" t="str">
            <v>인</v>
          </cell>
          <cell r="H1082" t="str">
            <v>1.4*1*(1+0.875)</v>
          </cell>
          <cell r="I1082" t="str">
            <v>=</v>
          </cell>
          <cell r="J1082">
            <v>2.63</v>
          </cell>
          <cell r="L1082" t="str">
            <v>기본 × 단위량 × (1 + 야간)</v>
          </cell>
          <cell r="O1082">
            <v>38449.460149999999</v>
          </cell>
        </row>
        <row r="1083">
          <cell r="C1083" t="str">
            <v>ICC507
250000</v>
          </cell>
          <cell r="D1083" t="str">
            <v>2) 닫기</v>
          </cell>
          <cell r="E1083">
            <v>0</v>
          </cell>
          <cell r="N1083" t="str">
            <v>통 2-2-1-3</v>
          </cell>
          <cell r="O1083">
            <v>0</v>
          </cell>
        </row>
        <row r="1084">
          <cell r="B1084" t="str">
            <v>노임88</v>
          </cell>
          <cell r="D1084" t="str">
            <v>통신외선공</v>
          </cell>
          <cell r="E1084">
            <v>0</v>
          </cell>
          <cell r="F1084" t="str">
            <v>인</v>
          </cell>
          <cell r="H1084" t="str">
            <v>1.36*1*(1+0.875)</v>
          </cell>
          <cell r="I1084" t="str">
            <v>=</v>
          </cell>
          <cell r="J1084">
            <v>2.5499999999999998</v>
          </cell>
          <cell r="L1084" t="str">
            <v>기본 × 단위량 × (1 + 야간)</v>
          </cell>
          <cell r="O1084">
            <v>87693.629174999995</v>
          </cell>
        </row>
        <row r="1085">
          <cell r="B1085" t="str">
            <v>노임2</v>
          </cell>
          <cell r="D1085" t="str">
            <v>보통인부</v>
          </cell>
          <cell r="E1085">
            <v>0</v>
          </cell>
          <cell r="F1085" t="str">
            <v>인</v>
          </cell>
          <cell r="H1085" t="str">
            <v>1.36*1*(1+0.875)</v>
          </cell>
          <cell r="I1085" t="str">
            <v>=</v>
          </cell>
          <cell r="J1085">
            <v>2.5499999999999998</v>
          </cell>
          <cell r="L1085" t="str">
            <v>기본 × 단위량 × (1 + 야간)</v>
          </cell>
          <cell r="O1085">
            <v>38449.460149999999</v>
          </cell>
        </row>
        <row r="1086">
          <cell r="B1086" t="str">
            <v>소계</v>
          </cell>
          <cell r="D1086" t="str">
            <v>소    계</v>
          </cell>
          <cell r="E1086">
            <v>0</v>
          </cell>
          <cell r="F1086">
            <v>0</v>
          </cell>
          <cell r="O1086">
            <v>0</v>
          </cell>
        </row>
        <row r="1087">
          <cell r="A1087" t="str">
            <v>30-2</v>
          </cell>
          <cell r="B1087" t="str">
            <v>노임88</v>
          </cell>
          <cell r="D1087" t="str">
            <v>통신외선공</v>
          </cell>
          <cell r="E1087">
            <v>0</v>
          </cell>
          <cell r="F1087" t="str">
            <v>인</v>
          </cell>
          <cell r="I1087" t="str">
            <v>=</v>
          </cell>
          <cell r="J1087">
            <v>5.18</v>
          </cell>
          <cell r="O1087">
            <v>87693.629174999995</v>
          </cell>
        </row>
        <row r="1088">
          <cell r="A1088" t="str">
            <v>30-3</v>
          </cell>
          <cell r="B1088" t="str">
            <v>노임2</v>
          </cell>
          <cell r="D1088" t="str">
            <v>보통인부</v>
          </cell>
          <cell r="E1088">
            <v>0</v>
          </cell>
          <cell r="F1088" t="str">
            <v>인</v>
          </cell>
          <cell r="I1088" t="str">
            <v>=</v>
          </cell>
          <cell r="J1088">
            <v>5.18</v>
          </cell>
          <cell r="O1088">
            <v>38449.460149999999</v>
          </cell>
        </row>
        <row r="1089">
          <cell r="A1089" t="str">
            <v>30-4</v>
          </cell>
          <cell r="B1089" t="str">
            <v>경비</v>
          </cell>
          <cell r="D1089" t="str">
            <v>다. 공구손료</v>
          </cell>
          <cell r="E1089" t="str">
            <v>노무비x3%</v>
          </cell>
          <cell r="F1089">
            <v>0</v>
          </cell>
          <cell r="N1089" t="str">
            <v>통 1-1-10</v>
          </cell>
          <cell r="O1089">
            <v>0</v>
          </cell>
        </row>
        <row r="1090">
          <cell r="A1090" t="str">
            <v>30-5</v>
          </cell>
          <cell r="B1090" t="str">
            <v>노임88</v>
          </cell>
          <cell r="D1090" t="str">
            <v>통신외선공</v>
          </cell>
          <cell r="E1090">
            <v>0</v>
          </cell>
          <cell r="F1090" t="str">
            <v>인</v>
          </cell>
          <cell r="H1090" t="str">
            <v>2.76*0.03</v>
          </cell>
          <cell r="I1090" t="str">
            <v>=</v>
          </cell>
          <cell r="J1090">
            <v>0.08</v>
          </cell>
          <cell r="L1090" t="str">
            <v>기본 × 공구손료(야간할증 제외)</v>
          </cell>
          <cell r="O1090">
            <v>87693.629174999995</v>
          </cell>
        </row>
        <row r="1091">
          <cell r="A1091" t="str">
            <v>30-6</v>
          </cell>
          <cell r="B1091" t="str">
            <v>노임2</v>
          </cell>
          <cell r="D1091" t="str">
            <v>보통인부</v>
          </cell>
          <cell r="E1091">
            <v>0</v>
          </cell>
          <cell r="F1091" t="str">
            <v>인</v>
          </cell>
          <cell r="H1091" t="str">
            <v>2.76*0.03</v>
          </cell>
          <cell r="I1091" t="str">
            <v>=</v>
          </cell>
          <cell r="J1091">
            <v>0.08</v>
          </cell>
          <cell r="L1091" t="str">
            <v>기본 × 공구손료(야간할증 제외)</v>
          </cell>
          <cell r="O1091">
            <v>38449.460149999999</v>
          </cell>
        </row>
        <row r="1092">
          <cell r="O1092">
            <v>0</v>
          </cell>
        </row>
        <row r="1093">
          <cell r="O1093">
            <v>0</v>
          </cell>
        </row>
        <row r="1094">
          <cell r="O1094">
            <v>0</v>
          </cell>
        </row>
        <row r="1095">
          <cell r="O1095">
            <v>0</v>
          </cell>
        </row>
        <row r="1096">
          <cell r="O1096">
            <v>0</v>
          </cell>
        </row>
        <row r="1097">
          <cell r="O1097">
            <v>0</v>
          </cell>
        </row>
        <row r="1098">
          <cell r="O1098">
            <v>0</v>
          </cell>
        </row>
        <row r="1099">
          <cell r="O1099">
            <v>0</v>
          </cell>
        </row>
        <row r="1100">
          <cell r="O1100">
            <v>0</v>
          </cell>
        </row>
        <row r="1101">
          <cell r="O1101">
            <v>0</v>
          </cell>
        </row>
        <row r="1102">
          <cell r="O1102">
            <v>0</v>
          </cell>
        </row>
        <row r="1103">
          <cell r="A1103">
            <v>31</v>
          </cell>
          <cell r="C1103">
            <v>31</v>
          </cell>
          <cell r="D1103" t="str">
            <v>공동관로뚜껑 열고 닫기(교량, 야간)</v>
          </cell>
          <cell r="E1103" t="str">
            <v>480㎜</v>
          </cell>
          <cell r="F1103" t="str">
            <v>100m</v>
          </cell>
          <cell r="O1103">
            <v>0</v>
          </cell>
        </row>
        <row r="1104">
          <cell r="A1104" t="str">
            <v>31-1</v>
          </cell>
          <cell r="B1104" t="str">
            <v>노무비</v>
          </cell>
          <cell r="D1104" t="str">
            <v>나. 노무비</v>
          </cell>
          <cell r="E1104">
            <v>0</v>
          </cell>
          <cell r="F1104">
            <v>0</v>
          </cell>
          <cell r="O1104">
            <v>0</v>
          </cell>
        </row>
        <row r="1105">
          <cell r="C1105" t="str">
            <v>ICC407
250000</v>
          </cell>
          <cell r="D1105" t="str">
            <v>1) 열기</v>
          </cell>
          <cell r="E1105">
            <v>0</v>
          </cell>
          <cell r="N1105" t="str">
            <v>통 2-2-1-3</v>
          </cell>
          <cell r="O1105">
            <v>0</v>
          </cell>
        </row>
        <row r="1106">
          <cell r="B1106" t="str">
            <v>노임88</v>
          </cell>
          <cell r="D1106" t="str">
            <v>통신외선공</v>
          </cell>
          <cell r="E1106">
            <v>0</v>
          </cell>
          <cell r="F1106" t="str">
            <v>인</v>
          </cell>
          <cell r="H1106" t="str">
            <v>1.4*1*(1+0.15+0.875)</v>
          </cell>
          <cell r="I1106" t="str">
            <v>=</v>
          </cell>
          <cell r="J1106">
            <v>2.84</v>
          </cell>
          <cell r="L1106" t="str">
            <v>기본 × 단위량 × (1 + 교량 + 야간)</v>
          </cell>
          <cell r="O1106">
            <v>87693.629174999995</v>
          </cell>
        </row>
        <row r="1107">
          <cell r="B1107" t="str">
            <v>노임2</v>
          </cell>
          <cell r="D1107" t="str">
            <v>보통인부</v>
          </cell>
          <cell r="E1107">
            <v>0</v>
          </cell>
          <cell r="F1107" t="str">
            <v>인</v>
          </cell>
          <cell r="H1107" t="str">
            <v>1.4*1*(1+0.15+0.875)</v>
          </cell>
          <cell r="I1107" t="str">
            <v>=</v>
          </cell>
          <cell r="J1107">
            <v>2.84</v>
          </cell>
          <cell r="L1107" t="str">
            <v>기본 × 단위량 × (1 + 교량 + 야간)</v>
          </cell>
          <cell r="O1107">
            <v>38449.460149999999</v>
          </cell>
        </row>
        <row r="1108">
          <cell r="C1108" t="str">
            <v>ICC507
250000</v>
          </cell>
          <cell r="D1108" t="str">
            <v>2) 닫기</v>
          </cell>
          <cell r="E1108">
            <v>0</v>
          </cell>
          <cell r="N1108" t="str">
            <v>통 2-2-1-3</v>
          </cell>
          <cell r="O1108">
            <v>0</v>
          </cell>
        </row>
        <row r="1109">
          <cell r="B1109" t="str">
            <v>노임88</v>
          </cell>
          <cell r="D1109" t="str">
            <v>통신외선공</v>
          </cell>
          <cell r="E1109">
            <v>0</v>
          </cell>
          <cell r="F1109" t="str">
            <v>인</v>
          </cell>
          <cell r="H1109" t="str">
            <v>1.36*1*(1+0.15+0.875)</v>
          </cell>
          <cell r="I1109" t="str">
            <v>=</v>
          </cell>
          <cell r="J1109">
            <v>2.75</v>
          </cell>
          <cell r="L1109" t="str">
            <v>기본 × 단위량 × (1 + 교량 + 야간)</v>
          </cell>
          <cell r="O1109">
            <v>87693.629174999995</v>
          </cell>
        </row>
        <row r="1110">
          <cell r="B1110" t="str">
            <v>노임2</v>
          </cell>
          <cell r="D1110" t="str">
            <v>보통인부</v>
          </cell>
          <cell r="E1110">
            <v>0</v>
          </cell>
          <cell r="F1110" t="str">
            <v>인</v>
          </cell>
          <cell r="H1110" t="str">
            <v>1.36*1*(1+0.15+0.875)</v>
          </cell>
          <cell r="I1110" t="str">
            <v>=</v>
          </cell>
          <cell r="J1110">
            <v>2.75</v>
          </cell>
          <cell r="L1110" t="str">
            <v>기본 × 단위량 × (1 + 교량 + 야간)</v>
          </cell>
          <cell r="O1110">
            <v>38449.460149999999</v>
          </cell>
        </row>
        <row r="1111">
          <cell r="B1111" t="str">
            <v>소계</v>
          </cell>
          <cell r="D1111" t="str">
            <v>소    계</v>
          </cell>
          <cell r="E1111">
            <v>0</v>
          </cell>
          <cell r="F1111">
            <v>0</v>
          </cell>
          <cell r="O1111">
            <v>0</v>
          </cell>
        </row>
        <row r="1112">
          <cell r="A1112" t="str">
            <v>31-2</v>
          </cell>
          <cell r="B1112" t="str">
            <v>노임88</v>
          </cell>
          <cell r="D1112" t="str">
            <v>통신외선공</v>
          </cell>
          <cell r="E1112">
            <v>0</v>
          </cell>
          <cell r="F1112" t="str">
            <v>인</v>
          </cell>
          <cell r="I1112" t="str">
            <v>=</v>
          </cell>
          <cell r="J1112">
            <v>5.59</v>
          </cell>
          <cell r="O1112">
            <v>87693.629174999995</v>
          </cell>
        </row>
        <row r="1113">
          <cell r="A1113" t="str">
            <v>31-3</v>
          </cell>
          <cell r="B1113" t="str">
            <v>노임2</v>
          </cell>
          <cell r="D1113" t="str">
            <v>보통인부</v>
          </cell>
          <cell r="E1113">
            <v>0</v>
          </cell>
          <cell r="F1113" t="str">
            <v>인</v>
          </cell>
          <cell r="I1113" t="str">
            <v>=</v>
          </cell>
          <cell r="J1113">
            <v>5.59</v>
          </cell>
          <cell r="O1113">
            <v>38449.460149999999</v>
          </cell>
        </row>
        <row r="1114">
          <cell r="A1114" t="str">
            <v>31-4</v>
          </cell>
          <cell r="B1114" t="str">
            <v>경비</v>
          </cell>
          <cell r="D1114" t="str">
            <v>다. 공구손료</v>
          </cell>
          <cell r="E1114" t="str">
            <v>노무비x3%</v>
          </cell>
          <cell r="F1114">
            <v>0</v>
          </cell>
          <cell r="N1114" t="str">
            <v>통 1-1-10</v>
          </cell>
          <cell r="O1114">
            <v>0</v>
          </cell>
        </row>
        <row r="1115">
          <cell r="A1115" t="str">
            <v>31-5</v>
          </cell>
          <cell r="B1115" t="str">
            <v>노임88</v>
          </cell>
          <cell r="D1115" t="str">
            <v>통신외선공</v>
          </cell>
          <cell r="E1115">
            <v>0</v>
          </cell>
          <cell r="F1115" t="str">
            <v>인</v>
          </cell>
          <cell r="H1115" t="str">
            <v>2.76*0.03</v>
          </cell>
          <cell r="I1115" t="str">
            <v>=</v>
          </cell>
          <cell r="J1115">
            <v>0.08</v>
          </cell>
          <cell r="L1115" t="str">
            <v>기본 × 공구손료(교량, 야간할증 제외)</v>
          </cell>
          <cell r="O1115">
            <v>87693.629174999995</v>
          </cell>
        </row>
        <row r="1116">
          <cell r="A1116" t="str">
            <v>31-6</v>
          </cell>
          <cell r="B1116" t="str">
            <v>노임2</v>
          </cell>
          <cell r="D1116" t="str">
            <v>보통인부</v>
          </cell>
          <cell r="E1116">
            <v>0</v>
          </cell>
          <cell r="F1116" t="str">
            <v>인</v>
          </cell>
          <cell r="H1116" t="str">
            <v>2.76*0.03</v>
          </cell>
          <cell r="I1116" t="str">
            <v>=</v>
          </cell>
          <cell r="J1116">
            <v>0.08</v>
          </cell>
          <cell r="L1116" t="str">
            <v>기본 × 공구손료(교량, 야간할증 제외)</v>
          </cell>
          <cell r="O1116">
            <v>38449.460149999999</v>
          </cell>
        </row>
        <row r="1117">
          <cell r="O1117">
            <v>0</v>
          </cell>
        </row>
        <row r="1118">
          <cell r="O1118">
            <v>0</v>
          </cell>
        </row>
        <row r="1119">
          <cell r="O1119">
            <v>0</v>
          </cell>
        </row>
        <row r="1120">
          <cell r="O1120">
            <v>0</v>
          </cell>
        </row>
        <row r="1121">
          <cell r="O1121">
            <v>0</v>
          </cell>
        </row>
        <row r="1122">
          <cell r="O1122">
            <v>0</v>
          </cell>
        </row>
        <row r="1123">
          <cell r="O1123">
            <v>0</v>
          </cell>
        </row>
        <row r="1124">
          <cell r="O1124">
            <v>0</v>
          </cell>
        </row>
        <row r="1125">
          <cell r="O1125">
            <v>0</v>
          </cell>
        </row>
        <row r="1126">
          <cell r="O1126">
            <v>0</v>
          </cell>
        </row>
        <row r="1127">
          <cell r="O1127">
            <v>0</v>
          </cell>
        </row>
        <row r="1128">
          <cell r="A1128">
            <v>32</v>
          </cell>
          <cell r="C1128">
            <v>32</v>
          </cell>
          <cell r="D1128" t="str">
            <v>공동관로뚜껑 열고 닫기(터널, 야간)</v>
          </cell>
          <cell r="E1128" t="str">
            <v>480㎜</v>
          </cell>
          <cell r="F1128" t="str">
            <v>100m</v>
          </cell>
          <cell r="O1128">
            <v>0</v>
          </cell>
        </row>
        <row r="1129">
          <cell r="A1129" t="str">
            <v>32-1</v>
          </cell>
          <cell r="B1129" t="str">
            <v>노무비</v>
          </cell>
          <cell r="D1129" t="str">
            <v>나. 노무비</v>
          </cell>
          <cell r="E1129">
            <v>0</v>
          </cell>
          <cell r="F1129">
            <v>0</v>
          </cell>
          <cell r="O1129">
            <v>0</v>
          </cell>
        </row>
        <row r="1130">
          <cell r="C1130" t="str">
            <v>ICC407
250000</v>
          </cell>
          <cell r="D1130" t="str">
            <v>1) 열기</v>
          </cell>
          <cell r="E1130">
            <v>0</v>
          </cell>
          <cell r="N1130" t="str">
            <v>통 2-2-1-3</v>
          </cell>
          <cell r="O1130">
            <v>0</v>
          </cell>
        </row>
        <row r="1131">
          <cell r="B1131" t="str">
            <v>노임88</v>
          </cell>
          <cell r="D1131" t="str">
            <v>통신외선공</v>
          </cell>
          <cell r="E1131">
            <v>0</v>
          </cell>
          <cell r="F1131" t="str">
            <v>인</v>
          </cell>
          <cell r="H1131" t="str">
            <v>1.4*1*(1+0.15+0.875)</v>
          </cell>
          <cell r="I1131" t="str">
            <v>=</v>
          </cell>
          <cell r="J1131">
            <v>2.84</v>
          </cell>
          <cell r="L1131" t="str">
            <v>기본 × 단위량 × (1 + 터널 + 야간)</v>
          </cell>
          <cell r="O1131">
            <v>87693.629174999995</v>
          </cell>
        </row>
        <row r="1132">
          <cell r="B1132" t="str">
            <v>노임2</v>
          </cell>
          <cell r="D1132" t="str">
            <v>보통인부</v>
          </cell>
          <cell r="E1132">
            <v>0</v>
          </cell>
          <cell r="F1132" t="str">
            <v>인</v>
          </cell>
          <cell r="H1132" t="str">
            <v>1.4*1*(1+0.15+0.875)</v>
          </cell>
          <cell r="I1132" t="str">
            <v>=</v>
          </cell>
          <cell r="J1132">
            <v>2.84</v>
          </cell>
          <cell r="L1132" t="str">
            <v>기본 × 단위량 × (1 + 터널 + 야간)</v>
          </cell>
          <cell r="O1132">
            <v>38449.460149999999</v>
          </cell>
        </row>
        <row r="1133">
          <cell r="C1133" t="str">
            <v>ICC507
250000</v>
          </cell>
          <cell r="D1133" t="str">
            <v>2) 닫기</v>
          </cell>
          <cell r="E1133">
            <v>0</v>
          </cell>
          <cell r="N1133" t="str">
            <v>통 2-2-1-3</v>
          </cell>
          <cell r="O1133">
            <v>0</v>
          </cell>
        </row>
        <row r="1134">
          <cell r="B1134" t="str">
            <v>노임88</v>
          </cell>
          <cell r="D1134" t="str">
            <v>통신외선공</v>
          </cell>
          <cell r="E1134">
            <v>0</v>
          </cell>
          <cell r="F1134" t="str">
            <v>인</v>
          </cell>
          <cell r="H1134" t="str">
            <v>1.36*1*(1+0.15+0.875)</v>
          </cell>
          <cell r="I1134" t="str">
            <v>=</v>
          </cell>
          <cell r="J1134">
            <v>2.75</v>
          </cell>
          <cell r="L1134" t="str">
            <v>기본 × 단위량 × (1 + 터널 + 야간)</v>
          </cell>
          <cell r="O1134">
            <v>87693.629174999995</v>
          </cell>
        </row>
        <row r="1135">
          <cell r="B1135" t="str">
            <v>노임2</v>
          </cell>
          <cell r="D1135" t="str">
            <v>보통인부</v>
          </cell>
          <cell r="E1135">
            <v>0</v>
          </cell>
          <cell r="F1135" t="str">
            <v>인</v>
          </cell>
          <cell r="H1135" t="str">
            <v>1.36*1*(1+0.15+0.875)</v>
          </cell>
          <cell r="I1135" t="str">
            <v>=</v>
          </cell>
          <cell r="J1135">
            <v>2.75</v>
          </cell>
          <cell r="L1135" t="str">
            <v>기본 × 단위량 × (1 + 터널 + 야간)</v>
          </cell>
          <cell r="O1135">
            <v>38449.460149999999</v>
          </cell>
        </row>
        <row r="1136">
          <cell r="B1136" t="str">
            <v>소계</v>
          </cell>
          <cell r="D1136" t="str">
            <v>소    계</v>
          </cell>
          <cell r="E1136">
            <v>0</v>
          </cell>
          <cell r="F1136">
            <v>0</v>
          </cell>
          <cell r="O1136">
            <v>0</v>
          </cell>
        </row>
        <row r="1137">
          <cell r="A1137" t="str">
            <v>32-2</v>
          </cell>
          <cell r="B1137" t="str">
            <v>노임88</v>
          </cell>
          <cell r="D1137" t="str">
            <v>통신외선공</v>
          </cell>
          <cell r="E1137">
            <v>0</v>
          </cell>
          <cell r="F1137" t="str">
            <v>인</v>
          </cell>
          <cell r="I1137" t="str">
            <v>=</v>
          </cell>
          <cell r="J1137">
            <v>5.59</v>
          </cell>
          <cell r="O1137">
            <v>87693.629174999995</v>
          </cell>
        </row>
        <row r="1138">
          <cell r="A1138" t="str">
            <v>32-3</v>
          </cell>
          <cell r="B1138" t="str">
            <v>노임2</v>
          </cell>
          <cell r="D1138" t="str">
            <v>보통인부</v>
          </cell>
          <cell r="E1138">
            <v>0</v>
          </cell>
          <cell r="F1138" t="str">
            <v>인</v>
          </cell>
          <cell r="I1138" t="str">
            <v>=</v>
          </cell>
          <cell r="J1138">
            <v>5.59</v>
          </cell>
          <cell r="O1138">
            <v>38449.460149999999</v>
          </cell>
        </row>
        <row r="1139">
          <cell r="A1139" t="str">
            <v>32-4</v>
          </cell>
          <cell r="B1139" t="str">
            <v>경비</v>
          </cell>
          <cell r="D1139" t="str">
            <v>다. 공구손료</v>
          </cell>
          <cell r="E1139" t="str">
            <v>노무비x3%</v>
          </cell>
          <cell r="F1139">
            <v>0</v>
          </cell>
          <cell r="N1139" t="str">
            <v>통 1-1-10</v>
          </cell>
          <cell r="O1139">
            <v>0</v>
          </cell>
        </row>
        <row r="1140">
          <cell r="A1140" t="str">
            <v>32-5</v>
          </cell>
          <cell r="B1140" t="str">
            <v>노임88</v>
          </cell>
          <cell r="D1140" t="str">
            <v>통신외선공</v>
          </cell>
          <cell r="E1140">
            <v>0</v>
          </cell>
          <cell r="F1140" t="str">
            <v>인</v>
          </cell>
          <cell r="H1140" t="str">
            <v>2.76*0.03</v>
          </cell>
          <cell r="I1140" t="str">
            <v>=</v>
          </cell>
          <cell r="J1140">
            <v>0.08</v>
          </cell>
          <cell r="L1140" t="str">
            <v>기본 × 공구손료(터널, 야간할증 제외)</v>
          </cell>
          <cell r="O1140">
            <v>87693.629174999995</v>
          </cell>
        </row>
        <row r="1141">
          <cell r="A1141" t="str">
            <v>32-6</v>
          </cell>
          <cell r="B1141" t="str">
            <v>노임2</v>
          </cell>
          <cell r="D1141" t="str">
            <v>보통인부</v>
          </cell>
          <cell r="E1141">
            <v>0</v>
          </cell>
          <cell r="F1141" t="str">
            <v>인</v>
          </cell>
          <cell r="H1141" t="str">
            <v>2.76*0.03</v>
          </cell>
          <cell r="I1141" t="str">
            <v>=</v>
          </cell>
          <cell r="J1141">
            <v>0.08</v>
          </cell>
          <cell r="L1141" t="str">
            <v>기본 × 공구손료(터널, 야간할증 제외)</v>
          </cell>
          <cell r="O1141">
            <v>38449.460149999999</v>
          </cell>
        </row>
        <row r="1142">
          <cell r="O1142">
            <v>0</v>
          </cell>
        </row>
        <row r="1143">
          <cell r="O1143">
            <v>0</v>
          </cell>
        </row>
        <row r="1144">
          <cell r="O1144">
            <v>0</v>
          </cell>
        </row>
        <row r="1145">
          <cell r="O1145">
            <v>0</v>
          </cell>
        </row>
        <row r="1146">
          <cell r="O1146">
            <v>0</v>
          </cell>
        </row>
        <row r="1147">
          <cell r="O1147">
            <v>0</v>
          </cell>
        </row>
        <row r="1148">
          <cell r="O1148">
            <v>0</v>
          </cell>
        </row>
        <row r="1149">
          <cell r="O1149">
            <v>0</v>
          </cell>
        </row>
        <row r="1150">
          <cell r="O1150">
            <v>0</v>
          </cell>
        </row>
        <row r="1151">
          <cell r="O1151">
            <v>0</v>
          </cell>
        </row>
        <row r="1152">
          <cell r="O1152">
            <v>0</v>
          </cell>
        </row>
        <row r="1153">
          <cell r="A1153">
            <v>33</v>
          </cell>
          <cell r="C1153">
            <v>33</v>
          </cell>
          <cell r="D1153" t="str">
            <v>콘크리트트로프뚜껑 열고 닫기(야간)</v>
          </cell>
          <cell r="E1153" t="str">
            <v>400㎜</v>
          </cell>
          <cell r="F1153" t="str">
            <v>100m</v>
          </cell>
          <cell r="O1153">
            <v>0</v>
          </cell>
        </row>
        <row r="1154">
          <cell r="A1154" t="str">
            <v>33-1</v>
          </cell>
          <cell r="B1154" t="str">
            <v>노무비</v>
          </cell>
          <cell r="D1154" t="str">
            <v>나. 노무비</v>
          </cell>
          <cell r="E1154">
            <v>0</v>
          </cell>
          <cell r="F1154">
            <v>0</v>
          </cell>
          <cell r="O1154">
            <v>0</v>
          </cell>
        </row>
        <row r="1155">
          <cell r="C1155" t="str">
            <v>ICC406
240000</v>
          </cell>
          <cell r="D1155" t="str">
            <v>1) 열기</v>
          </cell>
          <cell r="E1155">
            <v>0</v>
          </cell>
          <cell r="N1155" t="str">
            <v>통 2-2-1-3</v>
          </cell>
          <cell r="O1155">
            <v>0</v>
          </cell>
        </row>
        <row r="1156">
          <cell r="B1156" t="str">
            <v>노임88</v>
          </cell>
          <cell r="D1156" t="str">
            <v>통신외선공</v>
          </cell>
          <cell r="E1156">
            <v>0</v>
          </cell>
          <cell r="F1156" t="str">
            <v>인</v>
          </cell>
          <cell r="H1156" t="str">
            <v>1.3*1*(1+0.875)</v>
          </cell>
          <cell r="I1156" t="str">
            <v>=</v>
          </cell>
          <cell r="J1156">
            <v>2.44</v>
          </cell>
          <cell r="L1156" t="str">
            <v>기본 × 단위량 × (1 + 야간)</v>
          </cell>
          <cell r="O1156">
            <v>87693.629174999995</v>
          </cell>
        </row>
        <row r="1157">
          <cell r="B1157" t="str">
            <v>노임2</v>
          </cell>
          <cell r="D1157" t="str">
            <v>보통인부</v>
          </cell>
          <cell r="E1157">
            <v>0</v>
          </cell>
          <cell r="F1157" t="str">
            <v>인</v>
          </cell>
          <cell r="H1157" t="str">
            <v>1.3*1*(1+0.875)</v>
          </cell>
          <cell r="I1157" t="str">
            <v>=</v>
          </cell>
          <cell r="J1157">
            <v>2.44</v>
          </cell>
          <cell r="L1157" t="str">
            <v>기본 × 단위량 × (1 + 야간)</v>
          </cell>
          <cell r="O1157">
            <v>38449.460149999999</v>
          </cell>
        </row>
        <row r="1158">
          <cell r="C1158" t="str">
            <v>ICC506
240000</v>
          </cell>
          <cell r="D1158" t="str">
            <v>2) 닫기</v>
          </cell>
          <cell r="E1158">
            <v>0</v>
          </cell>
          <cell r="N1158" t="str">
            <v>통 2-2-1-3</v>
          </cell>
          <cell r="O1158">
            <v>0</v>
          </cell>
        </row>
        <row r="1159">
          <cell r="B1159" t="str">
            <v>노임88</v>
          </cell>
          <cell r="D1159" t="str">
            <v>통신외선공</v>
          </cell>
          <cell r="E1159">
            <v>0</v>
          </cell>
          <cell r="F1159" t="str">
            <v>인</v>
          </cell>
          <cell r="H1159" t="str">
            <v>1.26*1*(1+0.875)</v>
          </cell>
          <cell r="I1159" t="str">
            <v>=</v>
          </cell>
          <cell r="J1159">
            <v>2.36</v>
          </cell>
          <cell r="L1159" t="str">
            <v>기본 × 단위량 × (1 + 야간)</v>
          </cell>
          <cell r="O1159">
            <v>87693.629174999995</v>
          </cell>
        </row>
        <row r="1160">
          <cell r="B1160" t="str">
            <v>노임2</v>
          </cell>
          <cell r="D1160" t="str">
            <v>보통인부</v>
          </cell>
          <cell r="E1160">
            <v>0</v>
          </cell>
          <cell r="F1160" t="str">
            <v>인</v>
          </cell>
          <cell r="H1160" t="str">
            <v>1.26*1*(1+0.875)</v>
          </cell>
          <cell r="I1160" t="str">
            <v>=</v>
          </cell>
          <cell r="J1160">
            <v>2.36</v>
          </cell>
          <cell r="L1160" t="str">
            <v>기본 × 단위량 × (1 + 야간)</v>
          </cell>
          <cell r="O1160">
            <v>38449.460149999999</v>
          </cell>
        </row>
        <row r="1161">
          <cell r="B1161" t="str">
            <v>소계</v>
          </cell>
          <cell r="D1161" t="str">
            <v>소    계</v>
          </cell>
          <cell r="E1161">
            <v>0</v>
          </cell>
          <cell r="F1161">
            <v>0</v>
          </cell>
          <cell r="O1161">
            <v>0</v>
          </cell>
        </row>
        <row r="1162">
          <cell r="A1162" t="str">
            <v>33-2</v>
          </cell>
          <cell r="B1162" t="str">
            <v>노임88</v>
          </cell>
          <cell r="D1162" t="str">
            <v>통신외선공</v>
          </cell>
          <cell r="E1162">
            <v>0</v>
          </cell>
          <cell r="F1162" t="str">
            <v>인</v>
          </cell>
          <cell r="I1162" t="str">
            <v>=</v>
          </cell>
          <cell r="J1162">
            <v>4.8</v>
          </cell>
          <cell r="O1162">
            <v>87693.629174999995</v>
          </cell>
        </row>
        <row r="1163">
          <cell r="A1163" t="str">
            <v>33-3</v>
          </cell>
          <cell r="B1163" t="str">
            <v>노임2</v>
          </cell>
          <cell r="D1163" t="str">
            <v>보통인부</v>
          </cell>
          <cell r="E1163">
            <v>0</v>
          </cell>
          <cell r="F1163" t="str">
            <v>인</v>
          </cell>
          <cell r="I1163" t="str">
            <v>=</v>
          </cell>
          <cell r="J1163">
            <v>4.8</v>
          </cell>
          <cell r="O1163">
            <v>38449.460149999999</v>
          </cell>
        </row>
        <row r="1164">
          <cell r="A1164" t="str">
            <v>33-4</v>
          </cell>
          <cell r="B1164" t="str">
            <v>경비</v>
          </cell>
          <cell r="D1164" t="str">
            <v>다. 공구손료</v>
          </cell>
          <cell r="E1164" t="str">
            <v>노무비x3%</v>
          </cell>
          <cell r="F1164">
            <v>0</v>
          </cell>
          <cell r="N1164" t="str">
            <v>통 1-1-10</v>
          </cell>
          <cell r="O1164">
            <v>0</v>
          </cell>
        </row>
        <row r="1165">
          <cell r="A1165" t="str">
            <v>33-5</v>
          </cell>
          <cell r="B1165" t="str">
            <v>노임88</v>
          </cell>
          <cell r="D1165" t="str">
            <v>통신외선공</v>
          </cell>
          <cell r="E1165">
            <v>0</v>
          </cell>
          <cell r="F1165" t="str">
            <v>인</v>
          </cell>
          <cell r="H1165" t="str">
            <v>2.56*0.03</v>
          </cell>
          <cell r="I1165" t="str">
            <v>=</v>
          </cell>
          <cell r="J1165">
            <v>0.08</v>
          </cell>
          <cell r="L1165" t="str">
            <v>기본 × 공구손료(야간할증 제외)</v>
          </cell>
          <cell r="O1165">
            <v>87693.629174999995</v>
          </cell>
        </row>
        <row r="1166">
          <cell r="A1166" t="str">
            <v>33-6</v>
          </cell>
          <cell r="B1166" t="str">
            <v>노임2</v>
          </cell>
          <cell r="D1166" t="str">
            <v>보통인부</v>
          </cell>
          <cell r="E1166">
            <v>0</v>
          </cell>
          <cell r="F1166" t="str">
            <v>인</v>
          </cell>
          <cell r="H1166" t="str">
            <v>2.56*0.03</v>
          </cell>
          <cell r="I1166" t="str">
            <v>=</v>
          </cell>
          <cell r="J1166">
            <v>0.08</v>
          </cell>
          <cell r="L1166" t="str">
            <v>기본 × 공구손료(야간할증 제외)</v>
          </cell>
          <cell r="O1166">
            <v>38449.460149999999</v>
          </cell>
        </row>
        <row r="1167">
          <cell r="O1167">
            <v>0</v>
          </cell>
        </row>
        <row r="1168">
          <cell r="O1168">
            <v>0</v>
          </cell>
        </row>
        <row r="1169">
          <cell r="O1169">
            <v>0</v>
          </cell>
        </row>
        <row r="1170">
          <cell r="O1170">
            <v>0</v>
          </cell>
        </row>
        <row r="1171">
          <cell r="O1171">
            <v>0</v>
          </cell>
        </row>
        <row r="1172">
          <cell r="O1172">
            <v>0</v>
          </cell>
        </row>
        <row r="1173">
          <cell r="O1173">
            <v>0</v>
          </cell>
        </row>
        <row r="1174">
          <cell r="O1174">
            <v>0</v>
          </cell>
        </row>
        <row r="1175">
          <cell r="O1175">
            <v>0</v>
          </cell>
        </row>
        <row r="1176">
          <cell r="O1176">
            <v>0</v>
          </cell>
        </row>
        <row r="1177">
          <cell r="O1177">
            <v>0</v>
          </cell>
        </row>
        <row r="1178">
          <cell r="A1178">
            <v>34</v>
          </cell>
          <cell r="C1178">
            <v>34</v>
          </cell>
          <cell r="D1178" t="str">
            <v>케이블덕트뚜껑 열고 닫기(야간)</v>
          </cell>
          <cell r="E1178" t="str">
            <v>150㎜</v>
          </cell>
          <cell r="F1178" t="str">
            <v>10m</v>
          </cell>
          <cell r="O1178">
            <v>0</v>
          </cell>
        </row>
        <row r="1179">
          <cell r="A1179" t="str">
            <v>34-1</v>
          </cell>
          <cell r="B1179" t="str">
            <v>노무비</v>
          </cell>
          <cell r="C1179" t="str">
            <v>ITG201</v>
          </cell>
          <cell r="D1179" t="str">
            <v>나. 노무비</v>
          </cell>
          <cell r="E1179">
            <v>0</v>
          </cell>
          <cell r="F1179">
            <v>0</v>
          </cell>
          <cell r="O1179">
            <v>0</v>
          </cell>
        </row>
        <row r="1180">
          <cell r="B1180" t="str">
            <v>노임86</v>
          </cell>
          <cell r="C1180">
            <v>290000</v>
          </cell>
          <cell r="D1180" t="str">
            <v>통신내선공</v>
          </cell>
          <cell r="E1180">
            <v>0</v>
          </cell>
          <cell r="F1180" t="str">
            <v>인</v>
          </cell>
          <cell r="H1180" t="str">
            <v>(2.1*1.2)*1.3*(1+0.875)</v>
          </cell>
          <cell r="I1180" t="str">
            <v>=</v>
          </cell>
          <cell r="J1180">
            <v>6.14</v>
          </cell>
          <cell r="L1180" t="str">
            <v>기본 × 단위량 × (1 + 야간)</v>
          </cell>
          <cell r="O1180">
            <v>61006.995769999994</v>
          </cell>
        </row>
        <row r="1181">
          <cell r="B1181" t="str">
            <v>소계</v>
          </cell>
          <cell r="D1181" t="str">
            <v>소    계</v>
          </cell>
          <cell r="E1181">
            <v>0</v>
          </cell>
          <cell r="F1181">
            <v>0</v>
          </cell>
          <cell r="O1181">
            <v>0</v>
          </cell>
        </row>
        <row r="1182">
          <cell r="A1182" t="str">
            <v>34-2</v>
          </cell>
          <cell r="B1182" t="str">
            <v>노임86</v>
          </cell>
          <cell r="D1182" t="str">
            <v>통신내선공</v>
          </cell>
          <cell r="E1182">
            <v>0</v>
          </cell>
          <cell r="F1182" t="str">
            <v>인</v>
          </cell>
          <cell r="I1182" t="str">
            <v>=</v>
          </cell>
          <cell r="J1182">
            <v>6.14</v>
          </cell>
          <cell r="O1182">
            <v>61006.995769999994</v>
          </cell>
        </row>
        <row r="1183">
          <cell r="A1183" t="str">
            <v>34-3</v>
          </cell>
          <cell r="B1183" t="str">
            <v>경비</v>
          </cell>
          <cell r="D1183" t="str">
            <v>다. 공구손료</v>
          </cell>
          <cell r="E1183" t="str">
            <v>노무비x3%</v>
          </cell>
          <cell r="F1183">
            <v>0</v>
          </cell>
          <cell r="N1183" t="str">
            <v>통 1-1-10</v>
          </cell>
          <cell r="O1183">
            <v>0</v>
          </cell>
        </row>
        <row r="1184">
          <cell r="A1184" t="str">
            <v>34-4</v>
          </cell>
          <cell r="B1184" t="str">
            <v>노임86</v>
          </cell>
          <cell r="D1184" t="str">
            <v>통신내선공</v>
          </cell>
          <cell r="E1184">
            <v>0</v>
          </cell>
          <cell r="F1184" t="str">
            <v>인</v>
          </cell>
          <cell r="H1184" t="str">
            <v>4.29*0.03</v>
          </cell>
          <cell r="I1184" t="str">
            <v>=</v>
          </cell>
          <cell r="J1184">
            <v>0.13</v>
          </cell>
          <cell r="L1184" t="str">
            <v>기본 × 공구손료(야간할증 제외)</v>
          </cell>
          <cell r="O1184">
            <v>61006.995769999994</v>
          </cell>
        </row>
        <row r="1185">
          <cell r="O1185">
            <v>0</v>
          </cell>
        </row>
        <row r="1186">
          <cell r="O1186">
            <v>0</v>
          </cell>
        </row>
        <row r="1187">
          <cell r="O1187">
            <v>0</v>
          </cell>
        </row>
        <row r="1188">
          <cell r="O1188">
            <v>0</v>
          </cell>
        </row>
        <row r="1189">
          <cell r="O1189">
            <v>0</v>
          </cell>
        </row>
        <row r="1190">
          <cell r="O1190">
            <v>0</v>
          </cell>
        </row>
        <row r="1191">
          <cell r="O1191">
            <v>0</v>
          </cell>
        </row>
        <row r="1192">
          <cell r="O1192">
            <v>0</v>
          </cell>
        </row>
        <row r="1193">
          <cell r="O1193">
            <v>0</v>
          </cell>
        </row>
        <row r="1194">
          <cell r="O1194">
            <v>0</v>
          </cell>
        </row>
        <row r="1195">
          <cell r="O1195">
            <v>0</v>
          </cell>
        </row>
        <row r="1196">
          <cell r="O1196">
            <v>0</v>
          </cell>
        </row>
        <row r="1197">
          <cell r="O1197">
            <v>0</v>
          </cell>
        </row>
        <row r="1198">
          <cell r="O1198">
            <v>0</v>
          </cell>
        </row>
        <row r="1199">
          <cell r="O1199">
            <v>0</v>
          </cell>
        </row>
        <row r="1200">
          <cell r="O1200">
            <v>0</v>
          </cell>
        </row>
        <row r="1201">
          <cell r="O1201">
            <v>0</v>
          </cell>
        </row>
        <row r="1202">
          <cell r="O1202">
            <v>0</v>
          </cell>
        </row>
        <row r="1203">
          <cell r="A1203">
            <v>35</v>
          </cell>
          <cell r="C1203">
            <v>35</v>
          </cell>
          <cell r="D1203" t="str">
            <v>케이블덕트뚜껑 열고 닫기(터널, 야간)</v>
          </cell>
          <cell r="E1203" t="str">
            <v>150㎜</v>
          </cell>
          <cell r="F1203" t="str">
            <v>10m</v>
          </cell>
          <cell r="O1203">
            <v>0</v>
          </cell>
        </row>
        <row r="1204">
          <cell r="A1204" t="str">
            <v>35-1</v>
          </cell>
          <cell r="B1204" t="str">
            <v>노무비</v>
          </cell>
          <cell r="C1204" t="str">
            <v>ITG201</v>
          </cell>
          <cell r="D1204" t="str">
            <v>나. 노무비</v>
          </cell>
          <cell r="E1204">
            <v>0</v>
          </cell>
          <cell r="F1204">
            <v>0</v>
          </cell>
          <cell r="O1204">
            <v>0</v>
          </cell>
        </row>
        <row r="1205">
          <cell r="B1205" t="str">
            <v>노임86</v>
          </cell>
          <cell r="C1205">
            <v>290000</v>
          </cell>
          <cell r="D1205" t="str">
            <v>통신내선공</v>
          </cell>
          <cell r="E1205">
            <v>0</v>
          </cell>
          <cell r="F1205" t="str">
            <v>인</v>
          </cell>
          <cell r="H1205" t="str">
            <v>(2.1*1.2)*1.3*(1+0.15+0.875)</v>
          </cell>
          <cell r="I1205" t="str">
            <v>=</v>
          </cell>
          <cell r="J1205">
            <v>6.63</v>
          </cell>
          <cell r="L1205" t="str">
            <v>기본 × 단위량 × (1 + 터널 + 야간)</v>
          </cell>
          <cell r="O1205">
            <v>61006.995769999994</v>
          </cell>
        </row>
        <row r="1206">
          <cell r="B1206" t="str">
            <v>소계</v>
          </cell>
          <cell r="D1206" t="str">
            <v>소    계</v>
          </cell>
          <cell r="E1206">
            <v>0</v>
          </cell>
          <cell r="F1206">
            <v>0</v>
          </cell>
          <cell r="O1206">
            <v>0</v>
          </cell>
        </row>
        <row r="1207">
          <cell r="A1207" t="str">
            <v>35-2</v>
          </cell>
          <cell r="B1207" t="str">
            <v>노임86</v>
          </cell>
          <cell r="D1207" t="str">
            <v>통신내선공</v>
          </cell>
          <cell r="E1207">
            <v>0</v>
          </cell>
          <cell r="F1207" t="str">
            <v>인</v>
          </cell>
          <cell r="I1207" t="str">
            <v>=</v>
          </cell>
          <cell r="J1207">
            <v>6.63</v>
          </cell>
          <cell r="O1207">
            <v>61006.995769999994</v>
          </cell>
        </row>
        <row r="1208">
          <cell r="A1208" t="str">
            <v>35-3</v>
          </cell>
          <cell r="B1208" t="str">
            <v>경비</v>
          </cell>
          <cell r="D1208" t="str">
            <v>다. 공구손료</v>
          </cell>
          <cell r="E1208" t="str">
            <v>노무비x3%</v>
          </cell>
          <cell r="F1208">
            <v>0</v>
          </cell>
          <cell r="N1208" t="str">
            <v>통 1-1-10</v>
          </cell>
          <cell r="O1208">
            <v>0</v>
          </cell>
        </row>
        <row r="1209">
          <cell r="A1209" t="str">
            <v>35-4</v>
          </cell>
          <cell r="B1209" t="str">
            <v>노임86</v>
          </cell>
          <cell r="D1209" t="str">
            <v>통신내선공</v>
          </cell>
          <cell r="E1209">
            <v>0</v>
          </cell>
          <cell r="F1209" t="str">
            <v>인</v>
          </cell>
          <cell r="H1209" t="str">
            <v>4.29*0.03</v>
          </cell>
          <cell r="I1209" t="str">
            <v>=</v>
          </cell>
          <cell r="J1209">
            <v>0.13</v>
          </cell>
          <cell r="L1209" t="str">
            <v>기본 × 공구손료(터널, 야간할증 제외)</v>
          </cell>
          <cell r="O1209">
            <v>61006.995769999994</v>
          </cell>
        </row>
        <row r="1210">
          <cell r="O1210">
            <v>0</v>
          </cell>
        </row>
        <row r="1211">
          <cell r="O1211">
            <v>0</v>
          </cell>
        </row>
        <row r="1212">
          <cell r="O1212">
            <v>0</v>
          </cell>
        </row>
        <row r="1213">
          <cell r="O1213">
            <v>0</v>
          </cell>
        </row>
        <row r="1214">
          <cell r="O1214">
            <v>0</v>
          </cell>
        </row>
        <row r="1215">
          <cell r="O1215">
            <v>0</v>
          </cell>
        </row>
        <row r="1216">
          <cell r="O1216">
            <v>0</v>
          </cell>
        </row>
        <row r="1217">
          <cell r="O1217">
            <v>0</v>
          </cell>
        </row>
        <row r="1218">
          <cell r="O1218">
            <v>0</v>
          </cell>
        </row>
        <row r="1219">
          <cell r="O1219">
            <v>0</v>
          </cell>
        </row>
        <row r="1220">
          <cell r="O1220">
            <v>0</v>
          </cell>
        </row>
        <row r="1221">
          <cell r="O1221">
            <v>0</v>
          </cell>
        </row>
        <row r="1222">
          <cell r="O1222">
            <v>0</v>
          </cell>
        </row>
        <row r="1223">
          <cell r="O1223">
            <v>0</v>
          </cell>
        </row>
        <row r="1224">
          <cell r="O1224">
            <v>0</v>
          </cell>
        </row>
        <row r="1225">
          <cell r="O1225">
            <v>0</v>
          </cell>
        </row>
        <row r="1226">
          <cell r="O1226">
            <v>0</v>
          </cell>
        </row>
        <row r="1227">
          <cell r="O1227">
            <v>0</v>
          </cell>
        </row>
        <row r="1228">
          <cell r="A1228">
            <v>36</v>
          </cell>
          <cell r="C1228">
            <v>36</v>
          </cell>
          <cell r="D1228" t="str">
            <v>케이블트레이 신설(야간)</v>
          </cell>
          <cell r="E1228" t="str">
            <v>W150xH100x2.3t(용융아연도금), Solid Bottom</v>
          </cell>
          <cell r="F1228" t="str">
            <v>10m</v>
          </cell>
          <cell r="O1228">
            <v>0</v>
          </cell>
        </row>
        <row r="1229">
          <cell r="A1229" t="str">
            <v>36-1</v>
          </cell>
          <cell r="B1229" t="str">
            <v>재료비</v>
          </cell>
          <cell r="C1229" t="str">
            <v>ITF520</v>
          </cell>
          <cell r="D1229" t="str">
            <v>가. 재료비</v>
          </cell>
          <cell r="E1229">
            <v>0</v>
          </cell>
          <cell r="F1229">
            <v>0</v>
          </cell>
          <cell r="O1229">
            <v>0</v>
          </cell>
        </row>
        <row r="1230">
          <cell r="A1230" t="str">
            <v>36-2</v>
          </cell>
          <cell r="B1230" t="str">
            <v>TRAY-40</v>
          </cell>
          <cell r="C1230">
            <v>210000</v>
          </cell>
          <cell r="D1230" t="str">
            <v>케이블트레이</v>
          </cell>
          <cell r="E1230" t="str">
            <v>W150xH100x2.3t(용융아연도금), Solid Bottom</v>
          </cell>
          <cell r="F1230" t="str">
            <v>m</v>
          </cell>
          <cell r="H1230" t="str">
            <v>1*10*(1+0.05)</v>
          </cell>
          <cell r="I1230" t="str">
            <v>=</v>
          </cell>
          <cell r="J1230">
            <v>10.5</v>
          </cell>
          <cell r="L1230" t="str">
            <v>기본×단위량×( 1 + 할증 )</v>
          </cell>
          <cell r="N1230" t="str">
            <v>통 1-1-6</v>
          </cell>
          <cell r="O1230">
            <v>11808.401999999998</v>
          </cell>
        </row>
        <row r="1231">
          <cell r="A1231" t="str">
            <v>36-3</v>
          </cell>
          <cell r="B1231" t="str">
            <v>TRAY-41</v>
          </cell>
          <cell r="D1231" t="str">
            <v>케이블트레이커버</v>
          </cell>
          <cell r="E1231" t="str">
            <v>W150xH100x2.3t(용융아연도금)</v>
          </cell>
          <cell r="F1231" t="str">
            <v>m</v>
          </cell>
          <cell r="H1231" t="str">
            <v>1*10*(1+0.05)</v>
          </cell>
          <cell r="I1231" t="str">
            <v>=</v>
          </cell>
          <cell r="J1231">
            <v>10.5</v>
          </cell>
          <cell r="L1231" t="str">
            <v>기본×단위량×( 1 + 할증 )</v>
          </cell>
          <cell r="O1231">
            <v>6348.0899999999992</v>
          </cell>
        </row>
        <row r="1232">
          <cell r="A1232" t="str">
            <v>36-4</v>
          </cell>
          <cell r="B1232" t="str">
            <v>TRAY-100</v>
          </cell>
          <cell r="D1232" t="str">
            <v>케이블트레이피팅및액세서리</v>
          </cell>
          <cell r="E1232" t="str">
            <v>SEPARATOR,H:100</v>
          </cell>
          <cell r="F1232" t="str">
            <v>m</v>
          </cell>
          <cell r="H1232" t="str">
            <v>1*10*(1+0.05)</v>
          </cell>
          <cell r="I1232" t="str">
            <v>=</v>
          </cell>
          <cell r="J1232">
            <v>10.5</v>
          </cell>
          <cell r="L1232" t="str">
            <v>기본×단위량×( 1 + 할증 )</v>
          </cell>
          <cell r="O1232">
            <v>6653.561999999999</v>
          </cell>
        </row>
        <row r="1233">
          <cell r="A1233" t="str">
            <v>36-5</v>
          </cell>
          <cell r="B1233" t="str">
            <v>TRAY-101</v>
          </cell>
          <cell r="D1233" t="str">
            <v>케이블트레이피팅및액세서리</v>
          </cell>
          <cell r="E1233" t="str">
            <v>JOINT CONNECTOR,100</v>
          </cell>
          <cell r="F1233" t="str">
            <v>개</v>
          </cell>
          <cell r="H1233" t="str">
            <v>2/3*10</v>
          </cell>
          <cell r="I1233" t="str">
            <v>=</v>
          </cell>
          <cell r="J1233">
            <v>6.67</v>
          </cell>
          <cell r="L1233" t="str">
            <v>기본 / 3m당 × 10m당</v>
          </cell>
          <cell r="O1233">
            <v>1794.6479999999999</v>
          </cell>
        </row>
        <row r="1234">
          <cell r="A1234" t="str">
            <v>36-6</v>
          </cell>
          <cell r="B1234" t="str">
            <v>TRAY-103</v>
          </cell>
          <cell r="D1234" t="str">
            <v>케이블트레이피팅및액세서리</v>
          </cell>
          <cell r="E1234" t="str">
            <v>Cover Clamp, H100(STS)</v>
          </cell>
          <cell r="F1234" t="str">
            <v>조</v>
          </cell>
          <cell r="H1234" t="str">
            <v>4/3*10</v>
          </cell>
          <cell r="I1234" t="str">
            <v>=</v>
          </cell>
          <cell r="J1234">
            <v>13.33</v>
          </cell>
          <cell r="L1234" t="str">
            <v>기본 / 3m당 × 10m당</v>
          </cell>
          <cell r="O1234">
            <v>2768.3399999999997</v>
          </cell>
        </row>
        <row r="1235">
          <cell r="A1235" t="str">
            <v>36-7</v>
          </cell>
          <cell r="B1235" t="str">
            <v>TRAY-105</v>
          </cell>
          <cell r="D1235" t="str">
            <v>케이블트레이피팅및액세서리</v>
          </cell>
          <cell r="E1235" t="str">
            <v>Bracket, W150</v>
          </cell>
          <cell r="F1235" t="str">
            <v>조</v>
          </cell>
          <cell r="H1235" t="str">
            <v>1/2*10</v>
          </cell>
          <cell r="I1235" t="str">
            <v>=</v>
          </cell>
          <cell r="J1235">
            <v>5</v>
          </cell>
          <cell r="L1235" t="str">
            <v>기본 / 2m당 × 10m당</v>
          </cell>
          <cell r="O1235">
            <v>3092.9039999999995</v>
          </cell>
        </row>
        <row r="1236">
          <cell r="A1236" t="str">
            <v>36-8</v>
          </cell>
          <cell r="B1236" t="str">
            <v>TRAY-106</v>
          </cell>
          <cell r="D1236" t="str">
            <v>케이블트레이피팅및액세서리</v>
          </cell>
          <cell r="E1236" t="str">
            <v>14㎟, 본딩점퍼, CU</v>
          </cell>
          <cell r="F1236" t="str">
            <v>m</v>
          </cell>
          <cell r="H1236" t="str">
            <v>1/3*10</v>
          </cell>
          <cell r="I1236" t="str">
            <v>=</v>
          </cell>
          <cell r="J1236">
            <v>3.33</v>
          </cell>
          <cell r="L1236" t="str">
            <v>기본 / 3m당 × 10m당</v>
          </cell>
          <cell r="O1236">
            <v>954.59999999999991</v>
          </cell>
        </row>
        <row r="1237">
          <cell r="A1237" t="str">
            <v>36-9</v>
          </cell>
          <cell r="B1237" t="str">
            <v>TRAY-107</v>
          </cell>
          <cell r="D1237" t="str">
            <v>케이블트레이피팅및액세서리</v>
          </cell>
          <cell r="E1237" t="str">
            <v>Shank bolt and nut(STS)</v>
          </cell>
          <cell r="F1237" t="str">
            <v>개</v>
          </cell>
          <cell r="H1237" t="str">
            <v>((2*8)+(2*2))/3*10</v>
          </cell>
          <cell r="I1237" t="str">
            <v>=</v>
          </cell>
          <cell r="J1237">
            <v>66.67</v>
          </cell>
          <cell r="L1237" t="str">
            <v>기본(JOINT CON+BONDING JUMPER) / 3m당 × 10m당</v>
          </cell>
          <cell r="O1237">
            <v>315.01799999999997</v>
          </cell>
        </row>
        <row r="1238">
          <cell r="A1238" t="str">
            <v>36-10</v>
          </cell>
          <cell r="B1238" t="str">
            <v>TRAY-108</v>
          </cell>
          <cell r="D1238" t="str">
            <v>케이블트레이피팅및액세서리</v>
          </cell>
          <cell r="E1238" t="str">
            <v>ROUND BOLT</v>
          </cell>
          <cell r="F1238" t="str">
            <v>개</v>
          </cell>
          <cell r="H1238" t="str">
            <v>(2/2*10)+(2/2*10)+(1/1*10)</v>
          </cell>
          <cell r="I1238" t="str">
            <v>=</v>
          </cell>
          <cell r="J1238">
            <v>30</v>
          </cell>
          <cell r="L1238" t="str">
            <v>기본(Bracket) / 2m당 × 10m당 + 기본(cover) / 2m당 × 10m당 + 기본(SEPARATOR) / 1m당×10m당</v>
          </cell>
          <cell r="O1238">
            <v>305.47199999999998</v>
          </cell>
        </row>
        <row r="1239">
          <cell r="A1239" t="str">
            <v>36-11</v>
          </cell>
          <cell r="B1239" t="str">
            <v>TRAY-110</v>
          </cell>
          <cell r="D1239" t="str">
            <v>케이블트레이피팅및액세서리</v>
          </cell>
          <cell r="E1239" t="str">
            <v>스프링너트</v>
          </cell>
          <cell r="F1239" t="str">
            <v>개</v>
          </cell>
          <cell r="H1239" t="str">
            <v>2/2*10+(1/1*10)</v>
          </cell>
          <cell r="I1239" t="str">
            <v>=</v>
          </cell>
          <cell r="J1239">
            <v>20</v>
          </cell>
          <cell r="L1239" t="str">
            <v>기본 / 2m당 × 10m당 + 기본(SEPARATOR) / 1m당×10m당</v>
          </cell>
          <cell r="O1239">
            <v>1240.9799999999998</v>
          </cell>
        </row>
        <row r="1240">
          <cell r="A1240" t="str">
            <v>36-12</v>
          </cell>
          <cell r="B1240" t="str">
            <v>A-10-75</v>
          </cell>
          <cell r="D1240" t="str">
            <v>세트앵커</v>
          </cell>
          <cell r="E1240" t="str">
            <v>M10xL75㎜, STS</v>
          </cell>
          <cell r="F1240" t="str">
            <v>개</v>
          </cell>
          <cell r="H1240" t="str">
            <v>2/2*10</v>
          </cell>
          <cell r="I1240" t="str">
            <v>=</v>
          </cell>
          <cell r="J1240">
            <v>10</v>
          </cell>
          <cell r="L1240" t="str">
            <v>기본 / 2m당 × 10m당</v>
          </cell>
          <cell r="O1240">
            <v>158.46359999999999</v>
          </cell>
        </row>
        <row r="1241">
          <cell r="A1241" t="str">
            <v>36-13</v>
          </cell>
          <cell r="B1241" t="str">
            <v>노무비</v>
          </cell>
          <cell r="D1241" t="str">
            <v>나. 노무비</v>
          </cell>
          <cell r="E1241">
            <v>0</v>
          </cell>
          <cell r="F1241">
            <v>0</v>
          </cell>
          <cell r="N1241" t="str">
            <v>통 3-4-1</v>
          </cell>
          <cell r="O1241">
            <v>0</v>
          </cell>
        </row>
        <row r="1242">
          <cell r="B1242" t="str">
            <v>노임86</v>
          </cell>
          <cell r="D1242" t="str">
            <v>통신내선공</v>
          </cell>
          <cell r="E1242" t="str">
            <v>철제</v>
          </cell>
          <cell r="F1242" t="str">
            <v>인</v>
          </cell>
          <cell r="H1242" t="str">
            <v>2.1*1*1.2*(1+0.875)</v>
          </cell>
          <cell r="I1242" t="str">
            <v>=</v>
          </cell>
          <cell r="J1242">
            <v>4.7300000000000004</v>
          </cell>
          <cell r="L1242" t="str">
            <v>기본×단위량 × 커버설치 × (1 + 야간)</v>
          </cell>
          <cell r="O1242">
            <v>61006.995769999994</v>
          </cell>
        </row>
        <row r="1243">
          <cell r="B1243" t="str">
            <v>소계</v>
          </cell>
          <cell r="D1243" t="str">
            <v>소    계</v>
          </cell>
          <cell r="E1243">
            <v>0</v>
          </cell>
          <cell r="F1243">
            <v>0</v>
          </cell>
          <cell r="O1243">
            <v>0</v>
          </cell>
        </row>
        <row r="1244">
          <cell r="A1244" t="str">
            <v>36-14</v>
          </cell>
          <cell r="B1244" t="str">
            <v>노임86</v>
          </cell>
          <cell r="D1244" t="str">
            <v>통신내선공</v>
          </cell>
          <cell r="E1244">
            <v>0</v>
          </cell>
          <cell r="F1244" t="str">
            <v>인</v>
          </cell>
          <cell r="I1244" t="str">
            <v>=</v>
          </cell>
          <cell r="J1244">
            <v>4.7300000000000004</v>
          </cell>
          <cell r="O1244">
            <v>61006.995769999994</v>
          </cell>
        </row>
        <row r="1245">
          <cell r="A1245" t="str">
            <v>36-15</v>
          </cell>
          <cell r="B1245" t="str">
            <v>경비</v>
          </cell>
          <cell r="D1245" t="str">
            <v>다. 공구손료</v>
          </cell>
          <cell r="E1245" t="str">
            <v>노무비x3%</v>
          </cell>
          <cell r="F1245">
            <v>0</v>
          </cell>
          <cell r="N1245" t="str">
            <v>통 1-1-10</v>
          </cell>
          <cell r="O1245">
            <v>0</v>
          </cell>
        </row>
        <row r="1246">
          <cell r="A1246" t="str">
            <v>36-16</v>
          </cell>
          <cell r="B1246" t="str">
            <v>노임86</v>
          </cell>
          <cell r="D1246" t="str">
            <v>통신내선공</v>
          </cell>
          <cell r="E1246">
            <v>0</v>
          </cell>
          <cell r="F1246" t="str">
            <v>인</v>
          </cell>
          <cell r="H1246" t="str">
            <v>2.52*0.03</v>
          </cell>
          <cell r="I1246" t="str">
            <v>=</v>
          </cell>
          <cell r="J1246">
            <v>0.08</v>
          </cell>
          <cell r="L1246" t="str">
            <v>기본 x 공구손료(야간할증 제외)</v>
          </cell>
          <cell r="O1246">
            <v>61006.995769999994</v>
          </cell>
        </row>
        <row r="1247">
          <cell r="O1247">
            <v>0</v>
          </cell>
        </row>
        <row r="1248">
          <cell r="O1248">
            <v>0</v>
          </cell>
        </row>
        <row r="1249">
          <cell r="O1249">
            <v>0</v>
          </cell>
        </row>
        <row r="1250">
          <cell r="O1250">
            <v>0</v>
          </cell>
        </row>
        <row r="1251">
          <cell r="O1251">
            <v>0</v>
          </cell>
        </row>
        <row r="1252">
          <cell r="O1252">
            <v>0</v>
          </cell>
        </row>
        <row r="1253">
          <cell r="A1253">
            <v>37</v>
          </cell>
          <cell r="C1253">
            <v>37</v>
          </cell>
          <cell r="D1253" t="str">
            <v>케이블트레이 신설(교량, 횡단, 야간)</v>
          </cell>
          <cell r="E1253" t="str">
            <v>W150xH100x2.3t(용융아연도금), Solid Bottom</v>
          </cell>
          <cell r="F1253" t="str">
            <v>10m</v>
          </cell>
          <cell r="O1253">
            <v>0</v>
          </cell>
        </row>
        <row r="1254">
          <cell r="A1254" t="str">
            <v>37-1</v>
          </cell>
          <cell r="B1254" t="str">
            <v>재료비</v>
          </cell>
          <cell r="C1254" t="str">
            <v>ITF520</v>
          </cell>
          <cell r="D1254" t="str">
            <v>가. 재료비</v>
          </cell>
          <cell r="E1254">
            <v>0</v>
          </cell>
          <cell r="F1254">
            <v>0</v>
          </cell>
          <cell r="O1254">
            <v>0</v>
          </cell>
        </row>
        <row r="1255">
          <cell r="A1255" t="str">
            <v>37-2</v>
          </cell>
          <cell r="B1255" t="str">
            <v>TRAY-40</v>
          </cell>
          <cell r="C1255">
            <v>250000</v>
          </cell>
          <cell r="D1255" t="str">
            <v>케이블트레이</v>
          </cell>
          <cell r="E1255" t="str">
            <v>W150xH100x2.3t(용융아연도금), Solid Bottom</v>
          </cell>
          <cell r="F1255" t="str">
            <v>m</v>
          </cell>
          <cell r="H1255" t="str">
            <v>1*10*(1+0.05)</v>
          </cell>
          <cell r="I1255" t="str">
            <v>=</v>
          </cell>
          <cell r="J1255">
            <v>10.5</v>
          </cell>
          <cell r="L1255" t="str">
            <v>기본×단위량×( 1 + 할증 )</v>
          </cell>
          <cell r="N1255" t="str">
            <v>통 1-1-6</v>
          </cell>
          <cell r="O1255">
            <v>11808.401999999998</v>
          </cell>
        </row>
        <row r="1256">
          <cell r="A1256" t="str">
            <v>37-3</v>
          </cell>
          <cell r="B1256" t="str">
            <v>TRAY-41</v>
          </cell>
          <cell r="D1256" t="str">
            <v>케이블트레이커버</v>
          </cell>
          <cell r="E1256" t="str">
            <v>W150xH100x2.3t(용융아연도금)</v>
          </cell>
          <cell r="F1256" t="str">
            <v>m</v>
          </cell>
          <cell r="H1256" t="str">
            <v>1*10*(1+0.05)</v>
          </cell>
          <cell r="I1256" t="str">
            <v>=</v>
          </cell>
          <cell r="J1256">
            <v>10.5</v>
          </cell>
          <cell r="L1256" t="str">
            <v>기본×단위량×( 1 + 할증 )</v>
          </cell>
          <cell r="O1256">
            <v>6348.0899999999992</v>
          </cell>
        </row>
        <row r="1257">
          <cell r="A1257" t="str">
            <v>37-4</v>
          </cell>
          <cell r="B1257" t="str">
            <v>TRAY-100</v>
          </cell>
          <cell r="D1257" t="str">
            <v>케이블트레이피팅및액세서리</v>
          </cell>
          <cell r="E1257" t="str">
            <v>SEPARATOR,H:100</v>
          </cell>
          <cell r="F1257" t="str">
            <v>m</v>
          </cell>
          <cell r="H1257" t="str">
            <v>1*10*(1+0.05)</v>
          </cell>
          <cell r="I1257" t="str">
            <v>=</v>
          </cell>
          <cell r="J1257">
            <v>10.5</v>
          </cell>
          <cell r="L1257" t="str">
            <v>기본×단위량×( 1 + 할증 )</v>
          </cell>
          <cell r="O1257">
            <v>6653.561999999999</v>
          </cell>
        </row>
        <row r="1258">
          <cell r="A1258" t="str">
            <v>37-5</v>
          </cell>
          <cell r="B1258" t="str">
            <v>TRAY-101</v>
          </cell>
          <cell r="D1258" t="str">
            <v>케이블트레이피팅및액세서리</v>
          </cell>
          <cell r="E1258" t="str">
            <v>JOINT CONNECTOR,100</v>
          </cell>
          <cell r="F1258" t="str">
            <v>개</v>
          </cell>
          <cell r="H1258" t="str">
            <v>2/3*10</v>
          </cell>
          <cell r="I1258" t="str">
            <v>=</v>
          </cell>
          <cell r="J1258">
            <v>6.67</v>
          </cell>
          <cell r="L1258" t="str">
            <v>기본 / 3m당 × 10m당</v>
          </cell>
          <cell r="O1258">
            <v>1794.6479999999999</v>
          </cell>
        </row>
        <row r="1259">
          <cell r="A1259" t="str">
            <v>37-6</v>
          </cell>
          <cell r="B1259" t="str">
            <v>TRAY-103</v>
          </cell>
          <cell r="D1259" t="str">
            <v>케이블트레이피팅및액세서리</v>
          </cell>
          <cell r="E1259" t="str">
            <v>Cover Clamp, H100(STS)</v>
          </cell>
          <cell r="F1259" t="str">
            <v>조</v>
          </cell>
          <cell r="H1259" t="str">
            <v>4/3*10</v>
          </cell>
          <cell r="I1259" t="str">
            <v>=</v>
          </cell>
          <cell r="J1259">
            <v>13.33</v>
          </cell>
          <cell r="L1259" t="str">
            <v>기본 / 3m당 × 10m당</v>
          </cell>
          <cell r="O1259">
            <v>2768.3399999999997</v>
          </cell>
        </row>
        <row r="1260">
          <cell r="A1260" t="str">
            <v>37-7</v>
          </cell>
          <cell r="B1260" t="str">
            <v>TRAY-102</v>
          </cell>
          <cell r="D1260" t="str">
            <v>케이블트레이피팅및액세서리</v>
          </cell>
          <cell r="E1260" t="str">
            <v>Hold Down Clamp 3/8"</v>
          </cell>
          <cell r="F1260" t="str">
            <v>개</v>
          </cell>
          <cell r="H1260" t="str">
            <v>2/2*10</v>
          </cell>
          <cell r="I1260" t="str">
            <v>=</v>
          </cell>
          <cell r="J1260">
            <v>10</v>
          </cell>
          <cell r="L1260" t="str">
            <v>기본 / 2m당 × 10m당</v>
          </cell>
          <cell r="O1260">
            <v>400.93199999999996</v>
          </cell>
        </row>
        <row r="1261">
          <cell r="A1261" t="str">
            <v>37-8</v>
          </cell>
          <cell r="B1261" t="str">
            <v>TRAY-106</v>
          </cell>
          <cell r="D1261" t="str">
            <v>케이블트레이피팅및액세서리</v>
          </cell>
          <cell r="E1261" t="str">
            <v>14㎟, 본딩점퍼, CU</v>
          </cell>
          <cell r="F1261" t="str">
            <v>m</v>
          </cell>
          <cell r="H1261" t="str">
            <v>1/3*10</v>
          </cell>
          <cell r="I1261" t="str">
            <v>=</v>
          </cell>
          <cell r="J1261">
            <v>3.33</v>
          </cell>
          <cell r="L1261" t="str">
            <v>기본 / 3m당 × 10m당</v>
          </cell>
          <cell r="O1261">
            <v>954.59999999999991</v>
          </cell>
        </row>
        <row r="1262">
          <cell r="A1262" t="str">
            <v>37-9</v>
          </cell>
          <cell r="B1262" t="str">
            <v>TRAY-107</v>
          </cell>
          <cell r="D1262" t="str">
            <v>케이블트레이피팅및액세서리</v>
          </cell>
          <cell r="E1262" t="str">
            <v>Shank bolt and nut(STS)</v>
          </cell>
          <cell r="F1262" t="str">
            <v>개</v>
          </cell>
          <cell r="H1262" t="str">
            <v>((2*8)+(2*2))/3*10</v>
          </cell>
          <cell r="I1262" t="str">
            <v>=</v>
          </cell>
          <cell r="J1262">
            <v>66.67</v>
          </cell>
          <cell r="L1262" t="str">
            <v>기본(JOINT CON+BONDING JUMPER) / 3m당 × 10m당</v>
          </cell>
          <cell r="O1262">
            <v>315.01799999999997</v>
          </cell>
        </row>
        <row r="1263">
          <cell r="A1263" t="str">
            <v>37-10</v>
          </cell>
          <cell r="B1263" t="str">
            <v>TRAY-108</v>
          </cell>
          <cell r="D1263" t="str">
            <v>케이블트레이피팅및액세서리</v>
          </cell>
          <cell r="E1263" t="str">
            <v>ROUND BOLT</v>
          </cell>
          <cell r="F1263" t="str">
            <v>개</v>
          </cell>
          <cell r="H1263" t="str">
            <v>(2/2*10)+(2/2*10)+(1/1*10)</v>
          </cell>
          <cell r="I1263" t="str">
            <v>=</v>
          </cell>
          <cell r="J1263">
            <v>30</v>
          </cell>
          <cell r="L1263" t="str">
            <v>기본(Bracket) / 2m당 × 10m당 + 기본(cover) / 2m당 × 10m당 + 기본(SEPARATOR) / 1m당×10m당</v>
          </cell>
          <cell r="O1263">
            <v>305.47199999999998</v>
          </cell>
        </row>
        <row r="1264">
          <cell r="A1264" t="str">
            <v>37-11</v>
          </cell>
          <cell r="B1264" t="str">
            <v>TRAY-110</v>
          </cell>
          <cell r="D1264" t="str">
            <v>케이블트레이피팅및액세서리</v>
          </cell>
          <cell r="E1264" t="str">
            <v>스프링너트</v>
          </cell>
          <cell r="F1264" t="str">
            <v>개</v>
          </cell>
          <cell r="H1264" t="str">
            <v>2/2*10+(1/1*10)</v>
          </cell>
          <cell r="I1264" t="str">
            <v>=</v>
          </cell>
          <cell r="J1264">
            <v>20</v>
          </cell>
          <cell r="L1264" t="str">
            <v>기본 / 2m당 × 10m당 + 기본(SEPARATOR) / 1m당×10m당</v>
          </cell>
          <cell r="O1264">
            <v>1240.9799999999998</v>
          </cell>
        </row>
        <row r="1265">
          <cell r="A1265" t="str">
            <v>37-12</v>
          </cell>
          <cell r="B1265" t="str">
            <v>노무비</v>
          </cell>
          <cell r="D1265" t="str">
            <v>나. 노무비</v>
          </cell>
          <cell r="E1265">
            <v>0</v>
          </cell>
          <cell r="F1265">
            <v>0</v>
          </cell>
          <cell r="N1265" t="str">
            <v>통 3-4-1</v>
          </cell>
          <cell r="O1265">
            <v>0</v>
          </cell>
        </row>
        <row r="1266">
          <cell r="B1266" t="str">
            <v>노임86</v>
          </cell>
          <cell r="D1266" t="str">
            <v>통신내선공</v>
          </cell>
          <cell r="E1266" t="str">
            <v>철제</v>
          </cell>
          <cell r="F1266" t="str">
            <v>인</v>
          </cell>
          <cell r="H1266" t="str">
            <v>2.1*1*1.2*(1+0.15+0.875+0.1)</v>
          </cell>
          <cell r="I1266" t="str">
            <v>=</v>
          </cell>
          <cell r="J1266">
            <v>5.36</v>
          </cell>
          <cell r="L1266" t="str">
            <v>기본×단위량 × 커버설치 x (1 + 교량 + 야간 + 고소)</v>
          </cell>
          <cell r="O1266">
            <v>61006.995769999994</v>
          </cell>
        </row>
        <row r="1267">
          <cell r="B1267" t="str">
            <v>소계</v>
          </cell>
          <cell r="D1267" t="str">
            <v>소    계</v>
          </cell>
          <cell r="E1267">
            <v>0</v>
          </cell>
          <cell r="F1267">
            <v>0</v>
          </cell>
          <cell r="O1267">
            <v>0</v>
          </cell>
        </row>
        <row r="1268">
          <cell r="A1268" t="str">
            <v>37-13</v>
          </cell>
          <cell r="B1268" t="str">
            <v>노임86</v>
          </cell>
          <cell r="D1268" t="str">
            <v>통신내선공</v>
          </cell>
          <cell r="E1268">
            <v>0</v>
          </cell>
          <cell r="F1268" t="str">
            <v>인</v>
          </cell>
          <cell r="I1268" t="str">
            <v>=</v>
          </cell>
          <cell r="J1268">
            <v>5.36</v>
          </cell>
          <cell r="O1268">
            <v>61006.995769999994</v>
          </cell>
        </row>
        <row r="1269">
          <cell r="A1269" t="str">
            <v>37-14</v>
          </cell>
          <cell r="B1269" t="str">
            <v>경비</v>
          </cell>
          <cell r="D1269" t="str">
            <v>다. 공구손료</v>
          </cell>
          <cell r="E1269" t="str">
            <v>노무비x3%</v>
          </cell>
          <cell r="F1269">
            <v>0</v>
          </cell>
          <cell r="N1269" t="str">
            <v>통 1-1-10</v>
          </cell>
          <cell r="O1269">
            <v>0</v>
          </cell>
        </row>
        <row r="1270">
          <cell r="A1270" t="str">
            <v>37-15</v>
          </cell>
          <cell r="B1270" t="str">
            <v>노임86</v>
          </cell>
          <cell r="D1270" t="str">
            <v>통신내선공</v>
          </cell>
          <cell r="E1270">
            <v>0</v>
          </cell>
          <cell r="F1270" t="str">
            <v>인</v>
          </cell>
          <cell r="H1270" t="str">
            <v>2.52*0.03</v>
          </cell>
          <cell r="I1270" t="str">
            <v>=</v>
          </cell>
          <cell r="J1270">
            <v>0.08</v>
          </cell>
          <cell r="L1270" t="str">
            <v>기본 × 공구손료(교량, 야간, 고소할증 제외)</v>
          </cell>
          <cell r="O1270">
            <v>61006.995769999994</v>
          </cell>
        </row>
        <row r="1271">
          <cell r="O1271">
            <v>0</v>
          </cell>
        </row>
        <row r="1272">
          <cell r="O1272">
            <v>0</v>
          </cell>
        </row>
        <row r="1273">
          <cell r="O1273">
            <v>0</v>
          </cell>
        </row>
        <row r="1274">
          <cell r="O1274">
            <v>0</v>
          </cell>
        </row>
        <row r="1275">
          <cell r="O1275">
            <v>0</v>
          </cell>
        </row>
        <row r="1276">
          <cell r="O1276">
            <v>0</v>
          </cell>
        </row>
        <row r="1277">
          <cell r="O1277">
            <v>0</v>
          </cell>
        </row>
        <row r="1278">
          <cell r="A1278">
            <v>38</v>
          </cell>
          <cell r="C1278">
            <v>38</v>
          </cell>
          <cell r="D1278" t="str">
            <v>케이블트레이 신설(터널, 야간)</v>
          </cell>
          <cell r="E1278" t="str">
            <v>W150xH100x2.3t(용융아연도금), Ladder</v>
          </cell>
          <cell r="F1278" t="str">
            <v>10m</v>
          </cell>
          <cell r="O1278">
            <v>0</v>
          </cell>
        </row>
        <row r="1279">
          <cell r="A1279" t="str">
            <v>38-1</v>
          </cell>
          <cell r="B1279" t="str">
            <v>재료비</v>
          </cell>
          <cell r="C1279" t="str">
            <v>ITF320</v>
          </cell>
          <cell r="D1279" t="str">
            <v>가. 재료비</v>
          </cell>
          <cell r="E1279">
            <v>0</v>
          </cell>
          <cell r="F1279">
            <v>0</v>
          </cell>
          <cell r="O1279">
            <v>0</v>
          </cell>
        </row>
        <row r="1280">
          <cell r="A1280" t="str">
            <v>38-2</v>
          </cell>
          <cell r="B1280" t="str">
            <v>TRAY-1</v>
          </cell>
          <cell r="C1280">
            <v>290000</v>
          </cell>
          <cell r="D1280" t="str">
            <v>케이블트레이</v>
          </cell>
          <cell r="E1280" t="str">
            <v>W150xH100x2.3t(용융아연도금), Ladder</v>
          </cell>
          <cell r="F1280" t="str">
            <v>m</v>
          </cell>
          <cell r="H1280" t="str">
            <v>1*10*(1+0.05)</v>
          </cell>
          <cell r="I1280" t="str">
            <v>=</v>
          </cell>
          <cell r="J1280">
            <v>10.5</v>
          </cell>
          <cell r="L1280" t="str">
            <v>기본×단위량×( 1 + 할증 )</v>
          </cell>
          <cell r="N1280" t="str">
            <v>통 1-1-6</v>
          </cell>
          <cell r="O1280">
            <v>8658.2219999999998</v>
          </cell>
        </row>
        <row r="1281">
          <cell r="A1281" t="str">
            <v>38-3</v>
          </cell>
          <cell r="B1281" t="str">
            <v>TRAY-100</v>
          </cell>
          <cell r="D1281" t="str">
            <v>케이블트레이피팅및액세서리</v>
          </cell>
          <cell r="E1281" t="str">
            <v>SEPARATOR,H:100</v>
          </cell>
          <cell r="F1281" t="str">
            <v>m</v>
          </cell>
          <cell r="H1281" t="str">
            <v>1*10*(1+0.05)</v>
          </cell>
          <cell r="I1281" t="str">
            <v>=</v>
          </cell>
          <cell r="J1281">
            <v>10.5</v>
          </cell>
          <cell r="L1281" t="str">
            <v>기본×단위량×( 1 + 할증 )</v>
          </cell>
          <cell r="O1281">
            <v>6653.561999999999</v>
          </cell>
        </row>
        <row r="1282">
          <cell r="A1282" t="str">
            <v>38-4</v>
          </cell>
          <cell r="B1282" t="str">
            <v>TRAY-101</v>
          </cell>
          <cell r="D1282" t="str">
            <v>케이블트레이피팅및액세서리</v>
          </cell>
          <cell r="E1282" t="str">
            <v>JOINT CONNECTOR,100</v>
          </cell>
          <cell r="F1282" t="str">
            <v>개</v>
          </cell>
          <cell r="H1282" t="str">
            <v>2/3*10</v>
          </cell>
          <cell r="I1282" t="str">
            <v>=</v>
          </cell>
          <cell r="J1282">
            <v>6.67</v>
          </cell>
          <cell r="L1282" t="str">
            <v>기본 / 3m당 × 10m당</v>
          </cell>
          <cell r="O1282">
            <v>1794.6479999999999</v>
          </cell>
        </row>
        <row r="1283">
          <cell r="A1283" t="str">
            <v>38-5</v>
          </cell>
          <cell r="B1283" t="str">
            <v>TRAY-102</v>
          </cell>
          <cell r="D1283" t="str">
            <v>케이블트레이피팅및액세서리</v>
          </cell>
          <cell r="E1283" t="str">
            <v>Hold Down Clamp 3/8"</v>
          </cell>
          <cell r="F1283" t="str">
            <v>개</v>
          </cell>
          <cell r="H1283" t="str">
            <v>2/2*10</v>
          </cell>
          <cell r="I1283" t="str">
            <v>=</v>
          </cell>
          <cell r="J1283">
            <v>10</v>
          </cell>
          <cell r="L1283" t="str">
            <v>기본 / 2m당 × 10m당</v>
          </cell>
          <cell r="O1283">
            <v>400.93199999999996</v>
          </cell>
        </row>
        <row r="1284">
          <cell r="A1284" t="str">
            <v>38-6</v>
          </cell>
          <cell r="B1284" t="str">
            <v>TRAY-105</v>
          </cell>
          <cell r="D1284" t="str">
            <v>케이블트레이피팅및액세서리</v>
          </cell>
          <cell r="E1284" t="str">
            <v>Bracket, W150</v>
          </cell>
          <cell r="F1284" t="str">
            <v>조</v>
          </cell>
          <cell r="H1284" t="str">
            <v>1/2*10</v>
          </cell>
          <cell r="I1284" t="str">
            <v>=</v>
          </cell>
          <cell r="J1284">
            <v>5</v>
          </cell>
          <cell r="L1284" t="str">
            <v>기본 / 3m당 × 10m당</v>
          </cell>
          <cell r="O1284">
            <v>3092.9039999999995</v>
          </cell>
        </row>
        <row r="1285">
          <cell r="A1285" t="str">
            <v>38-7</v>
          </cell>
          <cell r="B1285" t="str">
            <v>TRAY-106</v>
          </cell>
          <cell r="D1285" t="str">
            <v>케이블트레이피팅및액세서리</v>
          </cell>
          <cell r="E1285" t="str">
            <v>14㎟, 본딩점퍼, CU</v>
          </cell>
          <cell r="F1285" t="str">
            <v>m</v>
          </cell>
          <cell r="H1285" t="str">
            <v>1/3*10</v>
          </cell>
          <cell r="I1285" t="str">
            <v>=</v>
          </cell>
          <cell r="J1285">
            <v>3.33</v>
          </cell>
          <cell r="L1285" t="str">
            <v>기본 / 3m당 × 10m당</v>
          </cell>
          <cell r="O1285">
            <v>954.59999999999991</v>
          </cell>
        </row>
        <row r="1286">
          <cell r="A1286" t="str">
            <v>38-8</v>
          </cell>
          <cell r="B1286" t="str">
            <v>TRAY-107</v>
          </cell>
          <cell r="D1286" t="str">
            <v>케이블트레이피팅및액세서리</v>
          </cell>
          <cell r="E1286" t="str">
            <v>Shank bolt and nut(STS)</v>
          </cell>
          <cell r="F1286" t="str">
            <v>개</v>
          </cell>
          <cell r="H1286" t="str">
            <v>((2*8)+(2*2))/3*10</v>
          </cell>
          <cell r="I1286" t="str">
            <v>=</v>
          </cell>
          <cell r="J1286">
            <v>66.67</v>
          </cell>
          <cell r="L1286" t="str">
            <v>기본(JOINT CON+BONDING JUMPER) / 3m당 × 10m당</v>
          </cell>
          <cell r="O1286">
            <v>315.01799999999997</v>
          </cell>
        </row>
        <row r="1287">
          <cell r="A1287" t="str">
            <v>38-9</v>
          </cell>
          <cell r="B1287" t="str">
            <v>TRAY-108</v>
          </cell>
          <cell r="D1287" t="str">
            <v>케이블트레이피팅및액세서리</v>
          </cell>
          <cell r="E1287" t="str">
            <v>ROUND BOLT</v>
          </cell>
          <cell r="F1287" t="str">
            <v>개</v>
          </cell>
          <cell r="H1287" t="str">
            <v>1/1*10</v>
          </cell>
          <cell r="I1287" t="str">
            <v>=</v>
          </cell>
          <cell r="J1287">
            <v>10</v>
          </cell>
          <cell r="L1287" t="str">
            <v>기본(SEPARATOR) / 1m당 × 10m당</v>
          </cell>
          <cell r="O1287">
            <v>305.47199999999998</v>
          </cell>
        </row>
        <row r="1288">
          <cell r="A1288" t="str">
            <v>38-10</v>
          </cell>
          <cell r="B1288" t="str">
            <v>TRAY-109</v>
          </cell>
          <cell r="D1288" t="str">
            <v>케이블트레이피팅및액세서리</v>
          </cell>
          <cell r="E1288" t="str">
            <v>육각 BOLT</v>
          </cell>
          <cell r="F1288" t="str">
            <v>개</v>
          </cell>
          <cell r="H1288" t="str">
            <v>2/2*10</v>
          </cell>
          <cell r="I1288" t="str">
            <v>=</v>
          </cell>
          <cell r="J1288">
            <v>10</v>
          </cell>
          <cell r="L1288" t="str">
            <v>기본 / 2m당 × 10m당</v>
          </cell>
          <cell r="O1288">
            <v>315.01799999999997</v>
          </cell>
        </row>
        <row r="1289">
          <cell r="A1289" t="str">
            <v>38-11</v>
          </cell>
          <cell r="B1289" t="str">
            <v>TRAY-110</v>
          </cell>
          <cell r="D1289" t="str">
            <v>케이블트레이피팅및액세서리</v>
          </cell>
          <cell r="E1289" t="str">
            <v>스프링너트</v>
          </cell>
          <cell r="F1289" t="str">
            <v>개</v>
          </cell>
          <cell r="H1289" t="str">
            <v>(2/2*10)+(1/1*10)</v>
          </cell>
          <cell r="I1289" t="str">
            <v>=</v>
          </cell>
          <cell r="J1289">
            <v>20</v>
          </cell>
          <cell r="L1289" t="str">
            <v>기본 / 2m당 × 10m당 + 기본(SEPARATOR) / 1m당 × 10m당</v>
          </cell>
          <cell r="O1289">
            <v>1240.9799999999998</v>
          </cell>
        </row>
        <row r="1290">
          <cell r="A1290" t="str">
            <v>38-12</v>
          </cell>
          <cell r="B1290" t="str">
            <v>A-10-75</v>
          </cell>
          <cell r="D1290" t="str">
            <v>세트앵커</v>
          </cell>
          <cell r="E1290" t="str">
            <v>M10xL75㎜, STS</v>
          </cell>
          <cell r="F1290" t="str">
            <v>개</v>
          </cell>
          <cell r="H1290" t="str">
            <v>2/2*10</v>
          </cell>
          <cell r="I1290" t="str">
            <v>=</v>
          </cell>
          <cell r="J1290">
            <v>10</v>
          </cell>
          <cell r="L1290" t="str">
            <v>기본 / 2m당 × 10m당</v>
          </cell>
          <cell r="O1290">
            <v>158.46359999999999</v>
          </cell>
        </row>
        <row r="1291">
          <cell r="A1291" t="str">
            <v>38-13</v>
          </cell>
          <cell r="B1291" t="str">
            <v>노무비</v>
          </cell>
          <cell r="D1291" t="str">
            <v>나. 노무비</v>
          </cell>
          <cell r="E1291">
            <v>0</v>
          </cell>
          <cell r="F1291">
            <v>0</v>
          </cell>
          <cell r="N1291" t="str">
            <v>통 3-4-1</v>
          </cell>
          <cell r="O1291">
            <v>0</v>
          </cell>
        </row>
        <row r="1292">
          <cell r="B1292" t="str">
            <v>노임86</v>
          </cell>
          <cell r="D1292" t="str">
            <v>통신내선공</v>
          </cell>
          <cell r="E1292" t="str">
            <v>철제</v>
          </cell>
          <cell r="F1292" t="str">
            <v>인</v>
          </cell>
          <cell r="H1292" t="str">
            <v>2.1*1*(1+0.15+0.875)</v>
          </cell>
          <cell r="I1292" t="str">
            <v>=</v>
          </cell>
          <cell r="J1292">
            <v>4.25</v>
          </cell>
          <cell r="L1292" t="str">
            <v>기본×단위량 × (1 + 터널 + 야간)</v>
          </cell>
          <cell r="O1292">
            <v>61006.995769999994</v>
          </cell>
        </row>
        <row r="1293">
          <cell r="B1293" t="str">
            <v>소계</v>
          </cell>
          <cell r="D1293" t="str">
            <v>소    계</v>
          </cell>
          <cell r="E1293">
            <v>0</v>
          </cell>
          <cell r="F1293">
            <v>0</v>
          </cell>
          <cell r="O1293">
            <v>0</v>
          </cell>
        </row>
        <row r="1294">
          <cell r="A1294" t="str">
            <v>38-14</v>
          </cell>
          <cell r="B1294" t="str">
            <v>노임86</v>
          </cell>
          <cell r="D1294" t="str">
            <v>통신내선공</v>
          </cell>
          <cell r="E1294">
            <v>0</v>
          </cell>
          <cell r="F1294" t="str">
            <v>인</v>
          </cell>
          <cell r="I1294" t="str">
            <v>=</v>
          </cell>
          <cell r="J1294">
            <v>4.25</v>
          </cell>
          <cell r="O1294">
            <v>61006.995769999994</v>
          </cell>
        </row>
        <row r="1295">
          <cell r="A1295" t="str">
            <v>38-15</v>
          </cell>
          <cell r="B1295" t="str">
            <v>경비</v>
          </cell>
          <cell r="D1295" t="str">
            <v>다. 공구손료</v>
          </cell>
          <cell r="E1295" t="str">
            <v>노무비x3%</v>
          </cell>
          <cell r="F1295">
            <v>0</v>
          </cell>
          <cell r="N1295" t="str">
            <v>통 1-1-10</v>
          </cell>
          <cell r="O1295">
            <v>0</v>
          </cell>
        </row>
        <row r="1296">
          <cell r="A1296" t="str">
            <v>38-16</v>
          </cell>
          <cell r="B1296" t="str">
            <v>노임86</v>
          </cell>
          <cell r="D1296" t="str">
            <v>통신내선공</v>
          </cell>
          <cell r="E1296">
            <v>0</v>
          </cell>
          <cell r="F1296" t="str">
            <v>인</v>
          </cell>
          <cell r="H1296" t="str">
            <v>2.1*0.03</v>
          </cell>
          <cell r="I1296" t="str">
            <v>=</v>
          </cell>
          <cell r="J1296">
            <v>0.06</v>
          </cell>
          <cell r="L1296" t="str">
            <v>기본 × 공구손료(터널, 야간할증 제외)</v>
          </cell>
          <cell r="O1296">
            <v>61006.995769999994</v>
          </cell>
        </row>
        <row r="1297">
          <cell r="O1297">
            <v>0</v>
          </cell>
        </row>
        <row r="1298">
          <cell r="O1298">
            <v>0</v>
          </cell>
        </row>
        <row r="1299">
          <cell r="O1299">
            <v>0</v>
          </cell>
        </row>
        <row r="1300">
          <cell r="O1300">
            <v>0</v>
          </cell>
        </row>
        <row r="1301">
          <cell r="O1301">
            <v>0</v>
          </cell>
        </row>
        <row r="1302">
          <cell r="O1302">
            <v>0</v>
          </cell>
        </row>
        <row r="1303">
          <cell r="A1303">
            <v>39</v>
          </cell>
          <cell r="C1303">
            <v>39</v>
          </cell>
          <cell r="D1303" t="str">
            <v>케이블트레이 신설(벽)</v>
          </cell>
          <cell r="E1303" t="str">
            <v>W150xH100x2.3t(용융아연도금), Solid Bottom</v>
          </cell>
          <cell r="F1303" t="str">
            <v>10m</v>
          </cell>
          <cell r="O1303">
            <v>0</v>
          </cell>
        </row>
        <row r="1304">
          <cell r="A1304" t="str">
            <v>39-1</v>
          </cell>
          <cell r="B1304" t="str">
            <v>재료비</v>
          </cell>
          <cell r="C1304" t="str">
            <v>ITF320</v>
          </cell>
          <cell r="D1304" t="str">
            <v>가. 재료비</v>
          </cell>
          <cell r="E1304">
            <v>0</v>
          </cell>
          <cell r="F1304">
            <v>0</v>
          </cell>
          <cell r="O1304">
            <v>0</v>
          </cell>
        </row>
        <row r="1305">
          <cell r="A1305" t="str">
            <v>39-2</v>
          </cell>
          <cell r="B1305" t="str">
            <v>TRAY-40</v>
          </cell>
          <cell r="C1305">
            <v>100000</v>
          </cell>
          <cell r="D1305" t="str">
            <v>케이블트레이</v>
          </cell>
          <cell r="E1305" t="str">
            <v>W150xH100x2.3t(용융아연도금), Solid Bottom</v>
          </cell>
          <cell r="F1305" t="str">
            <v>m</v>
          </cell>
          <cell r="H1305" t="str">
            <v>1*10*(1+0.05)</v>
          </cell>
          <cell r="I1305" t="str">
            <v>=</v>
          </cell>
          <cell r="J1305">
            <v>10.5</v>
          </cell>
          <cell r="L1305" t="str">
            <v>기본×단위량×( 1 + 할증 )</v>
          </cell>
          <cell r="N1305" t="str">
            <v>통 1-1-6</v>
          </cell>
          <cell r="O1305">
            <v>11808.401999999998</v>
          </cell>
        </row>
        <row r="1306">
          <cell r="A1306" t="str">
            <v>39-3</v>
          </cell>
          <cell r="B1306" t="str">
            <v>TRAY-41</v>
          </cell>
          <cell r="D1306" t="str">
            <v>케이블트레이커버</v>
          </cell>
          <cell r="E1306" t="str">
            <v>W150xH100x2.3t(용융아연도금)</v>
          </cell>
          <cell r="F1306" t="str">
            <v>m</v>
          </cell>
          <cell r="H1306" t="str">
            <v>1*10*(1+0.05)</v>
          </cell>
          <cell r="I1306" t="str">
            <v>=</v>
          </cell>
          <cell r="J1306">
            <v>10.5</v>
          </cell>
          <cell r="L1306" t="str">
            <v>기본×단위량×( 1 + 할증 )</v>
          </cell>
          <cell r="O1306">
            <v>6348.0899999999992</v>
          </cell>
        </row>
        <row r="1307">
          <cell r="A1307" t="str">
            <v>39-4</v>
          </cell>
          <cell r="B1307" t="str">
            <v>TRAY-100</v>
          </cell>
          <cell r="D1307" t="str">
            <v>케이블트레이피팅및액세서리</v>
          </cell>
          <cell r="E1307" t="str">
            <v>SEPARATOR,H:100</v>
          </cell>
          <cell r="F1307" t="str">
            <v>m</v>
          </cell>
          <cell r="H1307" t="str">
            <v>1*10*(1+0.05)</v>
          </cell>
          <cell r="I1307" t="str">
            <v>=</v>
          </cell>
          <cell r="J1307">
            <v>10.5</v>
          </cell>
          <cell r="L1307" t="str">
            <v>기본×단위량×( 1 + 할증 )</v>
          </cell>
          <cell r="O1307">
            <v>6653.561999999999</v>
          </cell>
        </row>
        <row r="1308">
          <cell r="A1308" t="str">
            <v>39-5</v>
          </cell>
          <cell r="B1308" t="str">
            <v>TRAY-101</v>
          </cell>
          <cell r="D1308" t="str">
            <v>케이블트레이피팅및액세서리</v>
          </cell>
          <cell r="E1308" t="str">
            <v>JOINT CONNECTOR,100</v>
          </cell>
          <cell r="F1308" t="str">
            <v>개</v>
          </cell>
          <cell r="H1308" t="str">
            <v>2/3*10</v>
          </cell>
          <cell r="I1308" t="str">
            <v>=</v>
          </cell>
          <cell r="J1308">
            <v>6.67</v>
          </cell>
          <cell r="L1308" t="str">
            <v>기본 / 3m당 × 10m당</v>
          </cell>
          <cell r="O1308">
            <v>1794.6479999999999</v>
          </cell>
        </row>
        <row r="1309">
          <cell r="A1309" t="str">
            <v>39-6</v>
          </cell>
          <cell r="B1309" t="str">
            <v>TRAY-102</v>
          </cell>
          <cell r="D1309" t="str">
            <v>케이블트레이피팅및액세서리</v>
          </cell>
          <cell r="E1309" t="str">
            <v>Hold Down Clamp 3/8"</v>
          </cell>
          <cell r="F1309" t="str">
            <v>개</v>
          </cell>
          <cell r="H1309" t="str">
            <v>2/2*10</v>
          </cell>
          <cell r="I1309" t="str">
            <v>=</v>
          </cell>
          <cell r="J1309">
            <v>10</v>
          </cell>
          <cell r="L1309" t="str">
            <v>기본 / 2m당 × 10m당</v>
          </cell>
          <cell r="O1309">
            <v>400.93199999999996</v>
          </cell>
        </row>
        <row r="1310">
          <cell r="A1310" t="str">
            <v>39-7</v>
          </cell>
          <cell r="B1310" t="str">
            <v>TRAY-106</v>
          </cell>
          <cell r="D1310" t="str">
            <v>케이블트레이피팅및액세서리</v>
          </cell>
          <cell r="E1310" t="str">
            <v>14㎟, 본딩점퍼, CU</v>
          </cell>
          <cell r="F1310" t="str">
            <v>m</v>
          </cell>
          <cell r="H1310" t="str">
            <v>1/3*10</v>
          </cell>
          <cell r="I1310" t="str">
            <v>=</v>
          </cell>
          <cell r="J1310">
            <v>3.33</v>
          </cell>
          <cell r="L1310" t="str">
            <v>기본 / 3m당 × 10m당</v>
          </cell>
          <cell r="O1310">
            <v>954.59999999999991</v>
          </cell>
        </row>
        <row r="1311">
          <cell r="A1311" t="str">
            <v>39-8</v>
          </cell>
          <cell r="B1311" t="str">
            <v>TRAY-107</v>
          </cell>
          <cell r="D1311" t="str">
            <v>케이블트레이피팅및액세서리</v>
          </cell>
          <cell r="E1311" t="str">
            <v>Shank bolt and nut(STS)</v>
          </cell>
          <cell r="F1311" t="str">
            <v>개</v>
          </cell>
          <cell r="H1311" t="str">
            <v>((2*8)+(2*2))/3*10</v>
          </cell>
          <cell r="I1311" t="str">
            <v>=</v>
          </cell>
          <cell r="J1311">
            <v>66.67</v>
          </cell>
          <cell r="L1311" t="str">
            <v>기본(JOINT CON+BONDING JUMPER) / 3m당 × 10m당</v>
          </cell>
          <cell r="O1311">
            <v>315.01799999999997</v>
          </cell>
        </row>
        <row r="1312">
          <cell r="A1312" t="str">
            <v>39-9</v>
          </cell>
          <cell r="B1312" t="str">
            <v>TRAY-108</v>
          </cell>
          <cell r="D1312" t="str">
            <v>케이블트레이피팅및액세서리</v>
          </cell>
          <cell r="E1312" t="str">
            <v>ROUND BOLT</v>
          </cell>
          <cell r="F1312" t="str">
            <v>개</v>
          </cell>
          <cell r="H1312" t="str">
            <v>(2/2*10)+(2/2*10)+(1/1*10)</v>
          </cell>
          <cell r="I1312" t="str">
            <v>=</v>
          </cell>
          <cell r="J1312">
            <v>30</v>
          </cell>
          <cell r="L1312" t="str">
            <v>기본(찬넬) / 2m당 × 10m당 + 기본(cover) / 2m당 × 10m당 + 기본(SEPARATOR) / 1m당×10m당</v>
          </cell>
          <cell r="O1312">
            <v>305.47199999999998</v>
          </cell>
        </row>
        <row r="1313">
          <cell r="A1313" t="str">
            <v>39-10</v>
          </cell>
          <cell r="B1313" t="str">
            <v>TRAY-110</v>
          </cell>
          <cell r="D1313" t="str">
            <v>케이블트레이피팅및액세서리</v>
          </cell>
          <cell r="E1313" t="str">
            <v>스프링너트</v>
          </cell>
          <cell r="F1313" t="str">
            <v>개</v>
          </cell>
          <cell r="H1313" t="str">
            <v>(2/2*10)+(1/1*10)</v>
          </cell>
          <cell r="I1313" t="str">
            <v>=</v>
          </cell>
          <cell r="J1313">
            <v>20</v>
          </cell>
          <cell r="L1313" t="str">
            <v>기본 / 2m당 × 10m당 + 기본(SEPARATOR) / 1m당 × 10m당</v>
          </cell>
          <cell r="O1313">
            <v>1240.9799999999998</v>
          </cell>
        </row>
        <row r="1314">
          <cell r="A1314" t="str">
            <v>39-11</v>
          </cell>
          <cell r="B1314">
            <v>416</v>
          </cell>
          <cell r="D1314" t="str">
            <v>C찬넬</v>
          </cell>
          <cell r="E1314" t="str">
            <v>41x25x2.3t(3m)</v>
          </cell>
          <cell r="F1314" t="str">
            <v>조</v>
          </cell>
          <cell r="H1314" t="str">
            <v>(1/3*0.5)/2*10</v>
          </cell>
          <cell r="I1314" t="str">
            <v>=</v>
          </cell>
          <cell r="J1314">
            <v>0.83</v>
          </cell>
          <cell r="L1314" t="str">
            <v>기본(1m/3m*50cm) / 2m당 × 10m당</v>
          </cell>
          <cell r="O1314">
            <v>5154.8399999999992</v>
          </cell>
        </row>
        <row r="1315">
          <cell r="A1315" t="str">
            <v>39-12</v>
          </cell>
          <cell r="B1315" t="str">
            <v>A-10-75</v>
          </cell>
          <cell r="D1315" t="str">
            <v>세트앵커</v>
          </cell>
          <cell r="E1315" t="str">
            <v>M10xL75㎜, STS</v>
          </cell>
          <cell r="F1315" t="str">
            <v>개</v>
          </cell>
          <cell r="H1315" t="str">
            <v>2/2*10</v>
          </cell>
          <cell r="I1315" t="str">
            <v>=</v>
          </cell>
          <cell r="J1315">
            <v>10</v>
          </cell>
          <cell r="L1315" t="str">
            <v>기본 / 2m당 × 10m당</v>
          </cell>
          <cell r="O1315">
            <v>158.46359999999999</v>
          </cell>
        </row>
        <row r="1316">
          <cell r="A1316" t="str">
            <v>39-13</v>
          </cell>
          <cell r="B1316" t="str">
            <v>노무비</v>
          </cell>
          <cell r="D1316" t="str">
            <v>나. 노무비</v>
          </cell>
          <cell r="E1316">
            <v>0</v>
          </cell>
          <cell r="F1316">
            <v>0</v>
          </cell>
          <cell r="N1316" t="str">
            <v>통 3-4-1</v>
          </cell>
          <cell r="O1316">
            <v>0</v>
          </cell>
        </row>
        <row r="1317">
          <cell r="B1317" t="str">
            <v>노임86</v>
          </cell>
          <cell r="D1317" t="str">
            <v>통신내선공</v>
          </cell>
          <cell r="E1317" t="str">
            <v>철제</v>
          </cell>
          <cell r="F1317" t="str">
            <v>인</v>
          </cell>
          <cell r="H1317" t="str">
            <v>2.1*1*1.2</v>
          </cell>
          <cell r="I1317" t="str">
            <v>=</v>
          </cell>
          <cell r="J1317">
            <v>2.52</v>
          </cell>
          <cell r="L1317" t="str">
            <v>기본 × 단위량  × 커버설치</v>
          </cell>
          <cell r="O1317">
            <v>61006.995769999994</v>
          </cell>
        </row>
        <row r="1318">
          <cell r="B1318" t="str">
            <v>소계</v>
          </cell>
          <cell r="D1318" t="str">
            <v>소    계</v>
          </cell>
          <cell r="E1318">
            <v>0</v>
          </cell>
          <cell r="F1318">
            <v>0</v>
          </cell>
          <cell r="O1318">
            <v>0</v>
          </cell>
        </row>
        <row r="1319">
          <cell r="A1319" t="str">
            <v>39-14</v>
          </cell>
          <cell r="B1319" t="str">
            <v>노임86</v>
          </cell>
          <cell r="D1319" t="str">
            <v>통신내선공</v>
          </cell>
          <cell r="E1319">
            <v>0</v>
          </cell>
          <cell r="F1319" t="str">
            <v>인</v>
          </cell>
          <cell r="I1319" t="str">
            <v>=</v>
          </cell>
          <cell r="J1319">
            <v>2.52</v>
          </cell>
          <cell r="O1319">
            <v>61006.995769999994</v>
          </cell>
        </row>
        <row r="1320">
          <cell r="A1320" t="str">
            <v>39-15</v>
          </cell>
          <cell r="B1320" t="str">
            <v>경비</v>
          </cell>
          <cell r="D1320" t="str">
            <v>다. 공구손료</v>
          </cell>
          <cell r="E1320" t="str">
            <v>노무비x3%</v>
          </cell>
          <cell r="F1320">
            <v>0</v>
          </cell>
          <cell r="N1320" t="str">
            <v>통 1-1-10</v>
          </cell>
          <cell r="O1320">
            <v>0</v>
          </cell>
        </row>
        <row r="1321">
          <cell r="A1321" t="str">
            <v>39-16</v>
          </cell>
          <cell r="B1321" t="str">
            <v>노임86</v>
          </cell>
          <cell r="D1321" t="str">
            <v>통신내선공</v>
          </cell>
          <cell r="E1321">
            <v>0</v>
          </cell>
          <cell r="F1321" t="str">
            <v>인</v>
          </cell>
          <cell r="H1321" t="str">
            <v>2.52*0.03</v>
          </cell>
          <cell r="I1321" t="str">
            <v>=</v>
          </cell>
          <cell r="J1321">
            <v>0.08</v>
          </cell>
          <cell r="L1321" t="str">
            <v>기본 × 공구손료</v>
          </cell>
          <cell r="O1321">
            <v>61006.995769999994</v>
          </cell>
        </row>
        <row r="1322">
          <cell r="O1322">
            <v>0</v>
          </cell>
        </row>
        <row r="1323">
          <cell r="O1323">
            <v>0</v>
          </cell>
        </row>
        <row r="1324">
          <cell r="O1324">
            <v>0</v>
          </cell>
        </row>
        <row r="1325">
          <cell r="O1325">
            <v>0</v>
          </cell>
        </row>
        <row r="1326">
          <cell r="O1326">
            <v>0</v>
          </cell>
        </row>
        <row r="1327">
          <cell r="O1327">
            <v>0</v>
          </cell>
        </row>
        <row r="1328">
          <cell r="A1328">
            <v>40</v>
          </cell>
          <cell r="C1328">
            <v>40</v>
          </cell>
          <cell r="D1328" t="str">
            <v>케이블트레이 신설(천정)</v>
          </cell>
          <cell r="E1328" t="str">
            <v>W300xH100x2.3t(용융아연도금), Ladder</v>
          </cell>
          <cell r="F1328" t="str">
            <v>10m</v>
          </cell>
          <cell r="O1328">
            <v>0</v>
          </cell>
        </row>
        <row r="1329">
          <cell r="A1329" t="str">
            <v>40-1</v>
          </cell>
          <cell r="B1329" t="str">
            <v>재료비</v>
          </cell>
          <cell r="C1329" t="str">
            <v>ITF520</v>
          </cell>
          <cell r="D1329" t="str">
            <v>가. 재료비</v>
          </cell>
          <cell r="E1329">
            <v>0</v>
          </cell>
          <cell r="F1329">
            <v>0</v>
          </cell>
          <cell r="O1329">
            <v>0</v>
          </cell>
        </row>
        <row r="1330">
          <cell r="A1330" t="str">
            <v>40-2</v>
          </cell>
          <cell r="B1330" t="str">
            <v>TRAY-3</v>
          </cell>
          <cell r="C1330">
            <v>100000</v>
          </cell>
          <cell r="D1330" t="str">
            <v>케이블트레이</v>
          </cell>
          <cell r="E1330" t="str">
            <v>W300xH100x2.3t(용융아연도금), Ladder</v>
          </cell>
          <cell r="F1330" t="str">
            <v>m</v>
          </cell>
          <cell r="H1330" t="str">
            <v>1*(1+0.05)*10</v>
          </cell>
          <cell r="I1330" t="str">
            <v>=</v>
          </cell>
          <cell r="J1330">
            <v>10.5</v>
          </cell>
          <cell r="L1330" t="str">
            <v>기본×단위량×( 1 + 할증 )</v>
          </cell>
          <cell r="N1330" t="str">
            <v>통 1-1-6</v>
          </cell>
          <cell r="O1330">
            <v>11646.119999999999</v>
          </cell>
        </row>
        <row r="1331">
          <cell r="A1331" t="str">
            <v>40-3</v>
          </cell>
          <cell r="B1331" t="str">
            <v>TRAY-100</v>
          </cell>
          <cell r="D1331" t="str">
            <v>케이블트레이피팅및액세서리</v>
          </cell>
          <cell r="E1331" t="str">
            <v>SEPARATOR,H:100</v>
          </cell>
          <cell r="F1331" t="str">
            <v>m</v>
          </cell>
          <cell r="H1331" t="str">
            <v>1*(1+0.05)*10</v>
          </cell>
          <cell r="I1331" t="str">
            <v>=</v>
          </cell>
          <cell r="J1331">
            <v>10.5</v>
          </cell>
          <cell r="L1331" t="str">
            <v>기본×단위량×( 1 + 할증 )</v>
          </cell>
          <cell r="O1331">
            <v>6653.561999999999</v>
          </cell>
        </row>
        <row r="1332">
          <cell r="A1332" t="str">
            <v>40-4</v>
          </cell>
          <cell r="B1332" t="str">
            <v>TRAY-101</v>
          </cell>
          <cell r="D1332" t="str">
            <v>케이블트레이피팅및액세서리</v>
          </cell>
          <cell r="E1332" t="str">
            <v>JOINT CONNECTOR,100</v>
          </cell>
          <cell r="F1332" t="str">
            <v>개</v>
          </cell>
          <cell r="H1332" t="str">
            <v>2/3*10</v>
          </cell>
          <cell r="I1332" t="str">
            <v>=</v>
          </cell>
          <cell r="J1332">
            <v>6.67</v>
          </cell>
          <cell r="L1332" t="str">
            <v>기본 / 3m당 × 10m당</v>
          </cell>
          <cell r="O1332">
            <v>1794.6479999999999</v>
          </cell>
        </row>
        <row r="1333">
          <cell r="A1333" t="str">
            <v>40-5</v>
          </cell>
          <cell r="B1333" t="str">
            <v>TRAY-102</v>
          </cell>
          <cell r="D1333" t="str">
            <v>케이블트레이피팅및액세서리</v>
          </cell>
          <cell r="E1333" t="str">
            <v>Hold Down Clamp 3/8"</v>
          </cell>
          <cell r="F1333" t="str">
            <v>개</v>
          </cell>
          <cell r="H1333" t="str">
            <v>2/2*10</v>
          </cell>
          <cell r="I1333" t="str">
            <v>=</v>
          </cell>
          <cell r="J1333">
            <v>10</v>
          </cell>
          <cell r="L1333" t="str">
            <v>기본 / 2m당 × 10m당</v>
          </cell>
          <cell r="O1333">
            <v>400.93199999999996</v>
          </cell>
        </row>
        <row r="1334">
          <cell r="A1334" t="str">
            <v>40-6</v>
          </cell>
          <cell r="B1334" t="str">
            <v>TRAY-106</v>
          </cell>
          <cell r="D1334" t="str">
            <v>케이블트레이피팅및액세서리</v>
          </cell>
          <cell r="E1334" t="str">
            <v>14㎟, 본딩점퍼, CU</v>
          </cell>
          <cell r="F1334" t="str">
            <v>m</v>
          </cell>
          <cell r="H1334" t="str">
            <v>1/3*10</v>
          </cell>
          <cell r="I1334" t="str">
            <v>=</v>
          </cell>
          <cell r="J1334">
            <v>3.33</v>
          </cell>
          <cell r="L1334" t="str">
            <v>기본 / 3m당 × 10m당</v>
          </cell>
          <cell r="O1334">
            <v>954.59999999999991</v>
          </cell>
        </row>
        <row r="1335">
          <cell r="A1335" t="str">
            <v>40-7</v>
          </cell>
          <cell r="B1335" t="str">
            <v>TRAY-107</v>
          </cell>
          <cell r="D1335" t="str">
            <v>케이블트레이피팅및액세서리</v>
          </cell>
          <cell r="E1335" t="str">
            <v>Shank bolt and nut(STS)</v>
          </cell>
          <cell r="F1335" t="str">
            <v>개</v>
          </cell>
          <cell r="H1335" t="str">
            <v>((2*8)+(2*2))/3*10</v>
          </cell>
          <cell r="I1335" t="str">
            <v>=</v>
          </cell>
          <cell r="J1335">
            <v>66.67</v>
          </cell>
          <cell r="L1335" t="str">
            <v>기본(JOINT CON+BONDING JUMPER) / 3m당 × 10m당</v>
          </cell>
          <cell r="O1335">
            <v>315.01799999999997</v>
          </cell>
        </row>
        <row r="1336">
          <cell r="A1336" t="str">
            <v>40-8</v>
          </cell>
          <cell r="B1336" t="str">
            <v>TRAY-108</v>
          </cell>
          <cell r="D1336" t="str">
            <v>케이블트레이피팅및액세서리</v>
          </cell>
          <cell r="E1336" t="str">
            <v>ROUND BOLT</v>
          </cell>
          <cell r="F1336" t="str">
            <v>개</v>
          </cell>
          <cell r="H1336" t="str">
            <v>(2/2*10)+(1/1*10)</v>
          </cell>
          <cell r="I1336" t="str">
            <v>=</v>
          </cell>
          <cell r="J1336">
            <v>20</v>
          </cell>
          <cell r="L1336" t="str">
            <v>기본(찬넬) / 2m당 × 10m당 + 기본(SEPARATOR) / 1m당×10m당</v>
          </cell>
          <cell r="O1336">
            <v>305.47199999999998</v>
          </cell>
        </row>
        <row r="1337">
          <cell r="A1337" t="str">
            <v>40-9</v>
          </cell>
          <cell r="B1337" t="str">
            <v>TRAY-109</v>
          </cell>
          <cell r="D1337" t="str">
            <v>케이블트레이피팅및액세서리</v>
          </cell>
          <cell r="E1337" t="str">
            <v>육각 BOLT</v>
          </cell>
          <cell r="F1337" t="str">
            <v>개</v>
          </cell>
          <cell r="H1337" t="str">
            <v>2/2*10</v>
          </cell>
          <cell r="I1337" t="str">
            <v>=</v>
          </cell>
          <cell r="J1337">
            <v>10</v>
          </cell>
          <cell r="L1337" t="str">
            <v>기본 / 2m당 × 10m당</v>
          </cell>
          <cell r="O1337">
            <v>315.01799999999997</v>
          </cell>
        </row>
        <row r="1338">
          <cell r="A1338" t="str">
            <v>40-10</v>
          </cell>
          <cell r="B1338" t="str">
            <v>TRAY-110</v>
          </cell>
          <cell r="D1338" t="str">
            <v>케이블트레이피팅및액세서리</v>
          </cell>
          <cell r="E1338" t="str">
            <v>스프링너트</v>
          </cell>
          <cell r="F1338" t="str">
            <v>개</v>
          </cell>
          <cell r="H1338" t="str">
            <v>(2/2*10)+(1/1*10)</v>
          </cell>
          <cell r="I1338" t="str">
            <v>=</v>
          </cell>
          <cell r="J1338">
            <v>20</v>
          </cell>
          <cell r="L1338" t="str">
            <v>기본 / 2m당 × 10m당 + 기본(SEPARATOR) / 1m당 × 10m당</v>
          </cell>
          <cell r="O1338">
            <v>1240.9799999999998</v>
          </cell>
        </row>
        <row r="1339">
          <cell r="A1339" t="str">
            <v>40-11</v>
          </cell>
          <cell r="B1339">
            <v>416</v>
          </cell>
          <cell r="D1339" t="str">
            <v>C찬넬</v>
          </cell>
          <cell r="E1339" t="str">
            <v>41x25x2.3t(3m)</v>
          </cell>
          <cell r="F1339" t="str">
            <v>조</v>
          </cell>
          <cell r="H1339" t="str">
            <v>(1/3*0.5)/2*10</v>
          </cell>
          <cell r="I1339" t="str">
            <v>=</v>
          </cell>
          <cell r="J1339">
            <v>0.83</v>
          </cell>
          <cell r="L1339" t="str">
            <v>기본(1m/3m*50cm) / 2m당 × 10m당</v>
          </cell>
          <cell r="O1339">
            <v>5154.8399999999992</v>
          </cell>
        </row>
        <row r="1340">
          <cell r="A1340" t="str">
            <v>40-12</v>
          </cell>
          <cell r="B1340" t="str">
            <v>AA-10-30</v>
          </cell>
          <cell r="D1340" t="str">
            <v>스트롱앵커</v>
          </cell>
          <cell r="E1340" t="str">
            <v>M10xL30㎜, STS</v>
          </cell>
          <cell r="F1340" t="str">
            <v>개</v>
          </cell>
          <cell r="H1340" t="str">
            <v>2/2*10</v>
          </cell>
          <cell r="I1340" t="str">
            <v>=</v>
          </cell>
          <cell r="J1340">
            <v>10</v>
          </cell>
          <cell r="L1340" t="str">
            <v>기본 / 2m당 × 10m당</v>
          </cell>
          <cell r="O1340">
            <v>1489.1759999999999</v>
          </cell>
        </row>
        <row r="1341">
          <cell r="A1341" t="str">
            <v>40-13</v>
          </cell>
          <cell r="B1341" t="str">
            <v>B-10-1000</v>
          </cell>
          <cell r="D1341" t="str">
            <v>전산볼트</v>
          </cell>
          <cell r="E1341" t="str">
            <v>M10xL1000㎜, STS</v>
          </cell>
          <cell r="F1341" t="str">
            <v>개</v>
          </cell>
          <cell r="H1341" t="str">
            <v>2/2*10</v>
          </cell>
          <cell r="I1341" t="str">
            <v>=</v>
          </cell>
          <cell r="J1341">
            <v>10</v>
          </cell>
          <cell r="L1341" t="str">
            <v>기본 / 2m당 × 10m당</v>
          </cell>
          <cell r="O1341">
            <v>2712.9731999999999</v>
          </cell>
        </row>
        <row r="1342">
          <cell r="A1342" t="str">
            <v>40-14</v>
          </cell>
          <cell r="B1342" t="str">
            <v>N-10</v>
          </cell>
          <cell r="D1342" t="str">
            <v>너트</v>
          </cell>
          <cell r="E1342" t="str">
            <v>10㎜, STS</v>
          </cell>
          <cell r="F1342" t="str">
            <v>개</v>
          </cell>
          <cell r="H1342" t="str">
            <v>4/2*10</v>
          </cell>
          <cell r="I1342" t="str">
            <v>=</v>
          </cell>
          <cell r="J1342">
            <v>20</v>
          </cell>
          <cell r="L1342" t="str">
            <v>기본 / 2m당 × 10m당</v>
          </cell>
          <cell r="O1342">
            <v>60.903479999999988</v>
          </cell>
        </row>
        <row r="1343">
          <cell r="A1343" t="str">
            <v>40-15</v>
          </cell>
          <cell r="B1343" t="str">
            <v>W-10</v>
          </cell>
          <cell r="D1343" t="str">
            <v>평와셔</v>
          </cell>
          <cell r="E1343" t="str">
            <v>10㎜, STS</v>
          </cell>
          <cell r="F1343" t="str">
            <v>개</v>
          </cell>
          <cell r="H1343" t="str">
            <v>4/2*10</v>
          </cell>
          <cell r="I1343" t="str">
            <v>=</v>
          </cell>
          <cell r="J1343">
            <v>20</v>
          </cell>
          <cell r="L1343" t="str">
            <v>기본 / 2m당 × 10m당</v>
          </cell>
          <cell r="O1343">
            <v>19.091999999999999</v>
          </cell>
        </row>
        <row r="1344">
          <cell r="A1344" t="str">
            <v>40-16</v>
          </cell>
          <cell r="B1344" t="str">
            <v>노무비</v>
          </cell>
          <cell r="D1344" t="str">
            <v>나. 노무비</v>
          </cell>
          <cell r="E1344">
            <v>0</v>
          </cell>
          <cell r="F1344">
            <v>0</v>
          </cell>
          <cell r="N1344" t="str">
            <v>통 3-4-1</v>
          </cell>
          <cell r="O1344">
            <v>0</v>
          </cell>
        </row>
        <row r="1345">
          <cell r="B1345" t="str">
            <v>노임86</v>
          </cell>
          <cell r="D1345" t="str">
            <v>통신내선공</v>
          </cell>
          <cell r="E1345" t="str">
            <v>철제</v>
          </cell>
          <cell r="F1345" t="str">
            <v>인</v>
          </cell>
          <cell r="H1345" t="str">
            <v>2.71*1</v>
          </cell>
          <cell r="I1345" t="str">
            <v>=</v>
          </cell>
          <cell r="J1345">
            <v>2.71</v>
          </cell>
          <cell r="L1345" t="str">
            <v>기본 × 단위량</v>
          </cell>
          <cell r="O1345">
            <v>61006.995769999994</v>
          </cell>
        </row>
        <row r="1346">
          <cell r="B1346" t="str">
            <v>소계</v>
          </cell>
          <cell r="D1346" t="str">
            <v>소    계</v>
          </cell>
          <cell r="E1346">
            <v>0</v>
          </cell>
          <cell r="F1346">
            <v>0</v>
          </cell>
          <cell r="O1346">
            <v>0</v>
          </cell>
        </row>
        <row r="1347">
          <cell r="A1347" t="str">
            <v>40-17</v>
          </cell>
          <cell r="B1347" t="str">
            <v>노임86</v>
          </cell>
          <cell r="D1347" t="str">
            <v>통신내선공</v>
          </cell>
          <cell r="E1347">
            <v>0</v>
          </cell>
          <cell r="F1347" t="str">
            <v>인</v>
          </cell>
          <cell r="I1347" t="str">
            <v>=</v>
          </cell>
          <cell r="J1347">
            <v>2.71</v>
          </cell>
          <cell r="O1347">
            <v>61006.995769999994</v>
          </cell>
        </row>
        <row r="1348">
          <cell r="A1348" t="str">
            <v>40-18</v>
          </cell>
          <cell r="B1348" t="str">
            <v>경비</v>
          </cell>
          <cell r="D1348" t="str">
            <v>다. 공구손료</v>
          </cell>
          <cell r="E1348" t="str">
            <v>노무비x3%</v>
          </cell>
          <cell r="F1348">
            <v>0</v>
          </cell>
          <cell r="N1348" t="str">
            <v>통 1-1-10</v>
          </cell>
          <cell r="O1348">
            <v>0</v>
          </cell>
        </row>
        <row r="1349">
          <cell r="A1349" t="str">
            <v>40-19</v>
          </cell>
          <cell r="B1349" t="str">
            <v>노임86</v>
          </cell>
          <cell r="D1349" t="str">
            <v>통신내선공</v>
          </cell>
          <cell r="E1349">
            <v>0</v>
          </cell>
          <cell r="F1349" t="str">
            <v>인</v>
          </cell>
          <cell r="H1349" t="str">
            <v>2.7*0.03</v>
          </cell>
          <cell r="I1349" t="str">
            <v>=</v>
          </cell>
          <cell r="J1349">
            <v>0.08</v>
          </cell>
          <cell r="L1349" t="str">
            <v>기본 × 공구손료</v>
          </cell>
          <cell r="O1349">
            <v>61006.995769999994</v>
          </cell>
        </row>
        <row r="1350">
          <cell r="O1350">
            <v>0</v>
          </cell>
        </row>
        <row r="1351">
          <cell r="O1351">
            <v>0</v>
          </cell>
        </row>
        <row r="1352">
          <cell r="O1352">
            <v>0</v>
          </cell>
        </row>
        <row r="1353">
          <cell r="A1353">
            <v>41</v>
          </cell>
          <cell r="C1353">
            <v>41</v>
          </cell>
          <cell r="D1353" t="str">
            <v>케이블트레이 신설(바닥)</v>
          </cell>
          <cell r="E1353" t="str">
            <v>W300xH100x2.3t(용융아연도금), Ladder</v>
          </cell>
          <cell r="F1353" t="str">
            <v>10m</v>
          </cell>
          <cell r="O1353">
            <v>0</v>
          </cell>
        </row>
        <row r="1354">
          <cell r="A1354" t="str">
            <v>41-1</v>
          </cell>
          <cell r="B1354" t="str">
            <v>재료비</v>
          </cell>
          <cell r="C1354" t="str">
            <v>ITF520</v>
          </cell>
          <cell r="D1354" t="str">
            <v>가. 재료비</v>
          </cell>
          <cell r="E1354">
            <v>0</v>
          </cell>
          <cell r="F1354">
            <v>0</v>
          </cell>
          <cell r="O1354">
            <v>0</v>
          </cell>
        </row>
        <row r="1355">
          <cell r="A1355" t="str">
            <v>41-2</v>
          </cell>
          <cell r="B1355" t="str">
            <v>TRAY-40</v>
          </cell>
          <cell r="C1355">
            <v>100000</v>
          </cell>
          <cell r="D1355" t="str">
            <v>케이블트레이</v>
          </cell>
          <cell r="E1355" t="str">
            <v>W150xH100x2.3t(용융아연도금), Solid Bottom</v>
          </cell>
          <cell r="F1355" t="str">
            <v>m</v>
          </cell>
          <cell r="H1355" t="str">
            <v>1*10*(1+0.05)</v>
          </cell>
          <cell r="I1355" t="str">
            <v>=</v>
          </cell>
          <cell r="J1355">
            <v>10.5</v>
          </cell>
          <cell r="L1355" t="str">
            <v>기본×단위량×( 1 + 할증 )</v>
          </cell>
          <cell r="N1355" t="str">
            <v>통 1-1-6</v>
          </cell>
          <cell r="O1355">
            <v>11808.401999999998</v>
          </cell>
        </row>
        <row r="1356">
          <cell r="A1356" t="str">
            <v>41-3</v>
          </cell>
          <cell r="B1356" t="str">
            <v>TRAY-100</v>
          </cell>
          <cell r="D1356" t="str">
            <v>케이블트레이피팅및액세서리</v>
          </cell>
          <cell r="E1356" t="str">
            <v>SEPARATOR,H:100</v>
          </cell>
          <cell r="F1356" t="str">
            <v>m</v>
          </cell>
          <cell r="H1356" t="str">
            <v>1*10*(1+0.05)</v>
          </cell>
          <cell r="I1356" t="str">
            <v>=</v>
          </cell>
          <cell r="J1356">
            <v>10.5</v>
          </cell>
          <cell r="L1356" t="str">
            <v>기본×단위량×( 1 + 할증 )</v>
          </cell>
          <cell r="O1356">
            <v>6653.561999999999</v>
          </cell>
        </row>
        <row r="1357">
          <cell r="A1357" t="str">
            <v>41-4</v>
          </cell>
          <cell r="B1357" t="str">
            <v>TRAY-101</v>
          </cell>
          <cell r="D1357" t="str">
            <v>케이블트레이피팅및액세서리</v>
          </cell>
          <cell r="E1357" t="str">
            <v>JOINT CONNECTOR,100</v>
          </cell>
          <cell r="F1357" t="str">
            <v>개</v>
          </cell>
          <cell r="H1357" t="str">
            <v>2/3*10</v>
          </cell>
          <cell r="I1357" t="str">
            <v>=</v>
          </cell>
          <cell r="J1357">
            <v>6.67</v>
          </cell>
          <cell r="L1357" t="str">
            <v>기본 / 3m당 × 10m당</v>
          </cell>
          <cell r="O1357">
            <v>1794.6479999999999</v>
          </cell>
        </row>
        <row r="1358">
          <cell r="A1358" t="str">
            <v>41-5</v>
          </cell>
          <cell r="B1358" t="str">
            <v>TRAY-102</v>
          </cell>
          <cell r="D1358" t="str">
            <v>케이블트레이피팅및액세서리</v>
          </cell>
          <cell r="E1358" t="str">
            <v>Hold Down Clamp 3/8"</v>
          </cell>
          <cell r="F1358" t="str">
            <v>개</v>
          </cell>
          <cell r="H1358" t="str">
            <v>2/2*10</v>
          </cell>
          <cell r="I1358" t="str">
            <v>=</v>
          </cell>
          <cell r="J1358">
            <v>10</v>
          </cell>
          <cell r="L1358" t="str">
            <v>기본 / 2m당 × 10m당</v>
          </cell>
          <cell r="O1358">
            <v>400.93199999999996</v>
          </cell>
        </row>
        <row r="1359">
          <cell r="A1359" t="str">
            <v>41-6</v>
          </cell>
          <cell r="B1359" t="str">
            <v>TRAY-106</v>
          </cell>
          <cell r="D1359" t="str">
            <v>케이블트레이피팅및액세서리</v>
          </cell>
          <cell r="E1359" t="str">
            <v>14㎟, 본딩점퍼, CU</v>
          </cell>
          <cell r="F1359" t="str">
            <v>m</v>
          </cell>
          <cell r="H1359" t="str">
            <v>1/3*10</v>
          </cell>
          <cell r="I1359" t="str">
            <v>=</v>
          </cell>
          <cell r="J1359">
            <v>3.33</v>
          </cell>
          <cell r="L1359" t="str">
            <v>기본 / 3m당 × 10m당</v>
          </cell>
          <cell r="O1359">
            <v>954.59999999999991</v>
          </cell>
        </row>
        <row r="1360">
          <cell r="A1360" t="str">
            <v>41-7</v>
          </cell>
          <cell r="B1360" t="str">
            <v>TRAY-107</v>
          </cell>
          <cell r="D1360" t="str">
            <v>케이블트레이피팅및액세서리</v>
          </cell>
          <cell r="E1360" t="str">
            <v>Shank bolt and nut(STS)</v>
          </cell>
          <cell r="F1360" t="str">
            <v>개</v>
          </cell>
          <cell r="H1360" t="str">
            <v>((2*8)+(2*2))/3*10</v>
          </cell>
          <cell r="I1360" t="str">
            <v>=</v>
          </cell>
          <cell r="J1360">
            <v>66.67</v>
          </cell>
          <cell r="L1360" t="str">
            <v>기본(JOINT CON+BONDING JUMPER) / 3m당 × 10m당</v>
          </cell>
          <cell r="O1360">
            <v>315.01799999999997</v>
          </cell>
        </row>
        <row r="1361">
          <cell r="A1361" t="str">
            <v>41-8</v>
          </cell>
          <cell r="B1361" t="str">
            <v>TRAY-108</v>
          </cell>
          <cell r="D1361" t="str">
            <v>케이블트레이피팅및액세서리</v>
          </cell>
          <cell r="E1361" t="str">
            <v>ROUND BOLT</v>
          </cell>
          <cell r="F1361" t="str">
            <v>개</v>
          </cell>
          <cell r="H1361" t="str">
            <v>(2/2*10)+(1/1*10)</v>
          </cell>
          <cell r="I1361" t="str">
            <v>=</v>
          </cell>
          <cell r="J1361">
            <v>20</v>
          </cell>
          <cell r="L1361" t="str">
            <v>기본(찬넬) / 2m당 × 10m당 + 기본(SEPARATOR) / 1m당×10m당</v>
          </cell>
          <cell r="O1361">
            <v>305.47199999999998</v>
          </cell>
        </row>
        <row r="1362">
          <cell r="A1362" t="str">
            <v>41-9</v>
          </cell>
          <cell r="B1362" t="str">
            <v>TRAY-110</v>
          </cell>
          <cell r="D1362" t="str">
            <v>케이블트레이피팅및액세서리</v>
          </cell>
          <cell r="E1362" t="str">
            <v>스프링너트</v>
          </cell>
          <cell r="F1362" t="str">
            <v>개</v>
          </cell>
          <cell r="H1362" t="str">
            <v>(2/2*10)+(1/1*10)</v>
          </cell>
          <cell r="I1362" t="str">
            <v>=</v>
          </cell>
          <cell r="J1362">
            <v>20</v>
          </cell>
          <cell r="L1362" t="str">
            <v>기본 / 2m당 × 10m당 + 기본(SEPARATOR) / 1m당 × 10m당</v>
          </cell>
          <cell r="O1362">
            <v>1240.9799999999998</v>
          </cell>
        </row>
        <row r="1363">
          <cell r="A1363" t="str">
            <v>41-10</v>
          </cell>
          <cell r="B1363">
            <v>416</v>
          </cell>
          <cell r="D1363" t="str">
            <v>C찬넬</v>
          </cell>
          <cell r="E1363" t="str">
            <v>41x25x2.3t(3m)</v>
          </cell>
          <cell r="F1363" t="str">
            <v>조</v>
          </cell>
          <cell r="H1363" t="str">
            <v>(1/3*0.5)/2*10</v>
          </cell>
          <cell r="I1363" t="str">
            <v>=</v>
          </cell>
          <cell r="J1363">
            <v>0.83</v>
          </cell>
          <cell r="L1363" t="str">
            <v>기본(1m/3m*50cm) / 2m당 × 10m당</v>
          </cell>
          <cell r="O1363">
            <v>5154.8399999999992</v>
          </cell>
        </row>
        <row r="1364">
          <cell r="A1364" t="str">
            <v>41-11</v>
          </cell>
          <cell r="B1364" t="str">
            <v>A-10-75</v>
          </cell>
          <cell r="D1364" t="str">
            <v>세트앵커</v>
          </cell>
          <cell r="E1364" t="str">
            <v>M10xL75㎜, STS</v>
          </cell>
          <cell r="F1364" t="str">
            <v>개</v>
          </cell>
          <cell r="H1364" t="str">
            <v>2/2*10</v>
          </cell>
          <cell r="I1364" t="str">
            <v>=</v>
          </cell>
          <cell r="J1364">
            <v>10</v>
          </cell>
          <cell r="L1364" t="str">
            <v>기본 / 2m당 × 10m당</v>
          </cell>
          <cell r="O1364">
            <v>158.46359999999999</v>
          </cell>
        </row>
        <row r="1365">
          <cell r="A1365" t="str">
            <v>41-12</v>
          </cell>
          <cell r="B1365" t="str">
            <v>노무비</v>
          </cell>
          <cell r="D1365" t="str">
            <v>나. 노무비</v>
          </cell>
          <cell r="E1365">
            <v>0</v>
          </cell>
          <cell r="F1365">
            <v>0</v>
          </cell>
          <cell r="N1365" t="str">
            <v>통 3-4-1</v>
          </cell>
          <cell r="O1365">
            <v>0</v>
          </cell>
        </row>
        <row r="1366">
          <cell r="B1366" t="str">
            <v>노임86</v>
          </cell>
          <cell r="D1366" t="str">
            <v>통신내선공</v>
          </cell>
          <cell r="E1366" t="str">
            <v>철제</v>
          </cell>
          <cell r="F1366" t="str">
            <v>인</v>
          </cell>
          <cell r="H1366" t="str">
            <v>2.71*1</v>
          </cell>
          <cell r="I1366" t="str">
            <v>=</v>
          </cell>
          <cell r="J1366">
            <v>2.71</v>
          </cell>
          <cell r="L1366" t="str">
            <v>기본 × 단위량</v>
          </cell>
          <cell r="O1366">
            <v>61006.995769999994</v>
          </cell>
        </row>
        <row r="1367">
          <cell r="B1367" t="str">
            <v>소계</v>
          </cell>
          <cell r="D1367" t="str">
            <v>소    계</v>
          </cell>
          <cell r="E1367">
            <v>0</v>
          </cell>
          <cell r="F1367">
            <v>0</v>
          </cell>
          <cell r="O1367">
            <v>0</v>
          </cell>
        </row>
        <row r="1368">
          <cell r="A1368" t="str">
            <v>41-13</v>
          </cell>
          <cell r="B1368" t="str">
            <v>노임86</v>
          </cell>
          <cell r="D1368" t="str">
            <v>통신내선공</v>
          </cell>
          <cell r="E1368">
            <v>0</v>
          </cell>
          <cell r="F1368" t="str">
            <v>인</v>
          </cell>
          <cell r="I1368" t="str">
            <v>=</v>
          </cell>
          <cell r="J1368">
            <v>2.71</v>
          </cell>
          <cell r="O1368">
            <v>61006.995769999994</v>
          </cell>
        </row>
        <row r="1369">
          <cell r="A1369" t="str">
            <v>41-14</v>
          </cell>
          <cell r="B1369" t="str">
            <v>경비</v>
          </cell>
          <cell r="D1369" t="str">
            <v>다. 공구손료</v>
          </cell>
          <cell r="E1369" t="str">
            <v>노무비x3%</v>
          </cell>
          <cell r="F1369">
            <v>0</v>
          </cell>
          <cell r="N1369" t="str">
            <v>통 1-1-10</v>
          </cell>
          <cell r="O1369">
            <v>0</v>
          </cell>
        </row>
        <row r="1370">
          <cell r="A1370" t="str">
            <v>41-15</v>
          </cell>
          <cell r="B1370" t="str">
            <v>노임86</v>
          </cell>
          <cell r="D1370" t="str">
            <v>통신내선공</v>
          </cell>
          <cell r="E1370">
            <v>0</v>
          </cell>
          <cell r="F1370" t="str">
            <v>인</v>
          </cell>
          <cell r="H1370" t="str">
            <v>2.7*0.03</v>
          </cell>
          <cell r="I1370" t="str">
            <v>=</v>
          </cell>
          <cell r="J1370">
            <v>0.08</v>
          </cell>
          <cell r="L1370" t="str">
            <v>기본 × 공구손료</v>
          </cell>
          <cell r="O1370">
            <v>61006.995769999994</v>
          </cell>
        </row>
        <row r="1371">
          <cell r="O1371">
            <v>0</v>
          </cell>
        </row>
        <row r="1372">
          <cell r="O1372">
            <v>0</v>
          </cell>
        </row>
        <row r="1373">
          <cell r="O1373">
            <v>0</v>
          </cell>
        </row>
        <row r="1374">
          <cell r="O1374">
            <v>0</v>
          </cell>
        </row>
        <row r="1375">
          <cell r="O1375">
            <v>0</v>
          </cell>
        </row>
        <row r="1376">
          <cell r="O1376">
            <v>0</v>
          </cell>
        </row>
        <row r="1377">
          <cell r="O1377">
            <v>0</v>
          </cell>
        </row>
        <row r="1378">
          <cell r="A1378">
            <v>42</v>
          </cell>
          <cell r="C1378">
            <v>42</v>
          </cell>
          <cell r="D1378" t="str">
            <v>케이블트레이 신설(벽)</v>
          </cell>
          <cell r="E1378" t="str">
            <v>W300xH100x2.3t(용융아연도금), Solid Bottom</v>
          </cell>
          <cell r="F1378" t="str">
            <v>10m</v>
          </cell>
          <cell r="O1378">
            <v>0</v>
          </cell>
        </row>
        <row r="1379">
          <cell r="A1379" t="str">
            <v>42-1</v>
          </cell>
          <cell r="B1379" t="str">
            <v>재료비</v>
          </cell>
          <cell r="C1379" t="str">
            <v>ITF320</v>
          </cell>
          <cell r="D1379" t="str">
            <v>가. 재료비</v>
          </cell>
          <cell r="E1379">
            <v>0</v>
          </cell>
          <cell r="F1379">
            <v>0</v>
          </cell>
          <cell r="O1379">
            <v>0</v>
          </cell>
        </row>
        <row r="1380">
          <cell r="A1380" t="str">
            <v>42-2</v>
          </cell>
          <cell r="B1380" t="str">
            <v>TRAY-50</v>
          </cell>
          <cell r="C1380">
            <v>100000</v>
          </cell>
          <cell r="D1380" t="str">
            <v>케이블트레이</v>
          </cell>
          <cell r="E1380" t="str">
            <v>W300xH100x2.3t(용융아연도금), Solid Bottom</v>
          </cell>
          <cell r="F1380" t="str">
            <v>m</v>
          </cell>
          <cell r="H1380" t="str">
            <v>1*10*(1+0.05)</v>
          </cell>
          <cell r="I1380" t="str">
            <v>=</v>
          </cell>
          <cell r="J1380">
            <v>10.5</v>
          </cell>
          <cell r="L1380" t="str">
            <v>기본×단위량×( 1 + 할증 )</v>
          </cell>
          <cell r="N1380" t="str">
            <v>통 1-1-6</v>
          </cell>
          <cell r="O1380">
            <v>18757.89</v>
          </cell>
        </row>
        <row r="1381">
          <cell r="A1381" t="str">
            <v>42-3</v>
          </cell>
          <cell r="B1381" t="str">
            <v>TRAY-51</v>
          </cell>
          <cell r="D1381" t="str">
            <v>케이블트레이커버</v>
          </cell>
          <cell r="E1381" t="str">
            <v>W300xH100x2.3t(용융아연도금), Solid Bottom</v>
          </cell>
          <cell r="F1381" t="str">
            <v>m</v>
          </cell>
          <cell r="H1381" t="str">
            <v>1*10*(1+0.05)</v>
          </cell>
          <cell r="I1381" t="str">
            <v>=</v>
          </cell>
          <cell r="J1381">
            <v>10.5</v>
          </cell>
          <cell r="L1381" t="str">
            <v>기본×단위량×( 1 + 할증 )</v>
          </cell>
          <cell r="O1381">
            <v>14385.821999999998</v>
          </cell>
        </row>
        <row r="1382">
          <cell r="A1382" t="str">
            <v>42-4</v>
          </cell>
          <cell r="B1382" t="str">
            <v>TRAY-100</v>
          </cell>
          <cell r="D1382" t="str">
            <v>케이블트레이피팅및액세서리</v>
          </cell>
          <cell r="E1382" t="str">
            <v>SEPARATOR,H:100</v>
          </cell>
          <cell r="F1382" t="str">
            <v>m</v>
          </cell>
          <cell r="H1382" t="str">
            <v>1*10*(1+0.05)</v>
          </cell>
          <cell r="I1382" t="str">
            <v>=</v>
          </cell>
          <cell r="J1382">
            <v>10.5</v>
          </cell>
          <cell r="L1382" t="str">
            <v>기본×단위량×( 1 + 할증 )</v>
          </cell>
          <cell r="O1382">
            <v>6653.561999999999</v>
          </cell>
        </row>
        <row r="1383">
          <cell r="A1383" t="str">
            <v>42-5</v>
          </cell>
          <cell r="B1383" t="str">
            <v>TRAY-101</v>
          </cell>
          <cell r="D1383" t="str">
            <v>케이블트레이피팅및액세서리</v>
          </cell>
          <cell r="E1383" t="str">
            <v>JOINT CONNECTOR,100</v>
          </cell>
          <cell r="F1383" t="str">
            <v>개</v>
          </cell>
          <cell r="H1383" t="str">
            <v>2/3*10</v>
          </cell>
          <cell r="I1383" t="str">
            <v>=</v>
          </cell>
          <cell r="J1383">
            <v>6.67</v>
          </cell>
          <cell r="L1383" t="str">
            <v>기본 / 3m당 × 10m당</v>
          </cell>
          <cell r="O1383">
            <v>1794.6479999999999</v>
          </cell>
        </row>
        <row r="1384">
          <cell r="A1384" t="str">
            <v>42-6</v>
          </cell>
          <cell r="B1384" t="str">
            <v>TRAY-102</v>
          </cell>
          <cell r="D1384" t="str">
            <v>케이블트레이피팅및액세서리</v>
          </cell>
          <cell r="E1384" t="str">
            <v>Hold Down Clamp 3/8"</v>
          </cell>
          <cell r="F1384" t="str">
            <v>개</v>
          </cell>
          <cell r="H1384" t="str">
            <v>2/2*10</v>
          </cell>
          <cell r="I1384" t="str">
            <v>=</v>
          </cell>
          <cell r="J1384">
            <v>10</v>
          </cell>
          <cell r="L1384" t="str">
            <v>기본 / 2m당 × 10m당</v>
          </cell>
          <cell r="O1384">
            <v>400.93199999999996</v>
          </cell>
        </row>
        <row r="1385">
          <cell r="A1385" t="str">
            <v>42-7</v>
          </cell>
          <cell r="B1385" t="str">
            <v>TRAY-106</v>
          </cell>
          <cell r="D1385" t="str">
            <v>케이블트레이피팅및액세서리</v>
          </cell>
          <cell r="E1385" t="str">
            <v>14㎟, 본딩점퍼, CU</v>
          </cell>
          <cell r="F1385" t="str">
            <v>m</v>
          </cell>
          <cell r="H1385" t="str">
            <v>1/3*10</v>
          </cell>
          <cell r="I1385" t="str">
            <v>=</v>
          </cell>
          <cell r="J1385">
            <v>3.33</v>
          </cell>
          <cell r="L1385" t="str">
            <v>기본 / 3m당 × 10m당</v>
          </cell>
          <cell r="O1385">
            <v>954.59999999999991</v>
          </cell>
        </row>
        <row r="1386">
          <cell r="A1386" t="str">
            <v>42-8</v>
          </cell>
          <cell r="B1386" t="str">
            <v>TRAY-107</v>
          </cell>
          <cell r="D1386" t="str">
            <v>케이블트레이피팅및액세서리</v>
          </cell>
          <cell r="E1386" t="str">
            <v>Shank bolt and nut(STS)</v>
          </cell>
          <cell r="F1386" t="str">
            <v>개</v>
          </cell>
          <cell r="H1386" t="str">
            <v>((2*8)+(2*2))/3*10</v>
          </cell>
          <cell r="I1386" t="str">
            <v>=</v>
          </cell>
          <cell r="J1386">
            <v>66.67</v>
          </cell>
          <cell r="L1386" t="str">
            <v>기본(JOINT CON+BONDING JUMPER) / 3m당 × 10m당</v>
          </cell>
          <cell r="O1386">
            <v>315.01799999999997</v>
          </cell>
        </row>
        <row r="1387">
          <cell r="A1387" t="str">
            <v>42-9</v>
          </cell>
          <cell r="B1387" t="str">
            <v>TRAY-108</v>
          </cell>
          <cell r="D1387" t="str">
            <v>케이블트레이피팅및액세서리</v>
          </cell>
          <cell r="E1387" t="str">
            <v>ROUND BOLT</v>
          </cell>
          <cell r="F1387" t="str">
            <v>개</v>
          </cell>
          <cell r="H1387" t="str">
            <v>(2/2*10)+(2/2*10)+(1/1*10)</v>
          </cell>
          <cell r="I1387" t="str">
            <v>=</v>
          </cell>
          <cell r="J1387">
            <v>30</v>
          </cell>
          <cell r="L1387" t="str">
            <v>기본(찬넬) / 2m당 × 10m당 + 기본(cover) / 2m당 × 10m당 + 기본(SEPARATOR) / 1m당×10m당</v>
          </cell>
          <cell r="O1387">
            <v>305.47199999999998</v>
          </cell>
        </row>
        <row r="1388">
          <cell r="A1388" t="str">
            <v>42-10</v>
          </cell>
          <cell r="B1388" t="str">
            <v>TRAY-110</v>
          </cell>
          <cell r="D1388" t="str">
            <v>케이블트레이피팅및액세서리</v>
          </cell>
          <cell r="E1388" t="str">
            <v>스프링너트</v>
          </cell>
          <cell r="F1388" t="str">
            <v>개</v>
          </cell>
          <cell r="H1388" t="str">
            <v>(2/2*10)+(1/1*10)</v>
          </cell>
          <cell r="I1388" t="str">
            <v>=</v>
          </cell>
          <cell r="J1388">
            <v>20</v>
          </cell>
          <cell r="L1388" t="str">
            <v>기본 / 2m당 × 10m당 + 기본(SEPARATOR) / 1m당 × 10m당</v>
          </cell>
          <cell r="O1388">
            <v>1240.9799999999998</v>
          </cell>
        </row>
        <row r="1389">
          <cell r="A1389" t="str">
            <v>42-11</v>
          </cell>
          <cell r="B1389">
            <v>416</v>
          </cell>
          <cell r="D1389" t="str">
            <v>C찬넬</v>
          </cell>
          <cell r="E1389" t="str">
            <v>41x25x2.3t(3m)</v>
          </cell>
          <cell r="F1389" t="str">
            <v>조</v>
          </cell>
          <cell r="H1389" t="str">
            <v>(1/3*0.5)/2*10</v>
          </cell>
          <cell r="I1389" t="str">
            <v>=</v>
          </cell>
          <cell r="J1389">
            <v>0.83</v>
          </cell>
          <cell r="L1389" t="str">
            <v>기본(1m/3m*50cm) / 2m당 × 10m당</v>
          </cell>
          <cell r="O1389">
            <v>5154.8399999999992</v>
          </cell>
        </row>
        <row r="1390">
          <cell r="A1390" t="str">
            <v>42-12</v>
          </cell>
          <cell r="B1390" t="str">
            <v>A-10-75</v>
          </cell>
          <cell r="D1390" t="str">
            <v>세트앵커</v>
          </cell>
          <cell r="E1390" t="str">
            <v>M10xL75㎜, STS</v>
          </cell>
          <cell r="F1390" t="str">
            <v>개</v>
          </cell>
          <cell r="H1390" t="str">
            <v>2/2*10</v>
          </cell>
          <cell r="I1390" t="str">
            <v>=</v>
          </cell>
          <cell r="J1390">
            <v>10</v>
          </cell>
          <cell r="L1390" t="str">
            <v>기본 / 2m당 × 10m당</v>
          </cell>
          <cell r="O1390">
            <v>158.46359999999999</v>
          </cell>
        </row>
        <row r="1391">
          <cell r="A1391" t="str">
            <v>42-13</v>
          </cell>
          <cell r="B1391" t="str">
            <v>노무비</v>
          </cell>
          <cell r="D1391" t="str">
            <v>나. 노무비</v>
          </cell>
          <cell r="E1391">
            <v>0</v>
          </cell>
          <cell r="F1391">
            <v>0</v>
          </cell>
          <cell r="N1391" t="str">
            <v>통 3-4-1</v>
          </cell>
          <cell r="O1391">
            <v>0</v>
          </cell>
        </row>
        <row r="1392">
          <cell r="B1392" t="str">
            <v>노임86</v>
          </cell>
          <cell r="D1392" t="str">
            <v>통신내선공</v>
          </cell>
          <cell r="E1392" t="str">
            <v>철제</v>
          </cell>
          <cell r="F1392" t="str">
            <v>인</v>
          </cell>
          <cell r="H1392" t="str">
            <v>2.71*1*1.2</v>
          </cell>
          <cell r="I1392" t="str">
            <v>=</v>
          </cell>
          <cell r="J1392">
            <v>3.25</v>
          </cell>
          <cell r="L1392" t="str">
            <v>기본 × 단위량  × 커버설치</v>
          </cell>
          <cell r="O1392">
            <v>61006.995769999994</v>
          </cell>
        </row>
        <row r="1393">
          <cell r="B1393" t="str">
            <v>소계</v>
          </cell>
          <cell r="D1393" t="str">
            <v>소    계</v>
          </cell>
          <cell r="E1393">
            <v>0</v>
          </cell>
          <cell r="F1393">
            <v>0</v>
          </cell>
          <cell r="O1393">
            <v>0</v>
          </cell>
        </row>
        <row r="1394">
          <cell r="A1394" t="str">
            <v>42-14</v>
          </cell>
          <cell r="B1394" t="str">
            <v>노임86</v>
          </cell>
          <cell r="D1394" t="str">
            <v>통신내선공</v>
          </cell>
          <cell r="E1394">
            <v>0</v>
          </cell>
          <cell r="F1394" t="str">
            <v>인</v>
          </cell>
          <cell r="I1394" t="str">
            <v>=</v>
          </cell>
          <cell r="J1394">
            <v>3.25</v>
          </cell>
          <cell r="O1394">
            <v>61006.995769999994</v>
          </cell>
        </row>
        <row r="1395">
          <cell r="A1395" t="str">
            <v>42-15</v>
          </cell>
          <cell r="B1395" t="str">
            <v>경비</v>
          </cell>
          <cell r="D1395" t="str">
            <v>다. 공구손료</v>
          </cell>
          <cell r="E1395" t="str">
            <v>노무비x3%</v>
          </cell>
          <cell r="F1395">
            <v>0</v>
          </cell>
          <cell r="N1395" t="str">
            <v>통 1-1-10</v>
          </cell>
          <cell r="O1395">
            <v>0</v>
          </cell>
        </row>
        <row r="1396">
          <cell r="A1396" t="str">
            <v>42-16</v>
          </cell>
          <cell r="B1396" t="str">
            <v>노임86</v>
          </cell>
          <cell r="D1396" t="str">
            <v>통신내선공</v>
          </cell>
          <cell r="E1396">
            <v>0</v>
          </cell>
          <cell r="F1396" t="str">
            <v>인</v>
          </cell>
          <cell r="H1396" t="str">
            <v>3.25*0.03</v>
          </cell>
          <cell r="I1396" t="str">
            <v>=</v>
          </cell>
          <cell r="J1396">
            <v>0.1</v>
          </cell>
          <cell r="L1396" t="str">
            <v>기본 × 공구손료</v>
          </cell>
          <cell r="O1396">
            <v>61006.995769999994</v>
          </cell>
        </row>
        <row r="1397">
          <cell r="O1397">
            <v>0</v>
          </cell>
        </row>
        <row r="1398">
          <cell r="O1398">
            <v>0</v>
          </cell>
        </row>
        <row r="1399">
          <cell r="O1399">
            <v>0</v>
          </cell>
        </row>
        <row r="1400">
          <cell r="O1400">
            <v>0</v>
          </cell>
        </row>
        <row r="1401">
          <cell r="O1401">
            <v>0</v>
          </cell>
        </row>
        <row r="1402">
          <cell r="O1402">
            <v>0</v>
          </cell>
        </row>
        <row r="1403">
          <cell r="A1403">
            <v>43</v>
          </cell>
          <cell r="C1403">
            <v>43</v>
          </cell>
          <cell r="D1403" t="str">
            <v>케이블트레이부속품</v>
          </cell>
          <cell r="E1403" t="str">
            <v>RISER CONNECTOR</v>
          </cell>
          <cell r="F1403" t="str">
            <v>개</v>
          </cell>
          <cell r="O1403">
            <v>0</v>
          </cell>
        </row>
        <row r="1404">
          <cell r="A1404" t="str">
            <v>43-1</v>
          </cell>
          <cell r="B1404" t="str">
            <v>재료비</v>
          </cell>
          <cell r="C1404" t="str">
            <v>ITF000</v>
          </cell>
          <cell r="D1404" t="str">
            <v>가. 재료비</v>
          </cell>
          <cell r="E1404">
            <v>0</v>
          </cell>
          <cell r="F1404">
            <v>0</v>
          </cell>
          <cell r="O1404">
            <v>0</v>
          </cell>
        </row>
        <row r="1405">
          <cell r="A1405" t="str">
            <v>43-2</v>
          </cell>
          <cell r="B1405" t="str">
            <v>TRAY-104</v>
          </cell>
          <cell r="C1405">
            <v>110000</v>
          </cell>
          <cell r="D1405" t="str">
            <v>케이블트레이피팅및액세서리</v>
          </cell>
          <cell r="E1405" t="str">
            <v>ADJ.R/CONNECTOR</v>
          </cell>
          <cell r="F1405" t="str">
            <v>개</v>
          </cell>
          <cell r="H1405" t="str">
            <v>1*2</v>
          </cell>
          <cell r="I1405" t="str">
            <v>=</v>
          </cell>
          <cell r="J1405">
            <v>2</v>
          </cell>
          <cell r="L1405" t="str">
            <v>기본 × 단위량</v>
          </cell>
          <cell r="O1405">
            <v>2138.3039999999996</v>
          </cell>
        </row>
        <row r="1406">
          <cell r="A1406" t="str">
            <v>43-3</v>
          </cell>
          <cell r="B1406" t="str">
            <v>TRAY-107</v>
          </cell>
          <cell r="D1406" t="str">
            <v>케이블트레이피팅및액세서리</v>
          </cell>
          <cell r="E1406" t="str">
            <v>Shank bolt and nut(STS)</v>
          </cell>
          <cell r="F1406" t="str">
            <v>개</v>
          </cell>
          <cell r="H1406" t="str">
            <v>4*4</v>
          </cell>
          <cell r="I1406" t="str">
            <v>=</v>
          </cell>
          <cell r="J1406">
            <v>16</v>
          </cell>
          <cell r="L1406" t="str">
            <v>기본 × 단위량</v>
          </cell>
          <cell r="O1406">
            <v>315.01799999999997</v>
          </cell>
        </row>
        <row r="1407">
          <cell r="A1407" t="str">
            <v>43-4</v>
          </cell>
          <cell r="B1407" t="str">
            <v>노무비</v>
          </cell>
          <cell r="D1407" t="str">
            <v>나. 노무비</v>
          </cell>
          <cell r="E1407">
            <v>0</v>
          </cell>
          <cell r="F1407">
            <v>0</v>
          </cell>
          <cell r="N1407" t="str">
            <v>통 3-4-1</v>
          </cell>
          <cell r="O1407">
            <v>0</v>
          </cell>
        </row>
        <row r="1408">
          <cell r="B1408" t="str">
            <v>노임86</v>
          </cell>
          <cell r="D1408" t="str">
            <v>통신내선공</v>
          </cell>
          <cell r="F1408" t="str">
            <v>인</v>
          </cell>
          <cell r="H1408" t="str">
            <v>2.1*1/10</v>
          </cell>
          <cell r="I1408" t="str">
            <v>=</v>
          </cell>
          <cell r="J1408">
            <v>0.21</v>
          </cell>
          <cell r="L1408" t="str">
            <v>기본 × 단위량 / 10m(개소당 1m)</v>
          </cell>
          <cell r="O1408">
            <v>61006.995769999994</v>
          </cell>
        </row>
        <row r="1409">
          <cell r="B1409" t="str">
            <v>소계</v>
          </cell>
          <cell r="D1409" t="str">
            <v>소    계</v>
          </cell>
          <cell r="E1409">
            <v>0</v>
          </cell>
          <cell r="F1409">
            <v>0</v>
          </cell>
          <cell r="O1409">
            <v>0</v>
          </cell>
        </row>
        <row r="1410">
          <cell r="A1410" t="str">
            <v>43-5</v>
          </cell>
          <cell r="B1410" t="str">
            <v>노임86</v>
          </cell>
          <cell r="D1410" t="str">
            <v>통신내선공</v>
          </cell>
          <cell r="E1410">
            <v>0</v>
          </cell>
          <cell r="F1410" t="str">
            <v>인</v>
          </cell>
          <cell r="I1410" t="str">
            <v>=</v>
          </cell>
          <cell r="J1410">
            <v>0.21</v>
          </cell>
          <cell r="O1410">
            <v>61006.995769999994</v>
          </cell>
        </row>
        <row r="1411">
          <cell r="A1411" t="str">
            <v>43-6</v>
          </cell>
          <cell r="B1411" t="str">
            <v>경비</v>
          </cell>
          <cell r="D1411" t="str">
            <v>다. 공구손료</v>
          </cell>
          <cell r="E1411" t="str">
            <v>노무비x3%</v>
          </cell>
          <cell r="F1411">
            <v>0</v>
          </cell>
          <cell r="N1411" t="str">
            <v>통 1-1-10</v>
          </cell>
          <cell r="O1411">
            <v>0</v>
          </cell>
        </row>
        <row r="1412">
          <cell r="A1412" t="str">
            <v>43-7</v>
          </cell>
          <cell r="B1412" t="str">
            <v>노임86</v>
          </cell>
          <cell r="D1412" t="str">
            <v>통신내선공</v>
          </cell>
          <cell r="E1412">
            <v>0</v>
          </cell>
          <cell r="F1412" t="str">
            <v>인</v>
          </cell>
          <cell r="H1412" t="str">
            <v>0.21*0.03</v>
          </cell>
          <cell r="I1412" t="str">
            <v>=</v>
          </cell>
          <cell r="J1412">
            <v>0.01</v>
          </cell>
          <cell r="L1412" t="str">
            <v>기본 × 공구손료</v>
          </cell>
          <cell r="O1412">
            <v>61006.995769999994</v>
          </cell>
        </row>
        <row r="1413">
          <cell r="O1413">
            <v>0</v>
          </cell>
        </row>
        <row r="1414">
          <cell r="O1414">
            <v>0</v>
          </cell>
        </row>
        <row r="1415">
          <cell r="O1415">
            <v>0</v>
          </cell>
        </row>
        <row r="1416">
          <cell r="O1416">
            <v>0</v>
          </cell>
        </row>
        <row r="1417">
          <cell r="O1417">
            <v>0</v>
          </cell>
        </row>
        <row r="1418">
          <cell r="O1418">
            <v>0</v>
          </cell>
        </row>
        <row r="1419">
          <cell r="O1419">
            <v>0</v>
          </cell>
        </row>
        <row r="1420">
          <cell r="O1420">
            <v>0</v>
          </cell>
        </row>
        <row r="1421">
          <cell r="O1421">
            <v>0</v>
          </cell>
        </row>
        <row r="1422">
          <cell r="O1422">
            <v>0</v>
          </cell>
        </row>
        <row r="1423">
          <cell r="O1423">
            <v>0</v>
          </cell>
        </row>
        <row r="1424">
          <cell r="O1424">
            <v>0</v>
          </cell>
        </row>
        <row r="1425">
          <cell r="O1425">
            <v>0</v>
          </cell>
        </row>
        <row r="1426">
          <cell r="O1426">
            <v>0</v>
          </cell>
        </row>
        <row r="1427">
          <cell r="O1427">
            <v>0</v>
          </cell>
        </row>
        <row r="1428">
          <cell r="A1428">
            <v>44</v>
          </cell>
          <cell r="C1428">
            <v>44</v>
          </cell>
          <cell r="D1428" t="str">
            <v>케이블트레이부속품(교량, 야간)</v>
          </cell>
          <cell r="E1428" t="str">
            <v>VERTICAL ELBOW, W150xH100x2.3t(용융아연도금), Solid Bottom</v>
          </cell>
          <cell r="F1428" t="str">
            <v>개</v>
          </cell>
          <cell r="O1428">
            <v>0</v>
          </cell>
        </row>
        <row r="1429">
          <cell r="A1429" t="str">
            <v>44-1</v>
          </cell>
          <cell r="B1429" t="str">
            <v>재료비</v>
          </cell>
          <cell r="C1429" t="str">
            <v>ITF330</v>
          </cell>
          <cell r="D1429" t="str">
            <v>가. 재료비</v>
          </cell>
          <cell r="E1429">
            <v>0</v>
          </cell>
          <cell r="F1429">
            <v>0</v>
          </cell>
          <cell r="O1429">
            <v>0</v>
          </cell>
        </row>
        <row r="1430">
          <cell r="A1430" t="str">
            <v>44-2</v>
          </cell>
          <cell r="B1430" t="str">
            <v>TRAY-61</v>
          </cell>
          <cell r="C1430">
            <v>250000</v>
          </cell>
          <cell r="D1430" t="str">
            <v>케이블트레이부속품</v>
          </cell>
          <cell r="E1430" t="str">
            <v>VERTICAL ELBOW, W150xH100x2.3t(용융아연도금), Solid Bottom</v>
          </cell>
          <cell r="F1430" t="str">
            <v>개</v>
          </cell>
          <cell r="H1430" t="str">
            <v>1*1</v>
          </cell>
          <cell r="I1430" t="str">
            <v>=</v>
          </cell>
          <cell r="J1430">
            <v>1</v>
          </cell>
          <cell r="L1430" t="str">
            <v>기본 × 단위량</v>
          </cell>
          <cell r="O1430">
            <v>15502.703999999998</v>
          </cell>
        </row>
        <row r="1431">
          <cell r="A1431" t="str">
            <v>44-3</v>
          </cell>
          <cell r="B1431" t="str">
            <v>노무비</v>
          </cell>
          <cell r="D1431" t="str">
            <v>나. 노무비</v>
          </cell>
          <cell r="E1431">
            <v>0</v>
          </cell>
          <cell r="F1431">
            <v>0</v>
          </cell>
          <cell r="N1431" t="str">
            <v>통 3-4-1</v>
          </cell>
          <cell r="O1431">
            <v>0</v>
          </cell>
        </row>
        <row r="1432">
          <cell r="B1432" t="str">
            <v>노임86</v>
          </cell>
          <cell r="D1432" t="str">
            <v>통신내선공</v>
          </cell>
          <cell r="E1432" t="str">
            <v>철제</v>
          </cell>
          <cell r="F1432" t="str">
            <v>인</v>
          </cell>
          <cell r="H1432" t="str">
            <v>2.1*1/10*(1+0.15+0.875+0.1)</v>
          </cell>
          <cell r="I1432" t="str">
            <v>=</v>
          </cell>
          <cell r="J1432">
            <v>0.45</v>
          </cell>
          <cell r="L1432" t="str">
            <v>기본 × 단위량(개소당 1m) x (1 + 교량 + 야간 + 고소)</v>
          </cell>
          <cell r="O1432">
            <v>61006.995769999994</v>
          </cell>
        </row>
        <row r="1433">
          <cell r="B1433" t="str">
            <v>소계</v>
          </cell>
          <cell r="D1433" t="str">
            <v>소    계</v>
          </cell>
          <cell r="E1433">
            <v>0</v>
          </cell>
          <cell r="F1433">
            <v>0</v>
          </cell>
          <cell r="O1433">
            <v>0</v>
          </cell>
        </row>
        <row r="1434">
          <cell r="A1434" t="str">
            <v>44-4</v>
          </cell>
          <cell r="B1434" t="str">
            <v>노임86</v>
          </cell>
          <cell r="D1434" t="str">
            <v>통신내선공</v>
          </cell>
          <cell r="E1434">
            <v>0</v>
          </cell>
          <cell r="F1434" t="str">
            <v>인</v>
          </cell>
          <cell r="I1434" t="str">
            <v>=</v>
          </cell>
          <cell r="J1434">
            <v>0.45</v>
          </cell>
          <cell r="O1434">
            <v>61006.995769999994</v>
          </cell>
        </row>
        <row r="1435">
          <cell r="A1435" t="str">
            <v>44-5</v>
          </cell>
          <cell r="B1435" t="str">
            <v>경비</v>
          </cell>
          <cell r="D1435" t="str">
            <v>다. 공구손료</v>
          </cell>
          <cell r="E1435" t="str">
            <v>노무비x3%</v>
          </cell>
          <cell r="F1435">
            <v>0</v>
          </cell>
          <cell r="N1435" t="str">
            <v>통 1-1-10</v>
          </cell>
          <cell r="O1435">
            <v>0</v>
          </cell>
        </row>
        <row r="1436">
          <cell r="A1436" t="str">
            <v>44-6</v>
          </cell>
          <cell r="B1436" t="str">
            <v>노임86</v>
          </cell>
          <cell r="D1436" t="str">
            <v>통신내선공</v>
          </cell>
          <cell r="E1436">
            <v>0</v>
          </cell>
          <cell r="F1436" t="str">
            <v>인</v>
          </cell>
          <cell r="H1436" t="str">
            <v>0.21*0.03</v>
          </cell>
          <cell r="I1436" t="str">
            <v>=</v>
          </cell>
          <cell r="J1436">
            <v>0.01</v>
          </cell>
          <cell r="L1436" t="str">
            <v>기본 × 공구손료(교량, 야간, 고소할증제외)</v>
          </cell>
          <cell r="O1436">
            <v>61006.995769999994</v>
          </cell>
        </row>
        <row r="1437">
          <cell r="O1437">
            <v>0</v>
          </cell>
        </row>
        <row r="1438">
          <cell r="O1438">
            <v>0</v>
          </cell>
        </row>
        <row r="1439">
          <cell r="O1439">
            <v>0</v>
          </cell>
        </row>
        <row r="1440">
          <cell r="O1440">
            <v>0</v>
          </cell>
        </row>
        <row r="1441">
          <cell r="O1441">
            <v>0</v>
          </cell>
        </row>
        <row r="1442">
          <cell r="O1442">
            <v>0</v>
          </cell>
        </row>
        <row r="1443">
          <cell r="O1443">
            <v>0</v>
          </cell>
        </row>
        <row r="1444">
          <cell r="O1444">
            <v>0</v>
          </cell>
        </row>
        <row r="1445">
          <cell r="O1445">
            <v>0</v>
          </cell>
        </row>
        <row r="1446">
          <cell r="O1446">
            <v>0</v>
          </cell>
        </row>
        <row r="1447">
          <cell r="O1447">
            <v>0</v>
          </cell>
        </row>
        <row r="1448">
          <cell r="O1448">
            <v>0</v>
          </cell>
        </row>
        <row r="1449">
          <cell r="O1449">
            <v>0</v>
          </cell>
        </row>
        <row r="1450">
          <cell r="O1450">
            <v>0</v>
          </cell>
        </row>
        <row r="1451">
          <cell r="O1451">
            <v>0</v>
          </cell>
        </row>
        <row r="1452">
          <cell r="O1452">
            <v>0</v>
          </cell>
        </row>
        <row r="1453">
          <cell r="A1453">
            <v>45</v>
          </cell>
          <cell r="C1453">
            <v>45</v>
          </cell>
          <cell r="D1453" t="str">
            <v>케이블트레이부속품</v>
          </cell>
          <cell r="E1453" t="str">
            <v>HORIZONTAL ELBOW, W300xH100x2.3t(용융아연도금), Ladder</v>
          </cell>
          <cell r="F1453" t="str">
            <v>개</v>
          </cell>
          <cell r="O1453">
            <v>0</v>
          </cell>
        </row>
        <row r="1454">
          <cell r="A1454" t="str">
            <v>45-1</v>
          </cell>
          <cell r="B1454" t="str">
            <v>재료비</v>
          </cell>
          <cell r="C1454" t="str">
            <v>ITF330</v>
          </cell>
          <cell r="D1454" t="str">
            <v>가. 재료비</v>
          </cell>
          <cell r="E1454">
            <v>0</v>
          </cell>
          <cell r="F1454">
            <v>0</v>
          </cell>
          <cell r="O1454">
            <v>0</v>
          </cell>
        </row>
        <row r="1455">
          <cell r="A1455" t="str">
            <v>45-2</v>
          </cell>
          <cell r="B1455" t="str">
            <v>TRAY-75</v>
          </cell>
          <cell r="C1455" t="str">
            <v>1h0000</v>
          </cell>
          <cell r="D1455" t="str">
            <v>케이블트레이부속품</v>
          </cell>
          <cell r="E1455" t="str">
            <v>HORIZONTAL ELBOW, W300xH100x2.3t(용융아연도금), Ladder</v>
          </cell>
          <cell r="F1455" t="str">
            <v>개</v>
          </cell>
          <cell r="H1455" t="str">
            <v>1*1</v>
          </cell>
          <cell r="I1455" t="str">
            <v>=</v>
          </cell>
          <cell r="J1455">
            <v>1</v>
          </cell>
          <cell r="L1455" t="str">
            <v>기본 × 단위량</v>
          </cell>
          <cell r="O1455">
            <v>17182.8</v>
          </cell>
        </row>
        <row r="1456">
          <cell r="A1456" t="str">
            <v>45-3</v>
          </cell>
          <cell r="B1456" t="str">
            <v>노무비</v>
          </cell>
          <cell r="D1456" t="str">
            <v>나. 노무비</v>
          </cell>
          <cell r="E1456">
            <v>0</v>
          </cell>
          <cell r="F1456">
            <v>0</v>
          </cell>
          <cell r="N1456" t="str">
            <v>통 3-4-1</v>
          </cell>
          <cell r="O1456">
            <v>0</v>
          </cell>
        </row>
        <row r="1457">
          <cell r="B1457" t="str">
            <v>노임86</v>
          </cell>
          <cell r="D1457" t="str">
            <v>통신내선공</v>
          </cell>
          <cell r="E1457" t="str">
            <v>철제</v>
          </cell>
          <cell r="F1457" t="str">
            <v>인</v>
          </cell>
          <cell r="H1457" t="str">
            <v>2.71*1/10</v>
          </cell>
          <cell r="I1457" t="str">
            <v>=</v>
          </cell>
          <cell r="J1457">
            <v>0.27</v>
          </cell>
          <cell r="L1457" t="str">
            <v>기본 × 단위량(개소당 1m)</v>
          </cell>
          <cell r="O1457">
            <v>61006.995769999994</v>
          </cell>
        </row>
        <row r="1458">
          <cell r="B1458" t="str">
            <v>소계</v>
          </cell>
          <cell r="D1458" t="str">
            <v>소    계</v>
          </cell>
          <cell r="E1458">
            <v>0</v>
          </cell>
          <cell r="F1458">
            <v>0</v>
          </cell>
          <cell r="O1458">
            <v>0</v>
          </cell>
        </row>
        <row r="1459">
          <cell r="A1459" t="str">
            <v>45-4</v>
          </cell>
          <cell r="B1459" t="str">
            <v>노임86</v>
          </cell>
          <cell r="D1459" t="str">
            <v>통신내선공</v>
          </cell>
          <cell r="E1459">
            <v>0</v>
          </cell>
          <cell r="F1459" t="str">
            <v>인</v>
          </cell>
          <cell r="I1459" t="str">
            <v>=</v>
          </cell>
          <cell r="J1459">
            <v>0.27</v>
          </cell>
          <cell r="O1459">
            <v>61006.995769999994</v>
          </cell>
        </row>
        <row r="1460">
          <cell r="A1460" t="str">
            <v>45-5</v>
          </cell>
          <cell r="B1460" t="str">
            <v>경비</v>
          </cell>
          <cell r="D1460" t="str">
            <v>다. 공구손료</v>
          </cell>
          <cell r="E1460" t="str">
            <v>노무비x3%</v>
          </cell>
          <cell r="F1460">
            <v>0</v>
          </cell>
          <cell r="N1460" t="str">
            <v>통 1-1-10</v>
          </cell>
          <cell r="O1460">
            <v>0</v>
          </cell>
        </row>
        <row r="1461">
          <cell r="A1461" t="str">
            <v>45-6</v>
          </cell>
          <cell r="B1461" t="str">
            <v>노임86</v>
          </cell>
          <cell r="D1461" t="str">
            <v>통신내선공</v>
          </cell>
          <cell r="E1461">
            <v>0</v>
          </cell>
          <cell r="F1461" t="str">
            <v>인</v>
          </cell>
          <cell r="H1461" t="str">
            <v>0.27*0.03</v>
          </cell>
          <cell r="I1461" t="str">
            <v>=</v>
          </cell>
          <cell r="J1461">
            <v>0.01</v>
          </cell>
          <cell r="L1461" t="str">
            <v>기본 × 공구손료</v>
          </cell>
          <cell r="O1461">
            <v>61006.995769999994</v>
          </cell>
        </row>
        <row r="1462">
          <cell r="O1462">
            <v>0</v>
          </cell>
        </row>
        <row r="1463">
          <cell r="O1463">
            <v>0</v>
          </cell>
        </row>
        <row r="1464">
          <cell r="O1464">
            <v>0</v>
          </cell>
        </row>
        <row r="1465">
          <cell r="O1465">
            <v>0</v>
          </cell>
        </row>
        <row r="1466">
          <cell r="O1466">
            <v>0</v>
          </cell>
        </row>
        <row r="1467">
          <cell r="O1467">
            <v>0</v>
          </cell>
        </row>
        <row r="1468">
          <cell r="O1468">
            <v>0</v>
          </cell>
        </row>
        <row r="1469">
          <cell r="O1469">
            <v>0</v>
          </cell>
        </row>
        <row r="1470">
          <cell r="O1470">
            <v>0</v>
          </cell>
        </row>
        <row r="1471">
          <cell r="O1471">
            <v>0</v>
          </cell>
        </row>
        <row r="1472">
          <cell r="O1472">
            <v>0</v>
          </cell>
        </row>
        <row r="1473">
          <cell r="O1473">
            <v>0</v>
          </cell>
        </row>
        <row r="1474">
          <cell r="O1474">
            <v>0</v>
          </cell>
        </row>
        <row r="1475">
          <cell r="O1475">
            <v>0</v>
          </cell>
        </row>
        <row r="1476">
          <cell r="O1476">
            <v>0</v>
          </cell>
        </row>
        <row r="1477">
          <cell r="O1477">
            <v>0</v>
          </cell>
        </row>
        <row r="1478">
          <cell r="A1478">
            <v>46</v>
          </cell>
          <cell r="C1478">
            <v>46</v>
          </cell>
          <cell r="D1478" t="str">
            <v>케이블트레이부속품</v>
          </cell>
          <cell r="E1478" t="str">
            <v>HORIZONTAL TEE, W300xH100x2.3t(용융아연도금), Ladder</v>
          </cell>
          <cell r="F1478" t="str">
            <v>개</v>
          </cell>
          <cell r="O1478">
            <v>0</v>
          </cell>
        </row>
        <row r="1479">
          <cell r="A1479" t="str">
            <v>46-1</v>
          </cell>
          <cell r="B1479" t="str">
            <v>재료비</v>
          </cell>
          <cell r="C1479" t="str">
            <v>ITF330</v>
          </cell>
          <cell r="D1479" t="str">
            <v>가. 재료비</v>
          </cell>
          <cell r="E1479">
            <v>0</v>
          </cell>
          <cell r="F1479">
            <v>0</v>
          </cell>
          <cell r="O1479">
            <v>0</v>
          </cell>
        </row>
        <row r="1480">
          <cell r="A1480" t="str">
            <v>46-2</v>
          </cell>
          <cell r="B1480" t="str">
            <v>TRAY-76</v>
          </cell>
          <cell r="C1480" t="str">
            <v>1h0000</v>
          </cell>
          <cell r="D1480" t="str">
            <v>케이블트레이부속품</v>
          </cell>
          <cell r="E1480" t="str">
            <v>HORIZONTAL TEE, W300xH100x2.3t(용융아연도금), Ladder</v>
          </cell>
          <cell r="F1480" t="str">
            <v>개</v>
          </cell>
          <cell r="H1480" t="str">
            <v>1*1</v>
          </cell>
          <cell r="I1480" t="str">
            <v>=</v>
          </cell>
          <cell r="J1480">
            <v>1</v>
          </cell>
          <cell r="L1480" t="str">
            <v>기본 × 단위량</v>
          </cell>
          <cell r="O1480">
            <v>27070.546799999996</v>
          </cell>
        </row>
        <row r="1481">
          <cell r="A1481" t="str">
            <v>46-3</v>
          </cell>
          <cell r="B1481" t="str">
            <v>노무비</v>
          </cell>
          <cell r="D1481" t="str">
            <v>나. 노무비</v>
          </cell>
          <cell r="E1481">
            <v>0</v>
          </cell>
          <cell r="F1481">
            <v>0</v>
          </cell>
          <cell r="N1481" t="str">
            <v>통 3-4-1</v>
          </cell>
          <cell r="O1481">
            <v>0</v>
          </cell>
        </row>
        <row r="1482">
          <cell r="B1482" t="str">
            <v>노임86</v>
          </cell>
          <cell r="D1482" t="str">
            <v>통신내선공</v>
          </cell>
          <cell r="E1482" t="str">
            <v>철제</v>
          </cell>
          <cell r="F1482" t="str">
            <v>인</v>
          </cell>
          <cell r="H1482" t="str">
            <v>2.71*1/10</v>
          </cell>
          <cell r="I1482" t="str">
            <v>=</v>
          </cell>
          <cell r="J1482">
            <v>0.27</v>
          </cell>
          <cell r="L1482" t="str">
            <v>기본 × 단위량(개소당 1m)</v>
          </cell>
          <cell r="O1482">
            <v>61006.995769999994</v>
          </cell>
        </row>
        <row r="1483">
          <cell r="B1483" t="str">
            <v>소계</v>
          </cell>
          <cell r="D1483" t="str">
            <v>소    계</v>
          </cell>
          <cell r="E1483">
            <v>0</v>
          </cell>
          <cell r="F1483">
            <v>0</v>
          </cell>
          <cell r="O1483">
            <v>0</v>
          </cell>
        </row>
        <row r="1484">
          <cell r="A1484" t="str">
            <v>46-4</v>
          </cell>
          <cell r="B1484" t="str">
            <v>노임86</v>
          </cell>
          <cell r="D1484" t="str">
            <v>통신내선공</v>
          </cell>
          <cell r="E1484">
            <v>0</v>
          </cell>
          <cell r="F1484" t="str">
            <v>인</v>
          </cell>
          <cell r="I1484" t="str">
            <v>=</v>
          </cell>
          <cell r="J1484">
            <v>0.27</v>
          </cell>
          <cell r="O1484">
            <v>61006.995769999994</v>
          </cell>
        </row>
        <row r="1485">
          <cell r="A1485" t="str">
            <v>46-5</v>
          </cell>
          <cell r="B1485" t="str">
            <v>경비</v>
          </cell>
          <cell r="D1485" t="str">
            <v>다. 공구손료</v>
          </cell>
          <cell r="E1485" t="str">
            <v>노무비x3%</v>
          </cell>
          <cell r="F1485">
            <v>0</v>
          </cell>
          <cell r="N1485" t="str">
            <v>통 1-1-10</v>
          </cell>
          <cell r="O1485">
            <v>0</v>
          </cell>
        </row>
        <row r="1486">
          <cell r="A1486" t="str">
            <v>46-6</v>
          </cell>
          <cell r="B1486" t="str">
            <v>노임86</v>
          </cell>
          <cell r="D1486" t="str">
            <v>통신내선공</v>
          </cell>
          <cell r="E1486">
            <v>0</v>
          </cell>
          <cell r="F1486" t="str">
            <v>인</v>
          </cell>
          <cell r="H1486" t="str">
            <v>0.27*0.03</v>
          </cell>
          <cell r="I1486" t="str">
            <v>=</v>
          </cell>
          <cell r="J1486">
            <v>0.01</v>
          </cell>
          <cell r="L1486" t="str">
            <v>기본 × 공구손료</v>
          </cell>
          <cell r="O1486">
            <v>61006.995769999994</v>
          </cell>
        </row>
        <row r="1487">
          <cell r="O1487">
            <v>0</v>
          </cell>
        </row>
        <row r="1488">
          <cell r="O1488">
            <v>0</v>
          </cell>
        </row>
        <row r="1489">
          <cell r="O1489">
            <v>0</v>
          </cell>
        </row>
        <row r="1490">
          <cell r="O1490">
            <v>0</v>
          </cell>
        </row>
        <row r="1491">
          <cell r="O1491">
            <v>0</v>
          </cell>
        </row>
        <row r="1492">
          <cell r="O1492">
            <v>0</v>
          </cell>
        </row>
        <row r="1493">
          <cell r="O1493">
            <v>0</v>
          </cell>
        </row>
        <row r="1494">
          <cell r="O1494">
            <v>0</v>
          </cell>
        </row>
        <row r="1495">
          <cell r="O1495">
            <v>0</v>
          </cell>
        </row>
        <row r="1496">
          <cell r="O1496">
            <v>0</v>
          </cell>
        </row>
        <row r="1497">
          <cell r="O1497">
            <v>0</v>
          </cell>
        </row>
        <row r="1498">
          <cell r="O1498">
            <v>0</v>
          </cell>
        </row>
        <row r="1499">
          <cell r="O1499">
            <v>0</v>
          </cell>
        </row>
        <row r="1500">
          <cell r="O1500">
            <v>0</v>
          </cell>
        </row>
        <row r="1501">
          <cell r="O1501">
            <v>0</v>
          </cell>
        </row>
        <row r="1502">
          <cell r="O1502">
            <v>0</v>
          </cell>
        </row>
        <row r="1503">
          <cell r="A1503">
            <v>47</v>
          </cell>
          <cell r="C1503">
            <v>47</v>
          </cell>
          <cell r="D1503" t="str">
            <v>케이블트레이부속품</v>
          </cell>
          <cell r="E1503" t="str">
            <v>VERTICAL ELBOW, W300xH100x2.3t(용융아연도금), Ladder</v>
          </cell>
          <cell r="F1503" t="str">
            <v>개</v>
          </cell>
          <cell r="O1503">
            <v>0</v>
          </cell>
        </row>
        <row r="1504">
          <cell r="A1504" t="str">
            <v>47-1</v>
          </cell>
          <cell r="B1504" t="str">
            <v>재료비</v>
          </cell>
          <cell r="C1504" t="str">
            <v>ITF330</v>
          </cell>
          <cell r="D1504" t="str">
            <v>가. 재료비</v>
          </cell>
          <cell r="E1504">
            <v>0</v>
          </cell>
          <cell r="F1504">
            <v>0</v>
          </cell>
          <cell r="O1504">
            <v>0</v>
          </cell>
        </row>
        <row r="1505">
          <cell r="A1505" t="str">
            <v>47-2</v>
          </cell>
          <cell r="B1505" t="str">
            <v>TRAY-74</v>
          </cell>
          <cell r="C1505" t="str">
            <v>1h0000</v>
          </cell>
          <cell r="D1505" t="str">
            <v>케이블트레이부속품</v>
          </cell>
          <cell r="E1505" t="str">
            <v>VERTICAL ELBOW, W300xH100x2.3t(용융아연도금), Ladder</v>
          </cell>
          <cell r="F1505" t="str">
            <v>개</v>
          </cell>
          <cell r="H1505" t="str">
            <v>1*1</v>
          </cell>
          <cell r="I1505" t="str">
            <v>=</v>
          </cell>
          <cell r="J1505">
            <v>1</v>
          </cell>
          <cell r="L1505" t="str">
            <v>기본 × 단위량</v>
          </cell>
          <cell r="O1505">
            <v>16419.12</v>
          </cell>
        </row>
        <row r="1506">
          <cell r="A1506" t="str">
            <v>47-3</v>
          </cell>
          <cell r="B1506" t="str">
            <v>노무비</v>
          </cell>
          <cell r="D1506" t="str">
            <v>나. 노무비</v>
          </cell>
          <cell r="E1506">
            <v>0</v>
          </cell>
          <cell r="F1506">
            <v>0</v>
          </cell>
          <cell r="N1506" t="str">
            <v>통 3-4-1</v>
          </cell>
          <cell r="O1506">
            <v>0</v>
          </cell>
        </row>
        <row r="1507">
          <cell r="B1507" t="str">
            <v>노임86</v>
          </cell>
          <cell r="D1507" t="str">
            <v>통신내선공</v>
          </cell>
          <cell r="E1507" t="str">
            <v>철제</v>
          </cell>
          <cell r="F1507" t="str">
            <v>인</v>
          </cell>
          <cell r="H1507" t="str">
            <v>2.71*1/10</v>
          </cell>
          <cell r="I1507" t="str">
            <v>=</v>
          </cell>
          <cell r="J1507">
            <v>0.27</v>
          </cell>
          <cell r="L1507" t="str">
            <v>기본 × 단위량(개소당 1m)</v>
          </cell>
          <cell r="O1507">
            <v>61006.995769999994</v>
          </cell>
        </row>
        <row r="1508">
          <cell r="B1508" t="str">
            <v>소계</v>
          </cell>
          <cell r="D1508" t="str">
            <v>소    계</v>
          </cell>
          <cell r="E1508">
            <v>0</v>
          </cell>
          <cell r="F1508">
            <v>0</v>
          </cell>
          <cell r="O1508">
            <v>0</v>
          </cell>
        </row>
        <row r="1509">
          <cell r="A1509" t="str">
            <v>47-4</v>
          </cell>
          <cell r="B1509" t="str">
            <v>노임86</v>
          </cell>
          <cell r="D1509" t="str">
            <v>통신내선공</v>
          </cell>
          <cell r="E1509">
            <v>0</v>
          </cell>
          <cell r="F1509" t="str">
            <v>인</v>
          </cell>
          <cell r="I1509" t="str">
            <v>=</v>
          </cell>
          <cell r="J1509">
            <v>0.27</v>
          </cell>
          <cell r="O1509">
            <v>61006.995769999994</v>
          </cell>
        </row>
        <row r="1510">
          <cell r="A1510" t="str">
            <v>47-5</v>
          </cell>
          <cell r="B1510" t="str">
            <v>경비</v>
          </cell>
          <cell r="D1510" t="str">
            <v>다. 공구손료</v>
          </cell>
          <cell r="E1510" t="str">
            <v>노무비x3%</v>
          </cell>
          <cell r="F1510">
            <v>0</v>
          </cell>
          <cell r="N1510" t="str">
            <v>통 1-1-10</v>
          </cell>
          <cell r="O1510">
            <v>0</v>
          </cell>
        </row>
        <row r="1511">
          <cell r="A1511" t="str">
            <v>47-6</v>
          </cell>
          <cell r="B1511" t="str">
            <v>노임86</v>
          </cell>
          <cell r="D1511" t="str">
            <v>통신내선공</v>
          </cell>
          <cell r="E1511">
            <v>0</v>
          </cell>
          <cell r="F1511" t="str">
            <v>인</v>
          </cell>
          <cell r="H1511" t="str">
            <v>0.27*0.03</v>
          </cell>
          <cell r="I1511" t="str">
            <v>=</v>
          </cell>
          <cell r="J1511">
            <v>0.01</v>
          </cell>
          <cell r="L1511" t="str">
            <v>기본 × 공구손료</v>
          </cell>
          <cell r="O1511">
            <v>61006.995769999994</v>
          </cell>
        </row>
        <row r="1512">
          <cell r="O1512">
            <v>0</v>
          </cell>
        </row>
        <row r="1513">
          <cell r="O1513">
            <v>0</v>
          </cell>
        </row>
        <row r="1514">
          <cell r="O1514">
            <v>0</v>
          </cell>
        </row>
        <row r="1515">
          <cell r="O1515">
            <v>0</v>
          </cell>
        </row>
        <row r="1516">
          <cell r="O1516">
            <v>0</v>
          </cell>
        </row>
        <row r="1517">
          <cell r="O1517">
            <v>0</v>
          </cell>
        </row>
        <row r="1518">
          <cell r="O1518">
            <v>0</v>
          </cell>
        </row>
        <row r="1519">
          <cell r="O1519">
            <v>0</v>
          </cell>
        </row>
        <row r="1520">
          <cell r="O1520">
            <v>0</v>
          </cell>
        </row>
        <row r="1521">
          <cell r="O1521">
            <v>0</v>
          </cell>
        </row>
        <row r="1522">
          <cell r="O1522">
            <v>0</v>
          </cell>
        </row>
        <row r="1523">
          <cell r="O1523">
            <v>0</v>
          </cell>
        </row>
        <row r="1524">
          <cell r="O1524">
            <v>0</v>
          </cell>
        </row>
        <row r="1525">
          <cell r="O1525">
            <v>0</v>
          </cell>
        </row>
        <row r="1526">
          <cell r="O1526">
            <v>0</v>
          </cell>
        </row>
        <row r="1527">
          <cell r="O1527">
            <v>0</v>
          </cell>
        </row>
        <row r="1528">
          <cell r="A1528">
            <v>48</v>
          </cell>
          <cell r="C1528">
            <v>48</v>
          </cell>
          <cell r="D1528" t="str">
            <v>C형찬넬 신설(교량, 하부, 야간)</v>
          </cell>
          <cell r="E1528" t="str">
            <v>41x25x2.3t</v>
          </cell>
          <cell r="F1528" t="str">
            <v>조</v>
          </cell>
          <cell r="O1528">
            <v>0</v>
          </cell>
        </row>
        <row r="1529">
          <cell r="A1529" t="str">
            <v>48-1</v>
          </cell>
          <cell r="B1529" t="str">
            <v>재료비</v>
          </cell>
          <cell r="C1529" t="str">
            <v>ITL901</v>
          </cell>
          <cell r="D1529" t="str">
            <v>가. 재료비</v>
          </cell>
          <cell r="E1529">
            <v>0</v>
          </cell>
          <cell r="F1529">
            <v>0</v>
          </cell>
          <cell r="O1529">
            <v>0</v>
          </cell>
        </row>
        <row r="1530">
          <cell r="A1530" t="str">
            <v>48-2</v>
          </cell>
          <cell r="B1530">
            <v>416</v>
          </cell>
          <cell r="C1530">
            <v>150000</v>
          </cell>
          <cell r="D1530" t="str">
            <v>C찬넬</v>
          </cell>
          <cell r="E1530" t="str">
            <v>41x25x2.3t(3m)</v>
          </cell>
          <cell r="F1530" t="str">
            <v>조</v>
          </cell>
          <cell r="H1530" t="str">
            <v>1/3*0.6</v>
          </cell>
          <cell r="I1530" t="str">
            <v>=</v>
          </cell>
          <cell r="J1530">
            <v>0.2</v>
          </cell>
          <cell r="L1530" t="str">
            <v>기본 / 3m  × 60cm</v>
          </cell>
          <cell r="O1530">
            <v>5154.8399999999992</v>
          </cell>
        </row>
        <row r="1531">
          <cell r="A1531" t="str">
            <v>48-3</v>
          </cell>
          <cell r="B1531" t="str">
            <v>B-10-1000</v>
          </cell>
          <cell r="D1531" t="str">
            <v>전산볼트</v>
          </cell>
          <cell r="E1531" t="str">
            <v>M10xL1000㎜, STS</v>
          </cell>
          <cell r="F1531" t="str">
            <v>개</v>
          </cell>
          <cell r="H1531" t="str">
            <v>1*2</v>
          </cell>
          <cell r="I1531" t="str">
            <v>=</v>
          </cell>
          <cell r="J1531">
            <v>2</v>
          </cell>
          <cell r="L1531" t="str">
            <v>기본 × 단위량</v>
          </cell>
          <cell r="O1531">
            <v>2712.9731999999999</v>
          </cell>
        </row>
        <row r="1532">
          <cell r="A1532" t="str">
            <v>48-4</v>
          </cell>
          <cell r="B1532" t="str">
            <v>AA-10-30</v>
          </cell>
          <cell r="D1532" t="str">
            <v>스트롱앵커</v>
          </cell>
          <cell r="E1532" t="str">
            <v>M10xL30㎜, STS</v>
          </cell>
          <cell r="F1532" t="str">
            <v>개</v>
          </cell>
          <cell r="H1532" t="str">
            <v>1*2</v>
          </cell>
          <cell r="I1532" t="str">
            <v>=</v>
          </cell>
          <cell r="J1532">
            <v>2</v>
          </cell>
          <cell r="L1532" t="str">
            <v>기본 × 단위량</v>
          </cell>
          <cell r="O1532">
            <v>1489.1759999999999</v>
          </cell>
        </row>
        <row r="1533">
          <cell r="A1533" t="str">
            <v>48-5</v>
          </cell>
          <cell r="B1533" t="str">
            <v>N-10</v>
          </cell>
          <cell r="D1533" t="str">
            <v>너트</v>
          </cell>
          <cell r="E1533" t="str">
            <v>10㎜, STS</v>
          </cell>
          <cell r="F1533" t="str">
            <v>개</v>
          </cell>
          <cell r="H1533" t="str">
            <v>1*4</v>
          </cell>
          <cell r="I1533" t="str">
            <v>=</v>
          </cell>
          <cell r="J1533">
            <v>4</v>
          </cell>
          <cell r="L1533" t="str">
            <v>기본 × 단위량</v>
          </cell>
          <cell r="O1533">
            <v>60.903479999999988</v>
          </cell>
        </row>
        <row r="1534">
          <cell r="A1534" t="str">
            <v>48-6</v>
          </cell>
          <cell r="B1534" t="str">
            <v>W-10</v>
          </cell>
          <cell r="D1534" t="str">
            <v>평와셔</v>
          </cell>
          <cell r="E1534" t="str">
            <v>10㎜, STS</v>
          </cell>
          <cell r="F1534" t="str">
            <v>개</v>
          </cell>
          <cell r="H1534" t="str">
            <v>1*4</v>
          </cell>
          <cell r="I1534" t="str">
            <v>=</v>
          </cell>
          <cell r="J1534">
            <v>4</v>
          </cell>
          <cell r="L1534" t="str">
            <v>기본 × 단위량</v>
          </cell>
          <cell r="O1534">
            <v>19.091999999999999</v>
          </cell>
        </row>
        <row r="1535">
          <cell r="A1535" t="str">
            <v>48-7</v>
          </cell>
          <cell r="B1535" t="str">
            <v>노무비</v>
          </cell>
          <cell r="D1535" t="str">
            <v>나. 노무비</v>
          </cell>
          <cell r="E1535">
            <v>0</v>
          </cell>
          <cell r="F1535">
            <v>0</v>
          </cell>
          <cell r="N1535" t="str">
            <v>통 3-4-1</v>
          </cell>
          <cell r="O1535">
            <v>0</v>
          </cell>
        </row>
        <row r="1536">
          <cell r="B1536" t="str">
            <v>노임86</v>
          </cell>
          <cell r="D1536" t="str">
            <v>통신내선공</v>
          </cell>
          <cell r="F1536" t="str">
            <v>인</v>
          </cell>
          <cell r="H1536" t="str">
            <v>0.04*2*(1+0.15+0.875+0.1)</v>
          </cell>
          <cell r="I1536" t="str">
            <v>=</v>
          </cell>
          <cell r="J1536">
            <v>0.17</v>
          </cell>
          <cell r="L1536" t="str">
            <v>기본 × 단위량 × (1 + 교량 + 야간 + 고소)</v>
          </cell>
          <cell r="O1536">
            <v>61006.995769999994</v>
          </cell>
        </row>
        <row r="1537">
          <cell r="B1537" t="str">
            <v>소계</v>
          </cell>
          <cell r="D1537" t="str">
            <v>소    계</v>
          </cell>
          <cell r="E1537">
            <v>0</v>
          </cell>
          <cell r="F1537">
            <v>0</v>
          </cell>
          <cell r="O1537">
            <v>0</v>
          </cell>
        </row>
        <row r="1538">
          <cell r="A1538" t="str">
            <v>48-8</v>
          </cell>
          <cell r="B1538" t="str">
            <v>노임86</v>
          </cell>
          <cell r="D1538" t="str">
            <v>통신내선공</v>
          </cell>
          <cell r="E1538">
            <v>0</v>
          </cell>
          <cell r="F1538" t="str">
            <v>인</v>
          </cell>
          <cell r="I1538" t="str">
            <v>=</v>
          </cell>
          <cell r="J1538">
            <v>0.17</v>
          </cell>
          <cell r="O1538">
            <v>61006.995769999994</v>
          </cell>
        </row>
        <row r="1539">
          <cell r="A1539" t="str">
            <v>48-9</v>
          </cell>
          <cell r="B1539" t="str">
            <v>경비</v>
          </cell>
          <cell r="D1539" t="str">
            <v>다. 공구손료</v>
          </cell>
          <cell r="E1539" t="str">
            <v>노무비x3%</v>
          </cell>
          <cell r="F1539">
            <v>0</v>
          </cell>
          <cell r="N1539" t="str">
            <v>통 1-1-10</v>
          </cell>
          <cell r="O1539">
            <v>0</v>
          </cell>
        </row>
        <row r="1540">
          <cell r="A1540" t="str">
            <v>48-10</v>
          </cell>
          <cell r="B1540" t="str">
            <v>노임86</v>
          </cell>
          <cell r="D1540" t="str">
            <v>통신내선공</v>
          </cell>
          <cell r="E1540">
            <v>0</v>
          </cell>
          <cell r="F1540" t="str">
            <v>인</v>
          </cell>
          <cell r="H1540" t="str">
            <v>0.08*0.03</v>
          </cell>
          <cell r="I1540" t="str">
            <v>=</v>
          </cell>
          <cell r="J1540">
            <v>0</v>
          </cell>
          <cell r="L1540" t="str">
            <v>기본 × 공구손료(야간, 고소할증제외)</v>
          </cell>
          <cell r="O1540">
            <v>61006.995769999994</v>
          </cell>
        </row>
        <row r="1541">
          <cell r="O1541">
            <v>0</v>
          </cell>
        </row>
        <row r="1542">
          <cell r="O1542">
            <v>0</v>
          </cell>
        </row>
        <row r="1543">
          <cell r="O1543">
            <v>0</v>
          </cell>
        </row>
        <row r="1544">
          <cell r="O1544">
            <v>0</v>
          </cell>
        </row>
        <row r="1545">
          <cell r="O1545">
            <v>0</v>
          </cell>
        </row>
        <row r="1546">
          <cell r="O1546">
            <v>0</v>
          </cell>
        </row>
        <row r="1547">
          <cell r="O1547">
            <v>0</v>
          </cell>
        </row>
        <row r="1548">
          <cell r="O1548">
            <v>0</v>
          </cell>
        </row>
        <row r="1549">
          <cell r="O1549">
            <v>0</v>
          </cell>
        </row>
        <row r="1550">
          <cell r="O1550">
            <v>0</v>
          </cell>
        </row>
        <row r="1551">
          <cell r="O1551">
            <v>0</v>
          </cell>
        </row>
        <row r="1552">
          <cell r="O1552">
            <v>0</v>
          </cell>
        </row>
        <row r="1553">
          <cell r="A1553">
            <v>49</v>
          </cell>
          <cell r="C1553">
            <v>49</v>
          </cell>
          <cell r="D1553" t="str">
            <v>C형찬넬 신설(교량, 벽, 야간)</v>
          </cell>
          <cell r="E1553" t="str">
            <v>41x25x2.3t</v>
          </cell>
          <cell r="F1553" t="str">
            <v>조</v>
          </cell>
          <cell r="O1553">
            <v>0</v>
          </cell>
        </row>
        <row r="1554">
          <cell r="A1554" t="str">
            <v>49-1</v>
          </cell>
          <cell r="B1554" t="str">
            <v>재료비</v>
          </cell>
          <cell r="C1554" t="str">
            <v>ITL901</v>
          </cell>
          <cell r="D1554" t="str">
            <v>가. 재료비</v>
          </cell>
          <cell r="E1554">
            <v>0</v>
          </cell>
          <cell r="F1554">
            <v>0</v>
          </cell>
          <cell r="O1554">
            <v>0</v>
          </cell>
        </row>
        <row r="1555">
          <cell r="A1555" t="str">
            <v>49-2</v>
          </cell>
          <cell r="B1555">
            <v>416</v>
          </cell>
          <cell r="C1555">
            <v>150000</v>
          </cell>
          <cell r="D1555" t="str">
            <v>C찬넬</v>
          </cell>
          <cell r="E1555" t="str">
            <v>41x25x2.3t(3m)</v>
          </cell>
          <cell r="F1555" t="str">
            <v>조</v>
          </cell>
          <cell r="H1555" t="str">
            <v>1/3*0.6</v>
          </cell>
          <cell r="I1555" t="str">
            <v>=</v>
          </cell>
          <cell r="J1555">
            <v>0.2</v>
          </cell>
          <cell r="L1555" t="str">
            <v>기본 / 3m  × 60cm</v>
          </cell>
          <cell r="O1555">
            <v>5154.8399999999992</v>
          </cell>
        </row>
        <row r="1556">
          <cell r="A1556" t="str">
            <v>49-3</v>
          </cell>
          <cell r="B1556" t="str">
            <v>A-10-75</v>
          </cell>
          <cell r="D1556" t="str">
            <v>세트앵커</v>
          </cell>
          <cell r="E1556" t="str">
            <v>M10xL75㎜, STS</v>
          </cell>
          <cell r="F1556" t="str">
            <v>개</v>
          </cell>
          <cell r="H1556" t="str">
            <v>1*2</v>
          </cell>
          <cell r="I1556" t="str">
            <v>=</v>
          </cell>
          <cell r="J1556">
            <v>2</v>
          </cell>
          <cell r="L1556" t="str">
            <v>기본 × 단위량</v>
          </cell>
          <cell r="O1556">
            <v>158.46359999999999</v>
          </cell>
        </row>
        <row r="1557">
          <cell r="A1557" t="str">
            <v>49-4</v>
          </cell>
          <cell r="B1557" t="str">
            <v>N-10</v>
          </cell>
          <cell r="D1557" t="str">
            <v>너트</v>
          </cell>
          <cell r="E1557" t="str">
            <v>10㎜, STS</v>
          </cell>
          <cell r="F1557" t="str">
            <v>개</v>
          </cell>
          <cell r="H1557" t="str">
            <v>1*2</v>
          </cell>
          <cell r="I1557" t="str">
            <v>=</v>
          </cell>
          <cell r="J1557">
            <v>2</v>
          </cell>
          <cell r="L1557" t="str">
            <v>기본 × 단위량</v>
          </cell>
          <cell r="O1557">
            <v>60.903479999999988</v>
          </cell>
        </row>
        <row r="1558">
          <cell r="A1558" t="str">
            <v>49-5</v>
          </cell>
          <cell r="B1558" t="str">
            <v>W-10</v>
          </cell>
          <cell r="D1558" t="str">
            <v>평와셔</v>
          </cell>
          <cell r="E1558" t="str">
            <v>10㎜, STS</v>
          </cell>
          <cell r="F1558" t="str">
            <v>개</v>
          </cell>
          <cell r="H1558" t="str">
            <v>1*2</v>
          </cell>
          <cell r="I1558" t="str">
            <v>=</v>
          </cell>
          <cell r="J1558">
            <v>2</v>
          </cell>
          <cell r="L1558" t="str">
            <v>기본 × 단위량</v>
          </cell>
          <cell r="O1558">
            <v>19.091999999999999</v>
          </cell>
        </row>
        <row r="1559">
          <cell r="A1559" t="str">
            <v>49-6</v>
          </cell>
          <cell r="B1559" t="str">
            <v>노무비</v>
          </cell>
          <cell r="D1559" t="str">
            <v>나. 노무비</v>
          </cell>
          <cell r="E1559">
            <v>0</v>
          </cell>
          <cell r="F1559">
            <v>0</v>
          </cell>
          <cell r="N1559" t="str">
            <v>통 3-4-1</v>
          </cell>
          <cell r="O1559">
            <v>0</v>
          </cell>
        </row>
        <row r="1560">
          <cell r="B1560" t="str">
            <v>노임86</v>
          </cell>
          <cell r="D1560" t="str">
            <v>통신내선공</v>
          </cell>
          <cell r="F1560" t="str">
            <v>인</v>
          </cell>
          <cell r="H1560" t="str">
            <v>0.04*2*(1+0.15+0.875+0.1)</v>
          </cell>
          <cell r="I1560" t="str">
            <v>=</v>
          </cell>
          <cell r="J1560">
            <v>0.17</v>
          </cell>
          <cell r="L1560" t="str">
            <v>기본 × 단위량 × (1 + 교량 + 야간 + 고소)</v>
          </cell>
          <cell r="O1560">
            <v>61006.995769999994</v>
          </cell>
        </row>
        <row r="1561">
          <cell r="B1561" t="str">
            <v>소계</v>
          </cell>
          <cell r="D1561" t="str">
            <v>소    계</v>
          </cell>
          <cell r="E1561">
            <v>0</v>
          </cell>
          <cell r="F1561">
            <v>0</v>
          </cell>
          <cell r="O1561">
            <v>0</v>
          </cell>
        </row>
        <row r="1562">
          <cell r="A1562" t="str">
            <v>49-7</v>
          </cell>
          <cell r="B1562" t="str">
            <v>노임86</v>
          </cell>
          <cell r="D1562" t="str">
            <v>통신내선공</v>
          </cell>
          <cell r="E1562">
            <v>0</v>
          </cell>
          <cell r="F1562" t="str">
            <v>인</v>
          </cell>
          <cell r="I1562" t="str">
            <v>=</v>
          </cell>
          <cell r="J1562">
            <v>0.17</v>
          </cell>
          <cell r="O1562">
            <v>61006.995769999994</v>
          </cell>
        </row>
        <row r="1563">
          <cell r="A1563" t="str">
            <v>49-8</v>
          </cell>
          <cell r="B1563" t="str">
            <v>경비</v>
          </cell>
          <cell r="D1563" t="str">
            <v>다. 공구손료</v>
          </cell>
          <cell r="E1563" t="str">
            <v>노무비x3%</v>
          </cell>
          <cell r="F1563">
            <v>0</v>
          </cell>
          <cell r="N1563" t="str">
            <v>통 1-1-10</v>
          </cell>
          <cell r="O1563">
            <v>0</v>
          </cell>
        </row>
        <row r="1564">
          <cell r="A1564" t="str">
            <v>49-9</v>
          </cell>
          <cell r="B1564" t="str">
            <v>노임86</v>
          </cell>
          <cell r="D1564" t="str">
            <v>통신내선공</v>
          </cell>
          <cell r="E1564">
            <v>0</v>
          </cell>
          <cell r="F1564" t="str">
            <v>인</v>
          </cell>
          <cell r="H1564" t="str">
            <v>0.08*0.03</v>
          </cell>
          <cell r="I1564" t="str">
            <v>=</v>
          </cell>
          <cell r="J1564">
            <v>0</v>
          </cell>
          <cell r="L1564" t="str">
            <v>기본 × 공구손료(야간, 고소할증제외)</v>
          </cell>
          <cell r="O1564">
            <v>61006.995769999994</v>
          </cell>
        </row>
        <row r="1565">
          <cell r="O1565">
            <v>0</v>
          </cell>
        </row>
        <row r="1566">
          <cell r="O1566">
            <v>0</v>
          </cell>
        </row>
        <row r="1567">
          <cell r="O1567">
            <v>0</v>
          </cell>
        </row>
        <row r="1568">
          <cell r="O1568">
            <v>0</v>
          </cell>
        </row>
        <row r="1569">
          <cell r="O1569">
            <v>0</v>
          </cell>
        </row>
        <row r="1570">
          <cell r="O1570">
            <v>0</v>
          </cell>
        </row>
        <row r="1571">
          <cell r="O1571">
            <v>0</v>
          </cell>
        </row>
        <row r="1572">
          <cell r="O1572">
            <v>0</v>
          </cell>
        </row>
        <row r="1573">
          <cell r="O1573">
            <v>0</v>
          </cell>
        </row>
        <row r="1574">
          <cell r="O1574">
            <v>0</v>
          </cell>
        </row>
        <row r="1575">
          <cell r="O1575">
            <v>0</v>
          </cell>
        </row>
        <row r="1576">
          <cell r="O1576">
            <v>0</v>
          </cell>
        </row>
        <row r="1577">
          <cell r="O1577">
            <v>0</v>
          </cell>
        </row>
        <row r="1578">
          <cell r="A1578">
            <v>50</v>
          </cell>
          <cell r="C1578">
            <v>50</v>
          </cell>
          <cell r="D1578" t="str">
            <v>풀박스 신설(야간)</v>
          </cell>
          <cell r="E1578" t="str">
            <v>STEEL, 600㎜(W)x600㎜(H)x300㎜(D)</v>
          </cell>
          <cell r="F1578" t="str">
            <v>개</v>
          </cell>
          <cell r="O1578">
            <v>0</v>
          </cell>
        </row>
        <row r="1579">
          <cell r="A1579" t="str">
            <v>50-1</v>
          </cell>
          <cell r="B1579" t="str">
            <v>재료비</v>
          </cell>
          <cell r="C1579" t="str">
            <v>ITJ110</v>
          </cell>
          <cell r="D1579" t="str">
            <v>가. 재료비</v>
          </cell>
          <cell r="E1579">
            <v>0</v>
          </cell>
          <cell r="F1579">
            <v>0</v>
          </cell>
          <cell r="O1579">
            <v>0</v>
          </cell>
        </row>
        <row r="1580">
          <cell r="A1580" t="str">
            <v>50-2</v>
          </cell>
          <cell r="B1580" t="str">
            <v>B663</v>
          </cell>
          <cell r="C1580">
            <v>210000</v>
          </cell>
          <cell r="D1580" t="str">
            <v>풀박스</v>
          </cell>
          <cell r="E1580" t="str">
            <v>STEEL, 600㎜(W)x600㎜(H)x300㎜(D)</v>
          </cell>
          <cell r="F1580" t="str">
            <v>개</v>
          </cell>
          <cell r="H1580" t="str">
            <v>1*1</v>
          </cell>
          <cell r="I1580" t="str">
            <v>=</v>
          </cell>
          <cell r="J1580">
            <v>1</v>
          </cell>
          <cell r="L1580" t="str">
            <v>기본 × 단위량</v>
          </cell>
          <cell r="O1580">
            <v>46298.099999999991</v>
          </cell>
        </row>
        <row r="1581">
          <cell r="A1581" t="str">
            <v>50-3</v>
          </cell>
          <cell r="B1581" t="str">
            <v>A-10-75</v>
          </cell>
          <cell r="D1581" t="str">
            <v>세트앵커</v>
          </cell>
          <cell r="E1581" t="str">
            <v>M10xL75㎜, STS</v>
          </cell>
          <cell r="F1581" t="str">
            <v>개</v>
          </cell>
          <cell r="H1581" t="str">
            <v>1*4</v>
          </cell>
          <cell r="I1581" t="str">
            <v>=</v>
          </cell>
          <cell r="J1581">
            <v>4</v>
          </cell>
          <cell r="L1581" t="str">
            <v>기본 × 단위량</v>
          </cell>
          <cell r="O1581">
            <v>158.46359999999999</v>
          </cell>
        </row>
        <row r="1582">
          <cell r="A1582" t="str">
            <v>50-4</v>
          </cell>
          <cell r="B1582" t="str">
            <v>노무비</v>
          </cell>
          <cell r="D1582" t="str">
            <v>나. 노무비</v>
          </cell>
          <cell r="E1582">
            <v>0</v>
          </cell>
          <cell r="F1582">
            <v>0</v>
          </cell>
          <cell r="O1582">
            <v>0</v>
          </cell>
        </row>
        <row r="1583">
          <cell r="D1583" t="str">
            <v>1) 풀박스 신설</v>
          </cell>
          <cell r="O1583">
            <v>0</v>
          </cell>
        </row>
        <row r="1584">
          <cell r="B1584" t="str">
            <v>노임86</v>
          </cell>
          <cell r="D1584" t="str">
            <v>통신내선공</v>
          </cell>
          <cell r="F1584" t="str">
            <v>인</v>
          </cell>
          <cell r="H1584" t="str">
            <v>0.95*1*(1+0.875)</v>
          </cell>
          <cell r="I1584" t="str">
            <v>=</v>
          </cell>
          <cell r="J1584">
            <v>1.78</v>
          </cell>
          <cell r="L1584" t="str">
            <v>기본 × 단위량 × (1 + 야간)</v>
          </cell>
          <cell r="N1584" t="str">
            <v>통 3-2-1</v>
          </cell>
          <cell r="O1584">
            <v>61006.995769999994</v>
          </cell>
        </row>
        <row r="1585">
          <cell r="D1585" t="str">
            <v>2) 앵커볼트 설치</v>
          </cell>
          <cell r="O1585">
            <v>0</v>
          </cell>
        </row>
        <row r="1586">
          <cell r="B1586" t="str">
            <v>노임86</v>
          </cell>
          <cell r="D1586" t="str">
            <v>통신내선공</v>
          </cell>
          <cell r="F1586" t="str">
            <v>인</v>
          </cell>
          <cell r="H1586" t="str">
            <v>0.04*4*(1+0.875)</v>
          </cell>
          <cell r="I1586" t="str">
            <v>=</v>
          </cell>
          <cell r="J1586">
            <v>0.3</v>
          </cell>
          <cell r="L1586" t="str">
            <v>기본 × 단위량 × (1 + 야간)</v>
          </cell>
          <cell r="N1586" t="str">
            <v>통 3-7-1</v>
          </cell>
          <cell r="O1586">
            <v>61006.995769999994</v>
          </cell>
        </row>
        <row r="1587">
          <cell r="B1587" t="str">
            <v>소계</v>
          </cell>
          <cell r="D1587" t="str">
            <v>소    계</v>
          </cell>
          <cell r="E1587">
            <v>0</v>
          </cell>
          <cell r="F1587">
            <v>0</v>
          </cell>
          <cell r="O1587">
            <v>0</v>
          </cell>
        </row>
        <row r="1588">
          <cell r="A1588" t="str">
            <v>50-5</v>
          </cell>
          <cell r="B1588" t="str">
            <v>노임86</v>
          </cell>
          <cell r="D1588" t="str">
            <v>통신내선공</v>
          </cell>
          <cell r="E1588">
            <v>0</v>
          </cell>
          <cell r="F1588" t="str">
            <v>인</v>
          </cell>
          <cell r="I1588" t="str">
            <v>=</v>
          </cell>
          <cell r="J1588">
            <v>2.08</v>
          </cell>
          <cell r="O1588">
            <v>61006.995769999994</v>
          </cell>
        </row>
        <row r="1589">
          <cell r="A1589" t="str">
            <v>50-6</v>
          </cell>
          <cell r="B1589" t="str">
            <v>경비</v>
          </cell>
          <cell r="D1589" t="str">
            <v>다. 공구손료</v>
          </cell>
          <cell r="E1589" t="str">
            <v>노무비x3%</v>
          </cell>
          <cell r="F1589">
            <v>0</v>
          </cell>
          <cell r="N1589" t="str">
            <v>통 1-1-10</v>
          </cell>
          <cell r="O1589">
            <v>0</v>
          </cell>
        </row>
        <row r="1590">
          <cell r="A1590" t="str">
            <v>50-7</v>
          </cell>
          <cell r="B1590" t="str">
            <v>노임86</v>
          </cell>
          <cell r="D1590" t="str">
            <v>통신내선공</v>
          </cell>
          <cell r="E1590">
            <v>0</v>
          </cell>
          <cell r="F1590" t="str">
            <v>인</v>
          </cell>
          <cell r="H1590" t="str">
            <v>1.11*0.03</v>
          </cell>
          <cell r="I1590" t="str">
            <v>=</v>
          </cell>
          <cell r="J1590">
            <v>0.03</v>
          </cell>
          <cell r="L1590" t="str">
            <v>기본 × 공구손료(야간할증 제외)</v>
          </cell>
          <cell r="O1590">
            <v>61006.995769999994</v>
          </cell>
        </row>
        <row r="1591">
          <cell r="O1591">
            <v>0</v>
          </cell>
        </row>
        <row r="1592">
          <cell r="O1592">
            <v>0</v>
          </cell>
        </row>
        <row r="1593">
          <cell r="O1593">
            <v>0</v>
          </cell>
        </row>
        <row r="1594">
          <cell r="O1594">
            <v>0</v>
          </cell>
        </row>
        <row r="1595">
          <cell r="O1595">
            <v>0</v>
          </cell>
        </row>
        <row r="1596">
          <cell r="O1596">
            <v>0</v>
          </cell>
        </row>
        <row r="1597">
          <cell r="O1597">
            <v>0</v>
          </cell>
        </row>
        <row r="1598">
          <cell r="O1598">
            <v>0</v>
          </cell>
        </row>
        <row r="1599">
          <cell r="O1599">
            <v>0</v>
          </cell>
        </row>
        <row r="1600">
          <cell r="O1600">
            <v>0</v>
          </cell>
        </row>
        <row r="1601">
          <cell r="O1601">
            <v>0</v>
          </cell>
        </row>
        <row r="1602">
          <cell r="O1602">
            <v>0</v>
          </cell>
        </row>
        <row r="1603">
          <cell r="A1603">
            <v>51</v>
          </cell>
          <cell r="C1603">
            <v>51</v>
          </cell>
          <cell r="D1603" t="str">
            <v>표주 신설(야간)</v>
          </cell>
          <cell r="E1603" t="str">
            <v>방향표주(합성수지제)</v>
          </cell>
          <cell r="F1603" t="str">
            <v>본</v>
          </cell>
          <cell r="O1603">
            <v>0</v>
          </cell>
        </row>
        <row r="1604">
          <cell r="A1604" t="str">
            <v>51-1</v>
          </cell>
          <cell r="B1604" t="str">
            <v>재료비</v>
          </cell>
          <cell r="C1604" t="str">
            <v>ICF412</v>
          </cell>
          <cell r="D1604" t="str">
            <v>가. 재료비</v>
          </cell>
          <cell r="E1604">
            <v>0</v>
          </cell>
          <cell r="F1604">
            <v>0</v>
          </cell>
          <cell r="O1604">
            <v>0</v>
          </cell>
        </row>
        <row r="1605">
          <cell r="A1605" t="str">
            <v>51-2</v>
          </cell>
          <cell r="B1605" t="str">
            <v>q24</v>
          </cell>
          <cell r="C1605">
            <v>210000</v>
          </cell>
          <cell r="D1605" t="str">
            <v>표주</v>
          </cell>
          <cell r="E1605" t="str">
            <v>합성수지제</v>
          </cell>
          <cell r="F1605" t="str">
            <v>본</v>
          </cell>
          <cell r="H1605" t="str">
            <v>1*1</v>
          </cell>
          <cell r="J1605">
            <v>1</v>
          </cell>
          <cell r="L1605" t="str">
            <v>기본×단위량</v>
          </cell>
          <cell r="O1605">
            <v>31500</v>
          </cell>
        </row>
        <row r="1606">
          <cell r="A1606" t="str">
            <v>51-3</v>
          </cell>
          <cell r="B1606" t="str">
            <v>노무비</v>
          </cell>
          <cell r="D1606" t="str">
            <v>나. 노무비</v>
          </cell>
          <cell r="E1606">
            <v>0</v>
          </cell>
          <cell r="F1606">
            <v>0</v>
          </cell>
          <cell r="O1606">
            <v>0</v>
          </cell>
        </row>
        <row r="1607">
          <cell r="D1607" t="str">
            <v>1) 표주세움</v>
          </cell>
          <cell r="N1607" t="str">
            <v>통 4-11-3</v>
          </cell>
          <cell r="O1607">
            <v>0</v>
          </cell>
        </row>
        <row r="1608">
          <cell r="B1608" t="str">
            <v>노임88</v>
          </cell>
          <cell r="D1608" t="str">
            <v>통신외선공</v>
          </cell>
          <cell r="E1608">
            <v>0</v>
          </cell>
          <cell r="F1608" t="str">
            <v>인</v>
          </cell>
          <cell r="H1608" t="str">
            <v>0.25*1*(1+0.875)</v>
          </cell>
          <cell r="I1608" t="str">
            <v>=</v>
          </cell>
          <cell r="J1608">
            <v>0.47</v>
          </cell>
          <cell r="L1608" t="str">
            <v>기본 × 단위량 × (1 + 야간)</v>
          </cell>
          <cell r="O1608">
            <v>87693.629174999995</v>
          </cell>
        </row>
        <row r="1609">
          <cell r="B1609" t="str">
            <v>노임2</v>
          </cell>
          <cell r="D1609" t="str">
            <v>보통인부</v>
          </cell>
          <cell r="E1609">
            <v>0</v>
          </cell>
          <cell r="F1609" t="str">
            <v>인</v>
          </cell>
          <cell r="H1609" t="str">
            <v>0.51*1*(1+0.875)</v>
          </cell>
          <cell r="I1609" t="str">
            <v>=</v>
          </cell>
          <cell r="J1609">
            <v>0.96</v>
          </cell>
          <cell r="L1609" t="str">
            <v>기본 × 단위량 × (1 + 야간)</v>
          </cell>
          <cell r="O1609">
            <v>38449.460149999999</v>
          </cell>
        </row>
        <row r="1610">
          <cell r="D1610" t="str">
            <v>2) 터파기,되메우기,다지기,잔토처리</v>
          </cell>
          <cell r="E1610" t="str">
            <v>인력, 경질</v>
          </cell>
          <cell r="O1610">
            <v>0</v>
          </cell>
        </row>
        <row r="1611">
          <cell r="B1611" t="str">
            <v>노임2</v>
          </cell>
          <cell r="D1611" t="str">
            <v>보통인부</v>
          </cell>
          <cell r="E1611" t="str">
            <v>터파기(깊이 1m 미만)</v>
          </cell>
          <cell r="F1611" t="str">
            <v>인</v>
          </cell>
          <cell r="H1611" t="str">
            <v>0.26*0.009*(1+0.875)</v>
          </cell>
          <cell r="I1611" t="str">
            <v>=</v>
          </cell>
          <cell r="J1611">
            <v>4.0000000000000001E-3</v>
          </cell>
          <cell r="L1611" t="str">
            <v>기본 × 토사량 × (1 + 야간)</v>
          </cell>
          <cell r="N1611" t="str">
            <v>통 2-1-8-1</v>
          </cell>
          <cell r="O1611">
            <v>38449.460149999999</v>
          </cell>
        </row>
        <row r="1612">
          <cell r="B1612" t="str">
            <v>노임2</v>
          </cell>
          <cell r="D1612" t="str">
            <v>보통인부</v>
          </cell>
          <cell r="E1612" t="str">
            <v>되메우기</v>
          </cell>
          <cell r="F1612" t="str">
            <v>인</v>
          </cell>
          <cell r="H1612" t="str">
            <v>0.1*0.00432*(1+0.875)</v>
          </cell>
          <cell r="I1612" t="str">
            <v>=</v>
          </cell>
          <cell r="J1612">
            <v>8.0000000000000004E-4</v>
          </cell>
          <cell r="L1612" t="str">
            <v>기본 × 토사량 × (1 + 야간)</v>
          </cell>
          <cell r="O1612">
            <v>38449.460149999999</v>
          </cell>
        </row>
        <row r="1613">
          <cell r="B1613" t="str">
            <v>노임2</v>
          </cell>
          <cell r="D1613" t="str">
            <v>보통인부</v>
          </cell>
          <cell r="E1613" t="str">
            <v>다지기(토사 성토두께 : 30㎝)</v>
          </cell>
          <cell r="F1613" t="str">
            <v>인</v>
          </cell>
          <cell r="H1613" t="str">
            <v>0.11*0.00468*(1+0.875)</v>
          </cell>
          <cell r="I1613" t="str">
            <v>=</v>
          </cell>
          <cell r="J1613">
            <v>1E-3</v>
          </cell>
          <cell r="L1613" t="str">
            <v>기본 × 토사량 × (1 + 야간)</v>
          </cell>
          <cell r="N1613" t="str">
            <v>통 2-1-9</v>
          </cell>
          <cell r="O1613">
            <v>38449.460149999999</v>
          </cell>
        </row>
        <row r="1614">
          <cell r="B1614" t="str">
            <v>소계</v>
          </cell>
          <cell r="D1614" t="str">
            <v>소    계</v>
          </cell>
          <cell r="E1614">
            <v>0</v>
          </cell>
          <cell r="F1614">
            <v>0</v>
          </cell>
          <cell r="O1614">
            <v>0</v>
          </cell>
        </row>
        <row r="1615">
          <cell r="A1615" t="str">
            <v>51-4</v>
          </cell>
          <cell r="B1615" t="str">
            <v>노임88</v>
          </cell>
          <cell r="D1615" t="str">
            <v>통신외선공</v>
          </cell>
          <cell r="E1615">
            <v>0</v>
          </cell>
          <cell r="F1615" t="str">
            <v>인</v>
          </cell>
          <cell r="I1615" t="str">
            <v>=</v>
          </cell>
          <cell r="J1615">
            <v>0.47</v>
          </cell>
          <cell r="O1615">
            <v>87693.629174999995</v>
          </cell>
        </row>
        <row r="1616">
          <cell r="A1616" t="str">
            <v>51-5</v>
          </cell>
          <cell r="B1616" t="str">
            <v>노임2</v>
          </cell>
          <cell r="D1616" t="str">
            <v>보통인부</v>
          </cell>
          <cell r="E1616">
            <v>0</v>
          </cell>
          <cell r="F1616" t="str">
            <v>인</v>
          </cell>
          <cell r="I1616" t="str">
            <v>=</v>
          </cell>
          <cell r="J1616">
            <v>0.97</v>
          </cell>
          <cell r="O1616">
            <v>38449.460149999999</v>
          </cell>
        </row>
        <row r="1617">
          <cell r="A1617" t="str">
            <v>51-6</v>
          </cell>
          <cell r="B1617" t="str">
            <v>경비</v>
          </cell>
          <cell r="D1617" t="str">
            <v>다. 공구손료</v>
          </cell>
          <cell r="E1617" t="str">
            <v>노무비x3%</v>
          </cell>
          <cell r="F1617">
            <v>0</v>
          </cell>
          <cell r="N1617" t="str">
            <v>통 1-1-10</v>
          </cell>
          <cell r="O1617">
            <v>0</v>
          </cell>
        </row>
        <row r="1618">
          <cell r="A1618" t="str">
            <v>51-7</v>
          </cell>
          <cell r="B1618" t="str">
            <v>노임88</v>
          </cell>
          <cell r="D1618" t="str">
            <v>통신외선공</v>
          </cell>
          <cell r="E1618">
            <v>0</v>
          </cell>
          <cell r="F1618" t="str">
            <v>인</v>
          </cell>
          <cell r="H1618" t="str">
            <v>0.25*0.03</v>
          </cell>
          <cell r="I1618" t="str">
            <v>=</v>
          </cell>
          <cell r="J1618">
            <v>0.01</v>
          </cell>
          <cell r="L1618" t="str">
            <v>기본 × 공구손료(야간할증, 터파기,되메우기,다지기,잔토처리 제외)</v>
          </cell>
          <cell r="O1618">
            <v>87693.629174999995</v>
          </cell>
        </row>
        <row r="1619">
          <cell r="A1619" t="str">
            <v>51-8</v>
          </cell>
          <cell r="B1619" t="str">
            <v>노임2</v>
          </cell>
          <cell r="D1619" t="str">
            <v>보통인부</v>
          </cell>
          <cell r="E1619">
            <v>0</v>
          </cell>
          <cell r="F1619" t="str">
            <v>인</v>
          </cell>
          <cell r="H1619" t="str">
            <v>0.51*0.03</v>
          </cell>
          <cell r="I1619" t="str">
            <v>=</v>
          </cell>
          <cell r="J1619">
            <v>0.02</v>
          </cell>
          <cell r="L1619" t="str">
            <v>기본 × 공구손료(야간할증, 터파기,되메우기,다지기,잔토처리 제외)</v>
          </cell>
          <cell r="O1619">
            <v>38449.460149999999</v>
          </cell>
        </row>
        <row r="1620">
          <cell r="O1620">
            <v>0</v>
          </cell>
        </row>
        <row r="1621">
          <cell r="H1621" t="str">
            <v>터파기량 : 0.15*0.4*0.15 = 0.009</v>
          </cell>
          <cell r="O1621">
            <v>0</v>
          </cell>
        </row>
        <row r="1622">
          <cell r="H1622" t="str">
            <v>되메우기 : (0.15*0.4*0.15)-((0.15*0.15*0.1)+(0.09*0.09*0.3)) = 0.00432</v>
          </cell>
          <cell r="O1622">
            <v>0</v>
          </cell>
        </row>
        <row r="1623">
          <cell r="H1623" t="str">
            <v>잔토처리 : 0.009-0.00432 = 0.00468</v>
          </cell>
          <cell r="O1623">
            <v>0</v>
          </cell>
        </row>
        <row r="1624">
          <cell r="O1624">
            <v>0</v>
          </cell>
        </row>
        <row r="1625">
          <cell r="O1625">
            <v>0</v>
          </cell>
        </row>
        <row r="1626">
          <cell r="O1626">
            <v>0</v>
          </cell>
        </row>
        <row r="1627">
          <cell r="O1627">
            <v>0</v>
          </cell>
        </row>
        <row r="1628">
          <cell r="A1628">
            <v>52</v>
          </cell>
          <cell r="C1628">
            <v>52</v>
          </cell>
          <cell r="D1628" t="str">
            <v>표주 신설(야간)</v>
          </cell>
          <cell r="E1628" t="str">
            <v>접속표주(합성수지제)</v>
          </cell>
          <cell r="F1628" t="str">
            <v>본</v>
          </cell>
          <cell r="O1628">
            <v>0</v>
          </cell>
        </row>
        <row r="1629">
          <cell r="A1629" t="str">
            <v>52-1</v>
          </cell>
          <cell r="B1629" t="str">
            <v>재료비</v>
          </cell>
          <cell r="C1629" t="str">
            <v>ICF412</v>
          </cell>
          <cell r="D1629" t="str">
            <v>가. 재료비</v>
          </cell>
          <cell r="E1629">
            <v>0</v>
          </cell>
          <cell r="F1629">
            <v>0</v>
          </cell>
          <cell r="O1629">
            <v>0</v>
          </cell>
        </row>
        <row r="1630">
          <cell r="A1630" t="str">
            <v>52-2</v>
          </cell>
          <cell r="B1630" t="str">
            <v>q24</v>
          </cell>
          <cell r="C1630">
            <v>210000</v>
          </cell>
          <cell r="D1630" t="str">
            <v>표주</v>
          </cell>
          <cell r="E1630" t="str">
            <v>합성수지제</v>
          </cell>
          <cell r="F1630" t="str">
            <v>본</v>
          </cell>
          <cell r="H1630" t="str">
            <v>1*1</v>
          </cell>
          <cell r="J1630">
            <v>1</v>
          </cell>
          <cell r="L1630" t="str">
            <v>기본×단위량</v>
          </cell>
          <cell r="O1630">
            <v>31500</v>
          </cell>
        </row>
        <row r="1631">
          <cell r="A1631" t="str">
            <v>52-3</v>
          </cell>
          <cell r="B1631" t="str">
            <v>노무비</v>
          </cell>
          <cell r="D1631" t="str">
            <v>나. 노무비</v>
          </cell>
          <cell r="E1631">
            <v>0</v>
          </cell>
          <cell r="F1631">
            <v>0</v>
          </cell>
          <cell r="O1631">
            <v>0</v>
          </cell>
        </row>
        <row r="1632">
          <cell r="D1632" t="str">
            <v>1) 표주세움</v>
          </cell>
          <cell r="N1632" t="str">
            <v>통 4-11-3</v>
          </cell>
          <cell r="O1632">
            <v>0</v>
          </cell>
        </row>
        <row r="1633">
          <cell r="B1633" t="str">
            <v>노임88</v>
          </cell>
          <cell r="D1633" t="str">
            <v>통신외선공</v>
          </cell>
          <cell r="E1633">
            <v>0</v>
          </cell>
          <cell r="F1633" t="str">
            <v>인</v>
          </cell>
          <cell r="H1633" t="str">
            <v>0.25*1*(1+0.875)</v>
          </cell>
          <cell r="I1633" t="str">
            <v>=</v>
          </cell>
          <cell r="J1633">
            <v>0.47</v>
          </cell>
          <cell r="L1633" t="str">
            <v>기본 × 단위량 × (1 + 야간)</v>
          </cell>
          <cell r="O1633">
            <v>87693.629174999995</v>
          </cell>
        </row>
        <row r="1634">
          <cell r="B1634" t="str">
            <v>노임2</v>
          </cell>
          <cell r="D1634" t="str">
            <v>보통인부</v>
          </cell>
          <cell r="E1634">
            <v>0</v>
          </cell>
          <cell r="F1634" t="str">
            <v>인</v>
          </cell>
          <cell r="H1634" t="str">
            <v>0.51*1*(1+0.875)</v>
          </cell>
          <cell r="I1634" t="str">
            <v>=</v>
          </cell>
          <cell r="J1634">
            <v>0.96</v>
          </cell>
          <cell r="L1634" t="str">
            <v>기본 × 단위량 × (1 + 야간)</v>
          </cell>
          <cell r="O1634">
            <v>38449.460149999999</v>
          </cell>
        </row>
        <row r="1635">
          <cell r="D1635" t="str">
            <v>2) 터파기,되메우기,다지기,잔토처리</v>
          </cell>
          <cell r="E1635" t="str">
            <v>인력, 경질</v>
          </cell>
          <cell r="O1635">
            <v>0</v>
          </cell>
        </row>
        <row r="1636">
          <cell r="B1636" t="str">
            <v>노임2</v>
          </cell>
          <cell r="D1636" t="str">
            <v>보통인부</v>
          </cell>
          <cell r="E1636" t="str">
            <v>터파기(깊이 1m 미만)</v>
          </cell>
          <cell r="F1636" t="str">
            <v>인</v>
          </cell>
          <cell r="H1636" t="str">
            <v>0.26*0.009*(1+0.875)</v>
          </cell>
          <cell r="I1636" t="str">
            <v>=</v>
          </cell>
          <cell r="J1636">
            <v>4.0000000000000001E-3</v>
          </cell>
          <cell r="L1636" t="str">
            <v>기본 × 토사량 × (1 + 야간)</v>
          </cell>
          <cell r="N1636" t="str">
            <v>통 2-1-8-1</v>
          </cell>
          <cell r="O1636">
            <v>38449.460149999999</v>
          </cell>
        </row>
        <row r="1637">
          <cell r="B1637" t="str">
            <v>노임2</v>
          </cell>
          <cell r="D1637" t="str">
            <v>보통인부</v>
          </cell>
          <cell r="E1637" t="str">
            <v>되메우기</v>
          </cell>
          <cell r="F1637" t="str">
            <v>인</v>
          </cell>
          <cell r="H1637" t="str">
            <v>0.1*0.00432*(1+0.875)</v>
          </cell>
          <cell r="I1637" t="str">
            <v>=</v>
          </cell>
          <cell r="J1637">
            <v>8.0000000000000004E-4</v>
          </cell>
          <cell r="L1637" t="str">
            <v>기본 × 토사량 × (1 + 야간)</v>
          </cell>
          <cell r="O1637">
            <v>38449.460149999999</v>
          </cell>
        </row>
        <row r="1638">
          <cell r="B1638" t="str">
            <v>노임2</v>
          </cell>
          <cell r="D1638" t="str">
            <v>보통인부</v>
          </cell>
          <cell r="E1638" t="str">
            <v>다지기(토사 성토두께 : 30㎝)</v>
          </cell>
          <cell r="F1638" t="str">
            <v>인</v>
          </cell>
          <cell r="H1638" t="str">
            <v>0.11*0.00468*(1+0.875)</v>
          </cell>
          <cell r="I1638" t="str">
            <v>=</v>
          </cell>
          <cell r="J1638">
            <v>1E-3</v>
          </cell>
          <cell r="L1638" t="str">
            <v>기본 × 토사량 × (1 + 야간)</v>
          </cell>
          <cell r="N1638" t="str">
            <v>통 2-1-9</v>
          </cell>
          <cell r="O1638">
            <v>38449.460149999999</v>
          </cell>
        </row>
        <row r="1639">
          <cell r="B1639" t="str">
            <v>소계</v>
          </cell>
          <cell r="D1639" t="str">
            <v>소    계</v>
          </cell>
          <cell r="E1639">
            <v>0</v>
          </cell>
          <cell r="F1639">
            <v>0</v>
          </cell>
          <cell r="O1639">
            <v>0</v>
          </cell>
        </row>
        <row r="1640">
          <cell r="A1640" t="str">
            <v>52-4</v>
          </cell>
          <cell r="B1640" t="str">
            <v>노임88</v>
          </cell>
          <cell r="D1640" t="str">
            <v>통신외선공</v>
          </cell>
          <cell r="E1640">
            <v>0</v>
          </cell>
          <cell r="F1640" t="str">
            <v>인</v>
          </cell>
          <cell r="I1640" t="str">
            <v>=</v>
          </cell>
          <cell r="J1640">
            <v>0.47</v>
          </cell>
          <cell r="O1640">
            <v>87693.629174999995</v>
          </cell>
        </row>
        <row r="1641">
          <cell r="A1641" t="str">
            <v>52-5</v>
          </cell>
          <cell r="B1641" t="str">
            <v>노임2</v>
          </cell>
          <cell r="D1641" t="str">
            <v>보통인부</v>
          </cell>
          <cell r="E1641">
            <v>0</v>
          </cell>
          <cell r="F1641" t="str">
            <v>인</v>
          </cell>
          <cell r="I1641" t="str">
            <v>=</v>
          </cell>
          <cell r="J1641">
            <v>0.97</v>
          </cell>
          <cell r="O1641">
            <v>38449.460149999999</v>
          </cell>
        </row>
        <row r="1642">
          <cell r="A1642" t="str">
            <v>52-6</v>
          </cell>
          <cell r="B1642" t="str">
            <v>경비</v>
          </cell>
          <cell r="D1642" t="str">
            <v>다. 공구손료</v>
          </cell>
          <cell r="E1642" t="str">
            <v>노무비x3%</v>
          </cell>
          <cell r="F1642">
            <v>0</v>
          </cell>
          <cell r="N1642" t="str">
            <v>통 1-1-10</v>
          </cell>
          <cell r="O1642">
            <v>0</v>
          </cell>
        </row>
        <row r="1643">
          <cell r="A1643" t="str">
            <v>52-7</v>
          </cell>
          <cell r="B1643" t="str">
            <v>노임88</v>
          </cell>
          <cell r="D1643" t="str">
            <v>통신외선공</v>
          </cell>
          <cell r="E1643">
            <v>0</v>
          </cell>
          <cell r="F1643" t="str">
            <v>인</v>
          </cell>
          <cell r="H1643" t="str">
            <v>0.25*0.03</v>
          </cell>
          <cell r="I1643" t="str">
            <v>=</v>
          </cell>
          <cell r="J1643">
            <v>0.01</v>
          </cell>
          <cell r="L1643" t="str">
            <v>기본 × 공구손료(야간할증, 터파기,되메우기,다지기,잔토처리 제외)</v>
          </cell>
          <cell r="O1643">
            <v>87693.629174999995</v>
          </cell>
        </row>
        <row r="1644">
          <cell r="A1644" t="str">
            <v>52-8</v>
          </cell>
          <cell r="B1644" t="str">
            <v>노임2</v>
          </cell>
          <cell r="D1644" t="str">
            <v>보통인부</v>
          </cell>
          <cell r="E1644">
            <v>0</v>
          </cell>
          <cell r="F1644" t="str">
            <v>인</v>
          </cell>
          <cell r="H1644" t="str">
            <v>0.51*0.03</v>
          </cell>
          <cell r="I1644" t="str">
            <v>=</v>
          </cell>
          <cell r="J1644">
            <v>0.02</v>
          </cell>
          <cell r="L1644" t="str">
            <v>기본 × 공구손료(야간할증, 터파기,되메우기,다지기,잔토처리 제외)</v>
          </cell>
          <cell r="O1644">
            <v>38449.460149999999</v>
          </cell>
        </row>
        <row r="1645">
          <cell r="O1645">
            <v>0</v>
          </cell>
        </row>
        <row r="1646">
          <cell r="H1646" t="str">
            <v>터파기량 : 0.15*0.4*0.15 = 0.009</v>
          </cell>
          <cell r="O1646">
            <v>0</v>
          </cell>
        </row>
        <row r="1647">
          <cell r="H1647" t="str">
            <v>되메우기 : (0.15*0.4*0.15)-((0.15*0.15*0.1)+(0.09*0.09*0.3)) = 0.00432</v>
          </cell>
          <cell r="O1647">
            <v>0</v>
          </cell>
        </row>
        <row r="1648">
          <cell r="H1648" t="str">
            <v>잔토처리 : 0.009-0.00432 = 0.00468</v>
          </cell>
          <cell r="O1648">
            <v>0</v>
          </cell>
        </row>
        <row r="1649">
          <cell r="O1649">
            <v>0</v>
          </cell>
        </row>
        <row r="1650">
          <cell r="O1650">
            <v>0</v>
          </cell>
        </row>
        <row r="1651">
          <cell r="O1651">
            <v>0</v>
          </cell>
        </row>
        <row r="1652">
          <cell r="O1652">
            <v>0</v>
          </cell>
        </row>
        <row r="1653">
          <cell r="A1653">
            <v>53</v>
          </cell>
          <cell r="C1653">
            <v>53</v>
          </cell>
          <cell r="D1653" t="str">
            <v>케이블매설표지판 신설(야간)</v>
          </cell>
          <cell r="E1653" t="str">
            <v>알루미늄합금판(2T, 300x250)</v>
          </cell>
          <cell r="F1653" t="str">
            <v>개</v>
          </cell>
          <cell r="O1653">
            <v>0</v>
          </cell>
        </row>
        <row r="1654">
          <cell r="A1654" t="str">
            <v>53-1</v>
          </cell>
          <cell r="B1654" t="str">
            <v>재료비</v>
          </cell>
          <cell r="C1654" t="str">
            <v>ICF201</v>
          </cell>
          <cell r="D1654" t="str">
            <v>가. 재료비</v>
          </cell>
          <cell r="E1654">
            <v>0</v>
          </cell>
          <cell r="F1654">
            <v>0</v>
          </cell>
          <cell r="O1654">
            <v>0</v>
          </cell>
        </row>
        <row r="1655">
          <cell r="A1655" t="str">
            <v>53-2</v>
          </cell>
          <cell r="B1655" t="str">
            <v>g9</v>
          </cell>
          <cell r="C1655">
            <v>210000</v>
          </cell>
          <cell r="D1655" t="str">
            <v>매설주의표지판</v>
          </cell>
          <cell r="E1655" t="str">
            <v>알루미늄합금판(2T, 300x250)</v>
          </cell>
          <cell r="F1655" t="str">
            <v>개</v>
          </cell>
          <cell r="H1655" t="str">
            <v>1*1</v>
          </cell>
          <cell r="I1655" t="str">
            <v>=</v>
          </cell>
          <cell r="J1655">
            <v>1</v>
          </cell>
          <cell r="L1655" t="str">
            <v>기본 × 단위량</v>
          </cell>
          <cell r="O1655">
            <v>23864.999999999996</v>
          </cell>
        </row>
        <row r="1656">
          <cell r="A1656" t="str">
            <v>53-3</v>
          </cell>
          <cell r="B1656" t="str">
            <v>노무비</v>
          </cell>
          <cell r="D1656" t="str">
            <v>나. 노무비</v>
          </cell>
          <cell r="E1656">
            <v>0</v>
          </cell>
          <cell r="F1656">
            <v>0</v>
          </cell>
          <cell r="N1656" t="str">
            <v>통 2-1-6</v>
          </cell>
          <cell r="O1656">
            <v>0</v>
          </cell>
        </row>
        <row r="1657">
          <cell r="B1657" t="str">
            <v>노임2</v>
          </cell>
          <cell r="D1657" t="str">
            <v>보통인부</v>
          </cell>
          <cell r="E1657">
            <v>0</v>
          </cell>
          <cell r="F1657" t="str">
            <v>인</v>
          </cell>
          <cell r="H1657" t="str">
            <v>0.08*1*(1+0.875)</v>
          </cell>
          <cell r="I1657" t="str">
            <v>=</v>
          </cell>
          <cell r="J1657">
            <v>0.15</v>
          </cell>
          <cell r="L1657" t="str">
            <v>기본 × 단위량 × (1 + 야간)</v>
          </cell>
          <cell r="O1657">
            <v>38449.460149999999</v>
          </cell>
        </row>
        <row r="1658">
          <cell r="B1658" t="str">
            <v>소계</v>
          </cell>
          <cell r="D1658" t="str">
            <v>소    계</v>
          </cell>
          <cell r="E1658">
            <v>0</v>
          </cell>
          <cell r="F1658">
            <v>0</v>
          </cell>
          <cell r="O1658">
            <v>0</v>
          </cell>
        </row>
        <row r="1659">
          <cell r="A1659" t="str">
            <v>53-4</v>
          </cell>
          <cell r="B1659" t="str">
            <v>노임2</v>
          </cell>
          <cell r="D1659" t="str">
            <v>보통인부</v>
          </cell>
          <cell r="E1659">
            <v>0</v>
          </cell>
          <cell r="F1659" t="str">
            <v>인</v>
          </cell>
          <cell r="I1659" t="str">
            <v>=</v>
          </cell>
          <cell r="J1659">
            <v>0.15</v>
          </cell>
          <cell r="O1659">
            <v>38449.460149999999</v>
          </cell>
        </row>
        <row r="1660">
          <cell r="A1660" t="str">
            <v>53-5</v>
          </cell>
          <cell r="B1660" t="str">
            <v>경비</v>
          </cell>
          <cell r="D1660" t="str">
            <v>다. 공구손료</v>
          </cell>
          <cell r="E1660" t="str">
            <v>노무비x3%</v>
          </cell>
          <cell r="F1660">
            <v>0</v>
          </cell>
          <cell r="N1660" t="str">
            <v>통 1-1-10</v>
          </cell>
          <cell r="O1660">
            <v>0</v>
          </cell>
        </row>
        <row r="1661">
          <cell r="A1661" t="str">
            <v>53-6</v>
          </cell>
          <cell r="B1661" t="str">
            <v>노임2</v>
          </cell>
          <cell r="D1661" t="str">
            <v>보통인부</v>
          </cell>
          <cell r="E1661">
            <v>0</v>
          </cell>
          <cell r="F1661" t="str">
            <v>인</v>
          </cell>
          <cell r="H1661" t="str">
            <v>0.08*0.03</v>
          </cell>
          <cell r="I1661" t="str">
            <v>=</v>
          </cell>
          <cell r="J1661" t="str">
            <v>0</v>
          </cell>
          <cell r="L1661" t="str">
            <v>기본 x 공구손료(야간할증 제외)</v>
          </cell>
          <cell r="O1661">
            <v>38449.460149999999</v>
          </cell>
        </row>
        <row r="1662">
          <cell r="O1662">
            <v>0</v>
          </cell>
        </row>
        <row r="1663">
          <cell r="O1663">
            <v>0</v>
          </cell>
        </row>
        <row r="1664">
          <cell r="O1664">
            <v>0</v>
          </cell>
        </row>
        <row r="1665">
          <cell r="O1665">
            <v>0</v>
          </cell>
        </row>
        <row r="1666">
          <cell r="O1666">
            <v>0</v>
          </cell>
        </row>
        <row r="1667">
          <cell r="O1667">
            <v>0</v>
          </cell>
        </row>
        <row r="1668">
          <cell r="O1668">
            <v>0</v>
          </cell>
        </row>
        <row r="1669">
          <cell r="O1669">
            <v>0</v>
          </cell>
        </row>
        <row r="1670">
          <cell r="O1670">
            <v>0</v>
          </cell>
        </row>
        <row r="1671">
          <cell r="O1671">
            <v>0</v>
          </cell>
        </row>
        <row r="1672">
          <cell r="O1672">
            <v>0</v>
          </cell>
        </row>
        <row r="1673">
          <cell r="O1673">
            <v>0</v>
          </cell>
        </row>
        <row r="1674">
          <cell r="O1674">
            <v>0</v>
          </cell>
        </row>
        <row r="1675">
          <cell r="O1675">
            <v>0</v>
          </cell>
        </row>
        <row r="1676">
          <cell r="O1676">
            <v>0</v>
          </cell>
        </row>
        <row r="1677">
          <cell r="O1677">
            <v>0</v>
          </cell>
        </row>
        <row r="1678">
          <cell r="A1678">
            <v>54</v>
          </cell>
          <cell r="C1678">
            <v>54</v>
          </cell>
          <cell r="D1678" t="str">
            <v>지중선로표지기 신설</v>
          </cell>
          <cell r="E1678" t="str">
            <v>ø100</v>
          </cell>
          <cell r="F1678" t="str">
            <v>개</v>
          </cell>
          <cell r="O1678">
            <v>0</v>
          </cell>
        </row>
        <row r="1679">
          <cell r="A1679" t="str">
            <v>54-1</v>
          </cell>
          <cell r="B1679" t="str">
            <v>재료비</v>
          </cell>
          <cell r="C1679" t="str">
            <v>ICF000</v>
          </cell>
          <cell r="D1679" t="str">
            <v>가. 재료비</v>
          </cell>
          <cell r="E1679">
            <v>0</v>
          </cell>
          <cell r="F1679">
            <v>0</v>
          </cell>
          <cell r="O1679">
            <v>0</v>
          </cell>
        </row>
        <row r="1680">
          <cell r="A1680" t="str">
            <v>54-2</v>
          </cell>
          <cell r="B1680" t="str">
            <v>g10</v>
          </cell>
          <cell r="C1680">
            <v>110000</v>
          </cell>
          <cell r="D1680" t="str">
            <v>지중선로표지기</v>
          </cell>
          <cell r="E1680" t="str">
            <v>￠100</v>
          </cell>
          <cell r="F1680" t="str">
            <v>개</v>
          </cell>
          <cell r="H1680" t="str">
            <v>1*1</v>
          </cell>
          <cell r="I1680" t="str">
            <v>=</v>
          </cell>
          <cell r="J1680">
            <v>1</v>
          </cell>
          <cell r="L1680" t="str">
            <v>기본 × 단위량</v>
          </cell>
          <cell r="O1680">
            <v>5154.8399999999992</v>
          </cell>
        </row>
        <row r="1681">
          <cell r="A1681" t="str">
            <v>54-3</v>
          </cell>
          <cell r="B1681" t="str">
            <v>노무비</v>
          </cell>
          <cell r="D1681" t="str">
            <v>나. 노무비</v>
          </cell>
          <cell r="E1681">
            <v>0</v>
          </cell>
          <cell r="F1681">
            <v>0</v>
          </cell>
          <cell r="N1681" t="str">
            <v>건 1-9-14</v>
          </cell>
          <cell r="O1681">
            <v>0</v>
          </cell>
        </row>
        <row r="1682">
          <cell r="B1682" t="str">
            <v>노임2</v>
          </cell>
          <cell r="D1682" t="str">
            <v>보통인부</v>
          </cell>
          <cell r="E1682">
            <v>0</v>
          </cell>
          <cell r="F1682" t="str">
            <v>인</v>
          </cell>
          <cell r="H1682" t="str">
            <v>0.05*1</v>
          </cell>
          <cell r="I1682" t="str">
            <v>=</v>
          </cell>
          <cell r="J1682">
            <v>0.05</v>
          </cell>
          <cell r="L1682" t="str">
            <v>기본 × 단위량</v>
          </cell>
          <cell r="O1682">
            <v>38449.460149999999</v>
          </cell>
        </row>
        <row r="1683">
          <cell r="B1683" t="str">
            <v>노임3</v>
          </cell>
          <cell r="D1683" t="str">
            <v>특별인부</v>
          </cell>
          <cell r="E1683">
            <v>0</v>
          </cell>
          <cell r="F1683" t="str">
            <v>인</v>
          </cell>
          <cell r="H1683" t="str">
            <v>0.05*1</v>
          </cell>
          <cell r="I1683" t="str">
            <v>=</v>
          </cell>
          <cell r="J1683">
            <v>0.05</v>
          </cell>
          <cell r="L1683" t="str">
            <v>기본 × 단위량</v>
          </cell>
          <cell r="O1683">
            <v>46171.326204999998</v>
          </cell>
        </row>
        <row r="1684">
          <cell r="B1684" t="str">
            <v>소계</v>
          </cell>
          <cell r="D1684" t="str">
            <v>소    계</v>
          </cell>
          <cell r="E1684">
            <v>0</v>
          </cell>
          <cell r="F1684">
            <v>0</v>
          </cell>
          <cell r="O1684">
            <v>0</v>
          </cell>
        </row>
        <row r="1685">
          <cell r="A1685" t="str">
            <v>54-4</v>
          </cell>
          <cell r="B1685" t="str">
            <v>노임2</v>
          </cell>
          <cell r="D1685" t="str">
            <v>보통인부</v>
          </cell>
          <cell r="E1685">
            <v>0</v>
          </cell>
          <cell r="F1685" t="str">
            <v>인</v>
          </cell>
          <cell r="I1685" t="str">
            <v>=</v>
          </cell>
          <cell r="J1685">
            <v>0.05</v>
          </cell>
          <cell r="O1685">
            <v>38449.460149999999</v>
          </cell>
        </row>
        <row r="1686">
          <cell r="A1686" t="str">
            <v>54-5</v>
          </cell>
          <cell r="B1686" t="str">
            <v>노임3</v>
          </cell>
          <cell r="D1686" t="str">
            <v>특별인부</v>
          </cell>
          <cell r="E1686">
            <v>0</v>
          </cell>
          <cell r="F1686" t="str">
            <v>인</v>
          </cell>
          <cell r="I1686" t="str">
            <v>=</v>
          </cell>
          <cell r="J1686">
            <v>0.05</v>
          </cell>
          <cell r="O1686">
            <v>46171.326204999998</v>
          </cell>
        </row>
        <row r="1687">
          <cell r="A1687" t="str">
            <v>54-6</v>
          </cell>
          <cell r="B1687" t="str">
            <v>경비</v>
          </cell>
          <cell r="D1687" t="str">
            <v>다. 공구손료</v>
          </cell>
          <cell r="E1687" t="str">
            <v>노무비x3%</v>
          </cell>
          <cell r="F1687">
            <v>0</v>
          </cell>
          <cell r="N1687" t="str">
            <v>통 1-1-10</v>
          </cell>
          <cell r="O1687">
            <v>0</v>
          </cell>
        </row>
        <row r="1688">
          <cell r="A1688" t="str">
            <v>54-7</v>
          </cell>
          <cell r="B1688" t="str">
            <v>노임2</v>
          </cell>
          <cell r="D1688" t="str">
            <v>보통인부</v>
          </cell>
          <cell r="E1688">
            <v>0</v>
          </cell>
          <cell r="F1688" t="str">
            <v>인</v>
          </cell>
          <cell r="H1688" t="str">
            <v>0.05*0.03</v>
          </cell>
          <cell r="I1688" t="str">
            <v>=</v>
          </cell>
          <cell r="J1688" t="str">
            <v>0</v>
          </cell>
          <cell r="L1688" t="str">
            <v>기본 × 공구손료</v>
          </cell>
          <cell r="O1688">
            <v>38449.460149999999</v>
          </cell>
        </row>
        <row r="1689">
          <cell r="A1689" t="str">
            <v>54-8</v>
          </cell>
          <cell r="B1689" t="str">
            <v>노임3</v>
          </cell>
          <cell r="D1689" t="str">
            <v>특별인부</v>
          </cell>
          <cell r="E1689">
            <v>0</v>
          </cell>
          <cell r="F1689" t="str">
            <v>인</v>
          </cell>
          <cell r="H1689" t="str">
            <v>0.05*0.03</v>
          </cell>
          <cell r="I1689" t="str">
            <v>=</v>
          </cell>
          <cell r="J1689" t="str">
            <v>0</v>
          </cell>
          <cell r="L1689" t="str">
            <v>기본 × 공구손료</v>
          </cell>
          <cell r="O1689">
            <v>46171.326204999998</v>
          </cell>
        </row>
        <row r="1690">
          <cell r="O1690">
            <v>0</v>
          </cell>
        </row>
        <row r="1691">
          <cell r="O1691">
            <v>0</v>
          </cell>
        </row>
        <row r="1692">
          <cell r="O1692">
            <v>0</v>
          </cell>
        </row>
        <row r="1693">
          <cell r="O1693">
            <v>0</v>
          </cell>
        </row>
        <row r="1694">
          <cell r="O1694">
            <v>0</v>
          </cell>
        </row>
        <row r="1695">
          <cell r="O1695">
            <v>0</v>
          </cell>
        </row>
        <row r="1696">
          <cell r="O1696">
            <v>0</v>
          </cell>
        </row>
        <row r="1697">
          <cell r="O1697">
            <v>0</v>
          </cell>
        </row>
        <row r="1698">
          <cell r="O1698">
            <v>0</v>
          </cell>
        </row>
        <row r="1699">
          <cell r="O1699">
            <v>0</v>
          </cell>
        </row>
        <row r="1700">
          <cell r="O1700">
            <v>0</v>
          </cell>
        </row>
        <row r="1701">
          <cell r="O1701">
            <v>0</v>
          </cell>
        </row>
        <row r="1702">
          <cell r="O1702">
            <v>0</v>
          </cell>
        </row>
        <row r="1703">
          <cell r="A1703">
            <v>55</v>
          </cell>
          <cell r="C1703">
            <v>55</v>
          </cell>
          <cell r="D1703" t="str">
            <v>지수 PLUG(야간)</v>
          </cell>
          <cell r="E1703" t="str">
            <v>25㎜x4용</v>
          </cell>
          <cell r="F1703" t="str">
            <v>개</v>
          </cell>
          <cell r="O1703">
            <v>0</v>
          </cell>
        </row>
        <row r="1704">
          <cell r="A1704" t="str">
            <v>55-1</v>
          </cell>
          <cell r="B1704" t="str">
            <v>재료비</v>
          </cell>
          <cell r="C1704" t="str">
            <v>ICD531</v>
          </cell>
          <cell r="D1704" t="str">
            <v>가. 재료비</v>
          </cell>
          <cell r="E1704">
            <v>0</v>
          </cell>
          <cell r="F1704">
            <v>0</v>
          </cell>
          <cell r="O1704">
            <v>0</v>
          </cell>
        </row>
        <row r="1705">
          <cell r="A1705" t="str">
            <v>55-2</v>
          </cell>
          <cell r="B1705" t="str">
            <v>q11</v>
          </cell>
          <cell r="C1705">
            <v>210000</v>
          </cell>
          <cell r="D1705" t="str">
            <v>지수 PLUG</v>
          </cell>
          <cell r="E1705" t="str">
            <v>25㎜x4구</v>
          </cell>
          <cell r="F1705" t="str">
            <v>개</v>
          </cell>
          <cell r="H1705" t="str">
            <v>1*1</v>
          </cell>
          <cell r="I1705" t="str">
            <v>=</v>
          </cell>
          <cell r="J1705">
            <v>1</v>
          </cell>
          <cell r="L1705" t="str">
            <v>기본 × 단위량</v>
          </cell>
          <cell r="O1705">
            <v>4050</v>
          </cell>
        </row>
        <row r="1706">
          <cell r="A1706" t="str">
            <v>55-3</v>
          </cell>
          <cell r="B1706" t="str">
            <v>노무비</v>
          </cell>
          <cell r="D1706" t="str">
            <v>나. 노무비</v>
          </cell>
          <cell r="E1706">
            <v>0</v>
          </cell>
          <cell r="F1706">
            <v>0</v>
          </cell>
          <cell r="N1706" t="str">
            <v>통 2-3-4</v>
          </cell>
          <cell r="O1706">
            <v>0</v>
          </cell>
        </row>
        <row r="1707">
          <cell r="B1707" t="str">
            <v>노임89</v>
          </cell>
          <cell r="D1707" t="str">
            <v>통신케이블공</v>
          </cell>
          <cell r="E1707">
            <v>0</v>
          </cell>
          <cell r="F1707" t="str">
            <v>인</v>
          </cell>
          <cell r="H1707" t="str">
            <v>0.01*1*(1+0.875)</v>
          </cell>
          <cell r="I1707" t="str">
            <v>=</v>
          </cell>
          <cell r="J1707">
            <v>0.02</v>
          </cell>
          <cell r="L1707" t="str">
            <v>기본 × 단위량 × (1 + 야간)</v>
          </cell>
          <cell r="O1707">
            <v>92442.466974999988</v>
          </cell>
        </row>
        <row r="1708">
          <cell r="B1708" t="str">
            <v>노임2</v>
          </cell>
          <cell r="D1708" t="str">
            <v>보통인부</v>
          </cell>
          <cell r="E1708">
            <v>0</v>
          </cell>
          <cell r="F1708" t="str">
            <v>인</v>
          </cell>
          <cell r="H1708" t="str">
            <v>0.01*1*(1+0.875)</v>
          </cell>
          <cell r="I1708" t="str">
            <v>=</v>
          </cell>
          <cell r="J1708">
            <v>0.02</v>
          </cell>
          <cell r="L1708" t="str">
            <v>기본 × 단위량 × (1 + 야간)</v>
          </cell>
          <cell r="O1708">
            <v>38449.460149999999</v>
          </cell>
        </row>
        <row r="1709">
          <cell r="B1709" t="str">
            <v>소계</v>
          </cell>
          <cell r="D1709" t="str">
            <v>소    계</v>
          </cell>
          <cell r="E1709">
            <v>0</v>
          </cell>
          <cell r="F1709">
            <v>0</v>
          </cell>
          <cell r="O1709">
            <v>0</v>
          </cell>
        </row>
        <row r="1710">
          <cell r="A1710" t="str">
            <v>55-4</v>
          </cell>
          <cell r="B1710" t="str">
            <v>노임89</v>
          </cell>
          <cell r="D1710" t="str">
            <v>통신케이블공</v>
          </cell>
          <cell r="E1710">
            <v>0</v>
          </cell>
          <cell r="F1710" t="str">
            <v>인</v>
          </cell>
          <cell r="I1710" t="str">
            <v>=</v>
          </cell>
          <cell r="J1710">
            <v>0.02</v>
          </cell>
          <cell r="O1710">
            <v>92442.466974999988</v>
          </cell>
        </row>
        <row r="1711">
          <cell r="A1711" t="str">
            <v>55-5</v>
          </cell>
          <cell r="B1711" t="str">
            <v>노임2</v>
          </cell>
          <cell r="D1711" t="str">
            <v>보통인부</v>
          </cell>
          <cell r="E1711">
            <v>0</v>
          </cell>
          <cell r="F1711" t="str">
            <v>인</v>
          </cell>
          <cell r="I1711" t="str">
            <v>=</v>
          </cell>
          <cell r="J1711">
            <v>0.02</v>
          </cell>
          <cell r="O1711">
            <v>38449.460149999999</v>
          </cell>
        </row>
        <row r="1712">
          <cell r="A1712" t="str">
            <v>55-6</v>
          </cell>
          <cell r="B1712" t="str">
            <v>경비</v>
          </cell>
          <cell r="D1712" t="str">
            <v>다. 공구손료</v>
          </cell>
          <cell r="E1712" t="str">
            <v>노무비x3%</v>
          </cell>
          <cell r="F1712">
            <v>0</v>
          </cell>
          <cell r="N1712" t="str">
            <v>통 1-1-10</v>
          </cell>
          <cell r="O1712">
            <v>0</v>
          </cell>
        </row>
        <row r="1713">
          <cell r="A1713" t="str">
            <v>55-7</v>
          </cell>
          <cell r="B1713" t="str">
            <v>노임89</v>
          </cell>
          <cell r="D1713" t="str">
            <v>통신케이블공</v>
          </cell>
          <cell r="E1713">
            <v>0</v>
          </cell>
          <cell r="F1713" t="str">
            <v>인</v>
          </cell>
          <cell r="H1713" t="str">
            <v>0.01*0.03</v>
          </cell>
          <cell r="I1713" t="str">
            <v>=</v>
          </cell>
          <cell r="J1713" t="str">
            <v>0</v>
          </cell>
          <cell r="L1713" t="str">
            <v>기본 x 공구손료(야간할증 제외)</v>
          </cell>
          <cell r="O1713">
            <v>92442.466974999988</v>
          </cell>
        </row>
        <row r="1714">
          <cell r="A1714" t="str">
            <v>55-8</v>
          </cell>
          <cell r="B1714" t="str">
            <v>노임2</v>
          </cell>
          <cell r="D1714" t="str">
            <v>보통인부</v>
          </cell>
          <cell r="E1714">
            <v>0</v>
          </cell>
          <cell r="F1714" t="str">
            <v>인</v>
          </cell>
          <cell r="H1714" t="str">
            <v>0.01*0.03</v>
          </cell>
          <cell r="I1714" t="str">
            <v>=</v>
          </cell>
          <cell r="J1714" t="str">
            <v>0</v>
          </cell>
          <cell r="L1714" t="str">
            <v>기본 x 공구손료(야간할증 제외)</v>
          </cell>
          <cell r="O1714">
            <v>38449.460149999999</v>
          </cell>
        </row>
        <row r="1715">
          <cell r="O1715">
            <v>0</v>
          </cell>
        </row>
        <row r="1716">
          <cell r="O1716">
            <v>0</v>
          </cell>
        </row>
        <row r="1717">
          <cell r="O1717">
            <v>0</v>
          </cell>
        </row>
        <row r="1718">
          <cell r="O1718">
            <v>0</v>
          </cell>
        </row>
        <row r="1719">
          <cell r="O1719">
            <v>0</v>
          </cell>
        </row>
        <row r="1720">
          <cell r="O1720">
            <v>0</v>
          </cell>
        </row>
        <row r="1721">
          <cell r="O1721">
            <v>0</v>
          </cell>
        </row>
        <row r="1722">
          <cell r="O1722">
            <v>0</v>
          </cell>
        </row>
        <row r="1723">
          <cell r="O1723">
            <v>0</v>
          </cell>
        </row>
        <row r="1724">
          <cell r="O1724">
            <v>0</v>
          </cell>
        </row>
        <row r="1725">
          <cell r="O1725">
            <v>0</v>
          </cell>
        </row>
        <row r="1726">
          <cell r="O1726">
            <v>0</v>
          </cell>
        </row>
        <row r="1727">
          <cell r="O1727">
            <v>0</v>
          </cell>
        </row>
        <row r="1728">
          <cell r="A1728">
            <v>56</v>
          </cell>
          <cell r="C1728">
            <v>56</v>
          </cell>
          <cell r="D1728" t="str">
            <v>관구마개 설치(야간)</v>
          </cell>
          <cell r="E1728" t="str">
            <v>공관로 25mm</v>
          </cell>
          <cell r="F1728" t="str">
            <v>공</v>
          </cell>
          <cell r="O1728">
            <v>0</v>
          </cell>
        </row>
        <row r="1729">
          <cell r="A1729" t="str">
            <v>56-1</v>
          </cell>
          <cell r="B1729" t="str">
            <v>재료비</v>
          </cell>
          <cell r="C1729" t="str">
            <v>ICD511</v>
          </cell>
          <cell r="D1729" t="str">
            <v>가. 재료비</v>
          </cell>
          <cell r="E1729">
            <v>0</v>
          </cell>
          <cell r="F1729">
            <v>0</v>
          </cell>
          <cell r="O1729">
            <v>0</v>
          </cell>
        </row>
        <row r="1730">
          <cell r="A1730" t="str">
            <v>56-2</v>
          </cell>
          <cell r="B1730" t="str">
            <v>q12</v>
          </cell>
          <cell r="C1730">
            <v>210000</v>
          </cell>
          <cell r="D1730" t="str">
            <v>END CAP</v>
          </cell>
          <cell r="E1730" t="str">
            <v>조임플러그용 25㎜</v>
          </cell>
          <cell r="F1730" t="str">
            <v>개</v>
          </cell>
          <cell r="H1730" t="str">
            <v>1*1</v>
          </cell>
          <cell r="I1730" t="str">
            <v>=</v>
          </cell>
          <cell r="J1730">
            <v>1</v>
          </cell>
          <cell r="L1730" t="str">
            <v>기본 × 단위량</v>
          </cell>
          <cell r="O1730">
            <v>446</v>
          </cell>
        </row>
        <row r="1731">
          <cell r="A1731" t="str">
            <v>56-3</v>
          </cell>
          <cell r="B1731" t="str">
            <v>노무비</v>
          </cell>
          <cell r="D1731" t="str">
            <v>나. 노무비</v>
          </cell>
          <cell r="E1731">
            <v>0</v>
          </cell>
          <cell r="F1731">
            <v>0</v>
          </cell>
          <cell r="N1731" t="str">
            <v>통 2-3-4</v>
          </cell>
          <cell r="O1731">
            <v>0</v>
          </cell>
        </row>
        <row r="1732">
          <cell r="B1732" t="str">
            <v>노임89</v>
          </cell>
          <cell r="D1732" t="str">
            <v>통신케이블공</v>
          </cell>
          <cell r="E1732">
            <v>0</v>
          </cell>
          <cell r="F1732" t="str">
            <v>인</v>
          </cell>
          <cell r="H1732" t="str">
            <v>0.01*1*(1+0.875)</v>
          </cell>
          <cell r="I1732" t="str">
            <v>=</v>
          </cell>
          <cell r="J1732">
            <v>0.02</v>
          </cell>
          <cell r="L1732" t="str">
            <v>기본 × 단위량 × (1 + 야간)</v>
          </cell>
          <cell r="O1732">
            <v>92442.466974999988</v>
          </cell>
        </row>
        <row r="1733">
          <cell r="B1733" t="str">
            <v>노임2</v>
          </cell>
          <cell r="D1733" t="str">
            <v>보통인부</v>
          </cell>
          <cell r="E1733">
            <v>0</v>
          </cell>
          <cell r="F1733" t="str">
            <v>인</v>
          </cell>
          <cell r="H1733" t="str">
            <v>0.01*1*(1+0.875)</v>
          </cell>
          <cell r="I1733" t="str">
            <v>=</v>
          </cell>
          <cell r="J1733">
            <v>0.02</v>
          </cell>
          <cell r="L1733" t="str">
            <v>기본 × 단위량 × (1 + 야간)</v>
          </cell>
          <cell r="O1733">
            <v>38449.460149999999</v>
          </cell>
        </row>
        <row r="1734">
          <cell r="B1734" t="str">
            <v>소계</v>
          </cell>
          <cell r="D1734" t="str">
            <v>소    계</v>
          </cell>
          <cell r="E1734">
            <v>0</v>
          </cell>
          <cell r="F1734">
            <v>0</v>
          </cell>
          <cell r="O1734">
            <v>0</v>
          </cell>
        </row>
        <row r="1735">
          <cell r="A1735" t="str">
            <v>56-4</v>
          </cell>
          <cell r="B1735" t="str">
            <v>노임89</v>
          </cell>
          <cell r="D1735" t="str">
            <v>통신케이블공</v>
          </cell>
          <cell r="E1735">
            <v>0</v>
          </cell>
          <cell r="F1735" t="str">
            <v>인</v>
          </cell>
          <cell r="I1735" t="str">
            <v>=</v>
          </cell>
          <cell r="J1735">
            <v>0.02</v>
          </cell>
          <cell r="O1735">
            <v>92442.466974999988</v>
          </cell>
        </row>
        <row r="1736">
          <cell r="A1736" t="str">
            <v>56-5</v>
          </cell>
          <cell r="B1736" t="str">
            <v>노임2</v>
          </cell>
          <cell r="D1736" t="str">
            <v>보통인부</v>
          </cell>
          <cell r="E1736">
            <v>0</v>
          </cell>
          <cell r="F1736" t="str">
            <v>인</v>
          </cell>
          <cell r="I1736" t="str">
            <v>=</v>
          </cell>
          <cell r="J1736">
            <v>0.02</v>
          </cell>
          <cell r="O1736">
            <v>38449.460149999999</v>
          </cell>
        </row>
        <row r="1737">
          <cell r="A1737" t="str">
            <v>56-6</v>
          </cell>
          <cell r="B1737" t="str">
            <v>경비</v>
          </cell>
          <cell r="D1737" t="str">
            <v>다. 공구손료</v>
          </cell>
          <cell r="E1737" t="str">
            <v>노무비x3%</v>
          </cell>
          <cell r="F1737">
            <v>0</v>
          </cell>
          <cell r="N1737" t="str">
            <v>통 1-1-10</v>
          </cell>
          <cell r="O1737">
            <v>0</v>
          </cell>
        </row>
        <row r="1738">
          <cell r="A1738" t="str">
            <v>56-7</v>
          </cell>
          <cell r="B1738" t="str">
            <v>노임89</v>
          </cell>
          <cell r="D1738" t="str">
            <v>통신케이블공</v>
          </cell>
          <cell r="E1738">
            <v>0</v>
          </cell>
          <cell r="F1738" t="str">
            <v>인</v>
          </cell>
          <cell r="H1738" t="str">
            <v>0.01*0.03</v>
          </cell>
          <cell r="I1738" t="str">
            <v>=</v>
          </cell>
          <cell r="J1738" t="str">
            <v>0</v>
          </cell>
          <cell r="L1738" t="str">
            <v>기본 x 공구손료(야간할증 제외)</v>
          </cell>
          <cell r="O1738">
            <v>92442.466974999988</v>
          </cell>
        </row>
        <row r="1739">
          <cell r="A1739" t="str">
            <v>56-8</v>
          </cell>
          <cell r="B1739" t="str">
            <v>노임2</v>
          </cell>
          <cell r="D1739" t="str">
            <v>보통인부</v>
          </cell>
          <cell r="E1739">
            <v>0</v>
          </cell>
          <cell r="F1739" t="str">
            <v>인</v>
          </cell>
          <cell r="H1739" t="str">
            <v>0.02*0.03</v>
          </cell>
          <cell r="I1739" t="str">
            <v>=</v>
          </cell>
          <cell r="J1739" t="str">
            <v>0</v>
          </cell>
          <cell r="L1739" t="str">
            <v>기본 x 공구손료(야간할증 제외)</v>
          </cell>
          <cell r="O1739">
            <v>38449.460149999999</v>
          </cell>
        </row>
        <row r="1740">
          <cell r="O1740">
            <v>0</v>
          </cell>
        </row>
        <row r="1741">
          <cell r="O1741">
            <v>0</v>
          </cell>
        </row>
        <row r="1742">
          <cell r="O1742">
            <v>0</v>
          </cell>
        </row>
        <row r="1743">
          <cell r="O1743">
            <v>0</v>
          </cell>
        </row>
        <row r="1744">
          <cell r="O1744">
            <v>0</v>
          </cell>
        </row>
        <row r="1745">
          <cell r="O1745">
            <v>0</v>
          </cell>
        </row>
        <row r="1746">
          <cell r="O1746">
            <v>0</v>
          </cell>
        </row>
        <row r="1747">
          <cell r="O1747">
            <v>0</v>
          </cell>
        </row>
        <row r="1748">
          <cell r="O1748">
            <v>0</v>
          </cell>
        </row>
        <row r="1749">
          <cell r="O1749">
            <v>0</v>
          </cell>
        </row>
        <row r="1750">
          <cell r="O1750">
            <v>0</v>
          </cell>
        </row>
        <row r="1751">
          <cell r="O1751">
            <v>0</v>
          </cell>
        </row>
        <row r="1752">
          <cell r="O1752">
            <v>0</v>
          </cell>
        </row>
        <row r="1753">
          <cell r="A1753">
            <v>57</v>
          </cell>
          <cell r="C1753">
            <v>57</v>
          </cell>
          <cell r="D1753" t="str">
            <v>관로구 설치(야간)</v>
          </cell>
          <cell r="E1753" t="str">
            <v>100mm</v>
          </cell>
          <cell r="F1753" t="str">
            <v>개</v>
          </cell>
          <cell r="O1753">
            <v>0</v>
          </cell>
        </row>
        <row r="1754">
          <cell r="A1754" t="str">
            <v>57-1</v>
          </cell>
          <cell r="B1754" t="str">
            <v>재료비</v>
          </cell>
          <cell r="C1754" t="str">
            <v>ICD511</v>
          </cell>
          <cell r="D1754" t="str">
            <v>가. 재료비</v>
          </cell>
          <cell r="E1754">
            <v>0</v>
          </cell>
          <cell r="F1754">
            <v>0</v>
          </cell>
          <cell r="O1754">
            <v>0</v>
          </cell>
        </row>
        <row r="1755">
          <cell r="A1755" t="str">
            <v>57-2</v>
          </cell>
          <cell r="B1755" t="str">
            <v>184-9-d</v>
          </cell>
          <cell r="C1755">
            <v>210000</v>
          </cell>
          <cell r="D1755" t="str">
            <v>관로구</v>
          </cell>
          <cell r="E1755" t="str">
            <v>방수형, 100㎜</v>
          </cell>
          <cell r="F1755" t="str">
            <v>개</v>
          </cell>
          <cell r="H1755" t="str">
            <v>1*1</v>
          </cell>
          <cell r="I1755" t="str">
            <v>=</v>
          </cell>
          <cell r="J1755">
            <v>1</v>
          </cell>
          <cell r="L1755" t="str">
            <v>기본 × 단위량</v>
          </cell>
          <cell r="O1755">
            <v>18614.699999999997</v>
          </cell>
        </row>
        <row r="1756">
          <cell r="A1756" t="str">
            <v>57-3</v>
          </cell>
          <cell r="B1756" t="str">
            <v>노무비</v>
          </cell>
          <cell r="D1756" t="str">
            <v>나. 노무비</v>
          </cell>
          <cell r="E1756">
            <v>0</v>
          </cell>
          <cell r="F1756">
            <v>0</v>
          </cell>
          <cell r="N1756" t="str">
            <v>통 2-3-4</v>
          </cell>
          <cell r="O1756">
            <v>0</v>
          </cell>
        </row>
        <row r="1757">
          <cell r="B1757" t="str">
            <v>노임87</v>
          </cell>
          <cell r="D1757" t="str">
            <v>통신설비공</v>
          </cell>
          <cell r="E1757">
            <v>0</v>
          </cell>
          <cell r="F1757" t="str">
            <v>인</v>
          </cell>
          <cell r="H1757" t="str">
            <v>0.01*1*(1+0.875)</v>
          </cell>
          <cell r="I1757" t="str">
            <v>=</v>
          </cell>
          <cell r="J1757">
            <v>0.02</v>
          </cell>
          <cell r="L1757" t="str">
            <v>기본 × 단위량 × (1 + 야간)</v>
          </cell>
          <cell r="O1757">
            <v>68126.91605</v>
          </cell>
        </row>
        <row r="1758">
          <cell r="B1758" t="str">
            <v>노임2</v>
          </cell>
          <cell r="D1758" t="str">
            <v>보통인부</v>
          </cell>
          <cell r="E1758">
            <v>0</v>
          </cell>
          <cell r="F1758" t="str">
            <v>인</v>
          </cell>
          <cell r="H1758" t="str">
            <v>0.01*1*(1+0.875)</v>
          </cell>
          <cell r="I1758" t="str">
            <v>=</v>
          </cell>
          <cell r="J1758">
            <v>0.02</v>
          </cell>
          <cell r="L1758" t="str">
            <v>기본 × 단위량 × (1 + 야간)</v>
          </cell>
          <cell r="O1758">
            <v>38449.460149999999</v>
          </cell>
        </row>
        <row r="1759">
          <cell r="B1759" t="str">
            <v>소계</v>
          </cell>
          <cell r="D1759" t="str">
            <v>소    계</v>
          </cell>
          <cell r="E1759">
            <v>0</v>
          </cell>
          <cell r="F1759">
            <v>0</v>
          </cell>
          <cell r="O1759">
            <v>0</v>
          </cell>
        </row>
        <row r="1760">
          <cell r="A1760" t="str">
            <v>57-4</v>
          </cell>
          <cell r="B1760" t="str">
            <v>노임89</v>
          </cell>
          <cell r="D1760" t="str">
            <v>통신케이블공</v>
          </cell>
          <cell r="E1760">
            <v>0</v>
          </cell>
          <cell r="F1760" t="str">
            <v>인</v>
          </cell>
          <cell r="I1760" t="str">
            <v>=</v>
          </cell>
          <cell r="J1760">
            <v>0.02</v>
          </cell>
          <cell r="O1760">
            <v>92442.466974999988</v>
          </cell>
        </row>
        <row r="1761">
          <cell r="A1761" t="str">
            <v>57-5</v>
          </cell>
          <cell r="B1761" t="str">
            <v>노임2</v>
          </cell>
          <cell r="D1761" t="str">
            <v>보통인부</v>
          </cell>
          <cell r="E1761">
            <v>0</v>
          </cell>
          <cell r="F1761" t="str">
            <v>인</v>
          </cell>
          <cell r="I1761" t="str">
            <v>=</v>
          </cell>
          <cell r="J1761">
            <v>0.02</v>
          </cell>
          <cell r="O1761">
            <v>38449.460149999999</v>
          </cell>
        </row>
        <row r="1762">
          <cell r="A1762" t="str">
            <v>57-6</v>
          </cell>
          <cell r="B1762" t="str">
            <v>경비</v>
          </cell>
          <cell r="D1762" t="str">
            <v>다. 공구손료</v>
          </cell>
          <cell r="E1762" t="str">
            <v>노무비x3%</v>
          </cell>
          <cell r="F1762">
            <v>0</v>
          </cell>
          <cell r="N1762" t="str">
            <v>통 1-1-10</v>
          </cell>
          <cell r="O1762">
            <v>0</v>
          </cell>
        </row>
        <row r="1763">
          <cell r="A1763" t="str">
            <v>57-7</v>
          </cell>
          <cell r="B1763" t="str">
            <v>노임89</v>
          </cell>
          <cell r="D1763" t="str">
            <v>통신케이블공</v>
          </cell>
          <cell r="E1763">
            <v>0</v>
          </cell>
          <cell r="F1763" t="str">
            <v>인</v>
          </cell>
          <cell r="H1763" t="str">
            <v>0.01*0.03</v>
          </cell>
          <cell r="I1763" t="str">
            <v>=</v>
          </cell>
          <cell r="J1763" t="str">
            <v>0</v>
          </cell>
          <cell r="L1763" t="str">
            <v>기본 x 공구손료(야간할증 제외)</v>
          </cell>
          <cell r="O1763">
            <v>92442.466974999988</v>
          </cell>
        </row>
        <row r="1764">
          <cell r="A1764" t="str">
            <v>57-8</v>
          </cell>
          <cell r="B1764" t="str">
            <v>노임2</v>
          </cell>
          <cell r="D1764" t="str">
            <v>보통인부</v>
          </cell>
          <cell r="E1764">
            <v>0</v>
          </cell>
          <cell r="F1764" t="str">
            <v>인</v>
          </cell>
          <cell r="H1764" t="str">
            <v>0.01*0.03</v>
          </cell>
          <cell r="I1764" t="str">
            <v>=</v>
          </cell>
          <cell r="J1764" t="str">
            <v>0</v>
          </cell>
          <cell r="L1764" t="str">
            <v>기본 x 공구손료(야간할증 제외)</v>
          </cell>
          <cell r="O1764">
            <v>38449.460149999999</v>
          </cell>
        </row>
        <row r="1765">
          <cell r="O1765">
            <v>0</v>
          </cell>
        </row>
        <row r="1766">
          <cell r="O1766">
            <v>0</v>
          </cell>
        </row>
        <row r="1767">
          <cell r="O1767">
            <v>0</v>
          </cell>
        </row>
        <row r="1768">
          <cell r="O1768">
            <v>0</v>
          </cell>
        </row>
        <row r="1769">
          <cell r="O1769">
            <v>0</v>
          </cell>
        </row>
        <row r="1770">
          <cell r="O1770">
            <v>0</v>
          </cell>
        </row>
        <row r="1771">
          <cell r="O1771">
            <v>0</v>
          </cell>
        </row>
        <row r="1772">
          <cell r="O1772">
            <v>0</v>
          </cell>
        </row>
        <row r="1773">
          <cell r="O1773">
            <v>0</v>
          </cell>
        </row>
        <row r="1774">
          <cell r="O1774">
            <v>0</v>
          </cell>
        </row>
        <row r="1775">
          <cell r="O1775">
            <v>0</v>
          </cell>
        </row>
        <row r="1776">
          <cell r="O1776">
            <v>0</v>
          </cell>
        </row>
        <row r="1777">
          <cell r="O1777">
            <v>0</v>
          </cell>
        </row>
        <row r="1778">
          <cell r="A1778">
            <v>58</v>
          </cell>
          <cell r="C1778">
            <v>58</v>
          </cell>
          <cell r="D1778" t="str">
            <v>상관로콘보강(야간)</v>
          </cell>
          <cell r="E1778" t="str">
            <v>콘크리트보강(0.2mx0.2mx1m)</v>
          </cell>
          <cell r="F1778" t="str">
            <v>m</v>
          </cell>
          <cell r="O1778">
            <v>0</v>
          </cell>
        </row>
        <row r="1779">
          <cell r="A1779" t="str">
            <v>58-1</v>
          </cell>
          <cell r="B1779" t="str">
            <v>재료비</v>
          </cell>
          <cell r="C1779" t="str">
            <v>ICH111</v>
          </cell>
          <cell r="D1779" t="str">
            <v>가. 재료비</v>
          </cell>
          <cell r="E1779">
            <v>0</v>
          </cell>
          <cell r="F1779">
            <v>0</v>
          </cell>
          <cell r="O1779">
            <v>0</v>
          </cell>
        </row>
        <row r="1780">
          <cell r="C1780">
            <v>210000</v>
          </cell>
          <cell r="D1780" t="str">
            <v>1) 구체콘크리트 타설</v>
          </cell>
          <cell r="O1780">
            <v>0</v>
          </cell>
        </row>
        <row r="1781">
          <cell r="A1781" t="str">
            <v>58-2</v>
          </cell>
          <cell r="B1781" t="str">
            <v>f44</v>
          </cell>
          <cell r="D1781" t="str">
            <v>시멘트</v>
          </cell>
          <cell r="E1781" t="str">
            <v>40kg</v>
          </cell>
          <cell r="F1781" t="str">
            <v>포</v>
          </cell>
          <cell r="H1781" t="str">
            <v>323/40*0.03*1</v>
          </cell>
          <cell r="I1781" t="str">
            <v>=</v>
          </cell>
          <cell r="J1781">
            <v>0.24</v>
          </cell>
          <cell r="L1781" t="str">
            <v>기본 x 보호콘크리트량 x 단위량</v>
          </cell>
          <cell r="O1781">
            <v>3990.2279999999996</v>
          </cell>
        </row>
        <row r="1782">
          <cell r="A1782" t="str">
            <v>58-3</v>
          </cell>
          <cell r="B1782">
            <v>48</v>
          </cell>
          <cell r="D1782" t="str">
            <v>모래</v>
          </cell>
          <cell r="E1782" t="str">
            <v>세사(강모래)</v>
          </cell>
          <cell r="F1782" t="str">
            <v>㎥</v>
          </cell>
          <cell r="H1782" t="str">
            <v>0.775*0.03*1</v>
          </cell>
          <cell r="I1782" t="str">
            <v>=</v>
          </cell>
          <cell r="J1782">
            <v>0.02</v>
          </cell>
          <cell r="L1782" t="str">
            <v>기본 x 보호콘크리트량 x 단위량</v>
          </cell>
          <cell r="O1782">
            <v>28637.999999999996</v>
          </cell>
        </row>
        <row r="1783">
          <cell r="A1783" t="str">
            <v>58-4</v>
          </cell>
          <cell r="B1783" t="str">
            <v>304-12</v>
          </cell>
          <cell r="D1783" t="str">
            <v>자갈</v>
          </cell>
          <cell r="E1783" t="str">
            <v>#467(40mm)</v>
          </cell>
          <cell r="F1783" t="str">
            <v>㎥</v>
          </cell>
          <cell r="H1783" t="str">
            <v>1.101*0.03*1</v>
          </cell>
          <cell r="I1783" t="str">
            <v>=</v>
          </cell>
          <cell r="J1783">
            <v>0.03</v>
          </cell>
          <cell r="L1783" t="str">
            <v>기본 x 보호콘크리트량 x 단위량</v>
          </cell>
          <cell r="O1783">
            <v>21955.8</v>
          </cell>
        </row>
        <row r="1784">
          <cell r="D1784" t="str">
            <v>2) 합판거푸집</v>
          </cell>
          <cell r="N1784" t="str">
            <v>건 6-3-2</v>
          </cell>
          <cell r="O1784">
            <v>0</v>
          </cell>
        </row>
        <row r="1785">
          <cell r="A1785" t="str">
            <v>58-5</v>
          </cell>
          <cell r="B1785" t="str">
            <v>f40</v>
          </cell>
          <cell r="D1785" t="str">
            <v>보통합판</v>
          </cell>
          <cell r="E1785" t="str">
            <v>1급, 12x1220x2440㎜</v>
          </cell>
          <cell r="F1785" t="str">
            <v>㎡</v>
          </cell>
          <cell r="H1785" t="str">
            <v>1.03*0.401*0.4*1</v>
          </cell>
          <cell r="I1785" t="str">
            <v>=</v>
          </cell>
          <cell r="J1785">
            <v>0.17</v>
          </cell>
          <cell r="L1785" t="str">
            <v>기본 x 4회 사용 x 거푸집량 x 단위량</v>
          </cell>
          <cell r="O1785">
            <v>21908.069999999996</v>
          </cell>
        </row>
        <row r="1786">
          <cell r="A1786" t="str">
            <v>58-6</v>
          </cell>
          <cell r="B1786" t="str">
            <v>f41</v>
          </cell>
          <cell r="D1786" t="str">
            <v>각재</v>
          </cell>
          <cell r="E1786" t="str">
            <v>외송 3600x45x45</v>
          </cell>
          <cell r="F1786" t="str">
            <v>㎥</v>
          </cell>
          <cell r="H1786" t="str">
            <v>0.038*0.401*0.4*1</v>
          </cell>
          <cell r="I1786" t="str">
            <v>=</v>
          </cell>
          <cell r="J1786">
            <v>0.01</v>
          </cell>
          <cell r="L1786" t="str">
            <v>기본 x 4회 사용 x 거푸집량 x 단위량</v>
          </cell>
          <cell r="O1786">
            <v>388126.99559999997</v>
          </cell>
        </row>
        <row r="1787">
          <cell r="A1787" t="str">
            <v>58-7</v>
          </cell>
          <cell r="B1787" t="str">
            <v>na-100</v>
          </cell>
          <cell r="D1787" t="str">
            <v>철못</v>
          </cell>
          <cell r="E1787" t="str">
            <v>100㎜</v>
          </cell>
          <cell r="F1787" t="str">
            <v>㎏</v>
          </cell>
          <cell r="H1787" t="str">
            <v>0.2*0.401*0.4*1</v>
          </cell>
          <cell r="I1787" t="str">
            <v>=</v>
          </cell>
          <cell r="J1787">
            <v>0.03</v>
          </cell>
          <cell r="L1787" t="str">
            <v>기본 x 4회 사용 x 거푸집량 x 단위량</v>
          </cell>
          <cell r="O1787">
            <v>1312.5749999999998</v>
          </cell>
        </row>
        <row r="1788">
          <cell r="A1788" t="str">
            <v>58-8</v>
          </cell>
          <cell r="B1788" t="str">
            <v>d8-4</v>
          </cell>
          <cell r="D1788" t="str">
            <v>보통철선</v>
          </cell>
          <cell r="E1788" t="str">
            <v>#8 4.0mm</v>
          </cell>
          <cell r="F1788" t="str">
            <v>㎏</v>
          </cell>
          <cell r="H1788" t="str">
            <v>0.29*0.401*0.4*1</v>
          </cell>
          <cell r="I1788" t="str">
            <v>=</v>
          </cell>
          <cell r="J1788">
            <v>0.05</v>
          </cell>
          <cell r="L1788" t="str">
            <v>기본 x 4회 사용 x 거푸집량 x 단위량</v>
          </cell>
          <cell r="O1788">
            <v>1193.2499999999998</v>
          </cell>
        </row>
        <row r="1789">
          <cell r="A1789" t="str">
            <v>58-9</v>
          </cell>
          <cell r="B1789" t="str">
            <v>f42</v>
          </cell>
          <cell r="D1789" t="str">
            <v>박리제</v>
          </cell>
          <cell r="E1789" t="str">
            <v>유성</v>
          </cell>
          <cell r="F1789" t="str">
            <v>ℓ</v>
          </cell>
          <cell r="H1789" t="str">
            <v>0.19*0.401*0.4*1</v>
          </cell>
          <cell r="I1789" t="str">
            <v>=</v>
          </cell>
          <cell r="J1789">
            <v>0.03</v>
          </cell>
          <cell r="L1789" t="str">
            <v>기본 x 4회 사용 x 거푸집량 x 단위량</v>
          </cell>
          <cell r="O1789">
            <v>1431.8999999999999</v>
          </cell>
        </row>
        <row r="1790">
          <cell r="A1790" t="str">
            <v>58-10</v>
          </cell>
          <cell r="B1790" t="str">
            <v>노무비</v>
          </cell>
          <cell r="D1790" t="str">
            <v>나. 노무비</v>
          </cell>
          <cell r="E1790">
            <v>0</v>
          </cell>
          <cell r="F1790">
            <v>0</v>
          </cell>
          <cell r="O1790">
            <v>0</v>
          </cell>
        </row>
        <row r="1791">
          <cell r="D1791" t="str">
            <v>1) 구체콘크리트 타설</v>
          </cell>
          <cell r="N1791" t="str">
            <v>건 6-3-1,2,(2)</v>
          </cell>
          <cell r="O1791">
            <v>0</v>
          </cell>
        </row>
        <row r="1792">
          <cell r="B1792" t="str">
            <v>노임13</v>
          </cell>
          <cell r="D1792" t="str">
            <v>콘크리트공</v>
          </cell>
          <cell r="E1792">
            <v>0</v>
          </cell>
          <cell r="F1792" t="str">
            <v>인</v>
          </cell>
          <cell r="H1792" t="str">
            <v>0.85*0.03*(1+0.875)</v>
          </cell>
          <cell r="I1792" t="str">
            <v>=</v>
          </cell>
          <cell r="J1792">
            <v>0.05</v>
          </cell>
          <cell r="L1792" t="str">
            <v>기본 x 콘크리트량 x (1 + 야간)</v>
          </cell>
          <cell r="O1792">
            <v>60169.276314999996</v>
          </cell>
        </row>
        <row r="1793">
          <cell r="B1793" t="str">
            <v>노임2</v>
          </cell>
          <cell r="D1793" t="str">
            <v>보통인부</v>
          </cell>
          <cell r="E1793">
            <v>0</v>
          </cell>
          <cell r="F1793" t="str">
            <v>인</v>
          </cell>
          <cell r="H1793" t="str">
            <v>0.82*0.03*(1+0.875)</v>
          </cell>
          <cell r="I1793" t="str">
            <v>=</v>
          </cell>
          <cell r="J1793">
            <v>0.05</v>
          </cell>
          <cell r="L1793" t="str">
            <v>기본 x 콘크리트량 x (1 + 야간)</v>
          </cell>
          <cell r="O1793">
            <v>38449.460149999999</v>
          </cell>
        </row>
        <row r="1794">
          <cell r="D1794" t="str">
            <v>2) 합판거푸집</v>
          </cell>
          <cell r="E1794" t="str">
            <v>간단</v>
          </cell>
          <cell r="N1794" t="str">
            <v>건 6-3-1-2</v>
          </cell>
          <cell r="O1794">
            <v>0</v>
          </cell>
        </row>
        <row r="1795">
          <cell r="B1795" t="str">
            <v>노임7</v>
          </cell>
          <cell r="D1795" t="str">
            <v>형틀목공</v>
          </cell>
          <cell r="E1795">
            <v>0</v>
          </cell>
          <cell r="F1795" t="str">
            <v>인</v>
          </cell>
          <cell r="H1795" t="str">
            <v>0.22*0.4*0.4*(1+0.875)</v>
          </cell>
          <cell r="I1795" t="str">
            <v>=</v>
          </cell>
          <cell r="J1795">
            <v>7.0000000000000007E-2</v>
          </cell>
          <cell r="L1795" t="str">
            <v>기본 x 사용회수 x 거푸집량 x (1 + 야간)</v>
          </cell>
          <cell r="O1795">
            <v>60045.550739999991</v>
          </cell>
        </row>
        <row r="1796">
          <cell r="B1796" t="str">
            <v>노임2</v>
          </cell>
          <cell r="D1796" t="str">
            <v>보통인부</v>
          </cell>
          <cell r="E1796">
            <v>0</v>
          </cell>
          <cell r="F1796" t="str">
            <v>인</v>
          </cell>
          <cell r="H1796" t="str">
            <v>0.12*0.4*0.4*(1+0.875)</v>
          </cell>
          <cell r="I1796" t="str">
            <v>=</v>
          </cell>
          <cell r="J1796">
            <v>0.04</v>
          </cell>
          <cell r="L1796" t="str">
            <v>기본 x 사용회수 x 거푸집량 x (1 + 야간)</v>
          </cell>
          <cell r="O1796">
            <v>38449.460149999999</v>
          </cell>
        </row>
        <row r="1797">
          <cell r="B1797" t="str">
            <v>소계</v>
          </cell>
          <cell r="D1797" t="str">
            <v>소    계</v>
          </cell>
          <cell r="E1797">
            <v>0</v>
          </cell>
          <cell r="F1797">
            <v>0</v>
          </cell>
          <cell r="O1797">
            <v>0</v>
          </cell>
        </row>
        <row r="1798">
          <cell r="A1798" t="str">
            <v>58-11</v>
          </cell>
          <cell r="B1798" t="str">
            <v>노임13</v>
          </cell>
          <cell r="D1798" t="str">
            <v>콘크리트공</v>
          </cell>
          <cell r="E1798">
            <v>0</v>
          </cell>
          <cell r="F1798" t="str">
            <v>인</v>
          </cell>
          <cell r="I1798" t="str">
            <v>=</v>
          </cell>
          <cell r="J1798">
            <v>0.05</v>
          </cell>
          <cell r="O1798">
            <v>60169.276314999996</v>
          </cell>
        </row>
        <row r="1799">
          <cell r="A1799" t="str">
            <v>58-12</v>
          </cell>
          <cell r="B1799" t="str">
            <v>노임7</v>
          </cell>
          <cell r="D1799" t="str">
            <v>형틀목공</v>
          </cell>
          <cell r="E1799">
            <v>0</v>
          </cell>
          <cell r="F1799" t="str">
            <v>인</v>
          </cell>
          <cell r="I1799" t="str">
            <v>=</v>
          </cell>
          <cell r="J1799">
            <v>7.0000000000000007E-2</v>
          </cell>
          <cell r="O1799">
            <v>60045.550739999991</v>
          </cell>
        </row>
        <row r="1800">
          <cell r="A1800" t="str">
            <v>58-13</v>
          </cell>
          <cell r="B1800" t="str">
            <v>노임2</v>
          </cell>
          <cell r="D1800" t="str">
            <v>보통인부</v>
          </cell>
          <cell r="E1800">
            <v>0</v>
          </cell>
          <cell r="F1800" t="str">
            <v>인</v>
          </cell>
          <cell r="I1800" t="str">
            <v>=</v>
          </cell>
          <cell r="J1800">
            <v>0.09</v>
          </cell>
          <cell r="O1800">
            <v>38449.460149999999</v>
          </cell>
        </row>
        <row r="1801">
          <cell r="A1801" t="str">
            <v>58-14</v>
          </cell>
          <cell r="B1801" t="str">
            <v>경비</v>
          </cell>
          <cell r="D1801" t="str">
            <v>다. 공구손료</v>
          </cell>
          <cell r="E1801" t="str">
            <v>노무비x3%</v>
          </cell>
          <cell r="F1801">
            <v>0</v>
          </cell>
          <cell r="N1801" t="str">
            <v>통 1-1-10</v>
          </cell>
          <cell r="O1801">
            <v>0</v>
          </cell>
        </row>
        <row r="1802">
          <cell r="A1802" t="str">
            <v>58-15</v>
          </cell>
          <cell r="B1802" t="str">
            <v>노임13</v>
          </cell>
          <cell r="D1802" t="str">
            <v>콘크리트공</v>
          </cell>
          <cell r="F1802" t="str">
            <v>인</v>
          </cell>
          <cell r="H1802" t="str">
            <v>0.03*0.03</v>
          </cell>
          <cell r="I1802" t="str">
            <v>=</v>
          </cell>
          <cell r="J1802" t="str">
            <v>0</v>
          </cell>
          <cell r="L1802" t="str">
            <v>기본 × 공구손료(야간할증 제외)</v>
          </cell>
          <cell r="O1802">
            <v>60169.276314999996</v>
          </cell>
        </row>
        <row r="1803">
          <cell r="A1803" t="str">
            <v>58-16</v>
          </cell>
          <cell r="B1803" t="str">
            <v>노임7</v>
          </cell>
          <cell r="D1803" t="str">
            <v>형틀목공</v>
          </cell>
          <cell r="F1803" t="str">
            <v>인</v>
          </cell>
          <cell r="H1803" t="str">
            <v>0.04*0.03</v>
          </cell>
          <cell r="I1803" t="str">
            <v>=</v>
          </cell>
          <cell r="J1803" t="str">
            <v>0</v>
          </cell>
          <cell r="L1803" t="str">
            <v>기본 × 공구손료(야간할증 제외)</v>
          </cell>
          <cell r="O1803">
            <v>60045.550739999991</v>
          </cell>
        </row>
        <row r="1804">
          <cell r="A1804" t="str">
            <v>58-17</v>
          </cell>
          <cell r="B1804" t="str">
            <v>노임2</v>
          </cell>
          <cell r="D1804" t="str">
            <v>보통인부</v>
          </cell>
          <cell r="F1804" t="str">
            <v>인</v>
          </cell>
          <cell r="H1804" t="str">
            <v>0.05*0.03</v>
          </cell>
          <cell r="I1804" t="str">
            <v>=</v>
          </cell>
          <cell r="J1804" t="str">
            <v>0</v>
          </cell>
          <cell r="L1804" t="str">
            <v>기본 × 공구손료(야간할증 제외)</v>
          </cell>
          <cell r="O1804">
            <v>38449.460149999999</v>
          </cell>
        </row>
        <row r="1805">
          <cell r="O1805">
            <v>0</v>
          </cell>
        </row>
        <row r="1806">
          <cell r="E1806" t="str">
            <v>- 보호콘크리트</v>
          </cell>
          <cell r="H1806" t="str">
            <v>((0.2*0.2)-((0.114/2)^2*3.14*1))*1</v>
          </cell>
          <cell r="I1806" t="str">
            <v>=</v>
          </cell>
          <cell r="J1806">
            <v>0.03</v>
          </cell>
          <cell r="K1806" t="str">
            <v>㎥</v>
          </cell>
          <cell r="O1806">
            <v>0</v>
          </cell>
        </row>
        <row r="1807">
          <cell r="E1807" t="str">
            <v>- 거푸집</v>
          </cell>
          <cell r="H1807" t="str">
            <v>0.2*2*1</v>
          </cell>
          <cell r="I1807" t="str">
            <v>=</v>
          </cell>
          <cell r="J1807">
            <v>0.4</v>
          </cell>
          <cell r="K1807" t="str">
            <v>㎥</v>
          </cell>
          <cell r="O1807">
            <v>0</v>
          </cell>
        </row>
        <row r="1808">
          <cell r="O1808">
            <v>0</v>
          </cell>
        </row>
        <row r="1809">
          <cell r="O1809">
            <v>0</v>
          </cell>
        </row>
        <row r="1810">
          <cell r="O1810">
            <v>0</v>
          </cell>
        </row>
        <row r="1811">
          <cell r="O1811">
            <v>0</v>
          </cell>
        </row>
        <row r="1812">
          <cell r="O1812">
            <v>0</v>
          </cell>
        </row>
        <row r="1813">
          <cell r="O1813">
            <v>0</v>
          </cell>
        </row>
        <row r="1814">
          <cell r="O1814">
            <v>0</v>
          </cell>
        </row>
        <row r="1815">
          <cell r="O1815">
            <v>0</v>
          </cell>
        </row>
        <row r="1816">
          <cell r="O1816">
            <v>0</v>
          </cell>
        </row>
        <row r="1817">
          <cell r="O1817">
            <v>0</v>
          </cell>
        </row>
        <row r="1818">
          <cell r="O1818">
            <v>0</v>
          </cell>
        </row>
        <row r="1819">
          <cell r="O1819">
            <v>0</v>
          </cell>
        </row>
        <row r="1820">
          <cell r="O1820">
            <v>0</v>
          </cell>
        </row>
        <row r="1821">
          <cell r="O1821">
            <v>0</v>
          </cell>
        </row>
        <row r="1822">
          <cell r="O1822">
            <v>0</v>
          </cell>
        </row>
        <row r="1823">
          <cell r="O1823">
            <v>0</v>
          </cell>
        </row>
        <row r="1824">
          <cell r="O1824">
            <v>0</v>
          </cell>
        </row>
        <row r="1825">
          <cell r="O1825">
            <v>0</v>
          </cell>
        </row>
        <row r="1826">
          <cell r="O1826">
            <v>0</v>
          </cell>
        </row>
        <row r="1827">
          <cell r="O1827">
            <v>0</v>
          </cell>
        </row>
        <row r="1828">
          <cell r="A1828">
            <v>59</v>
          </cell>
          <cell r="C1828">
            <v>59</v>
          </cell>
          <cell r="D1828" t="str">
            <v>상관로콘보강(야간)</v>
          </cell>
          <cell r="E1828" t="str">
            <v>콘크리트보강(0.3mx0.4mx1m)</v>
          </cell>
          <cell r="F1828" t="str">
            <v>m</v>
          </cell>
          <cell r="O1828">
            <v>0</v>
          </cell>
        </row>
        <row r="1829">
          <cell r="A1829" t="str">
            <v>59-1</v>
          </cell>
          <cell r="B1829" t="str">
            <v>재료비</v>
          </cell>
          <cell r="C1829" t="str">
            <v>ICH111</v>
          </cell>
          <cell r="D1829" t="str">
            <v>가. 재료비</v>
          </cell>
          <cell r="E1829">
            <v>0</v>
          </cell>
          <cell r="F1829">
            <v>0</v>
          </cell>
          <cell r="O1829">
            <v>0</v>
          </cell>
        </row>
        <row r="1830">
          <cell r="C1830">
            <v>210000</v>
          </cell>
          <cell r="D1830" t="str">
            <v>1) 구체콘크리트 타설</v>
          </cell>
          <cell r="O1830">
            <v>0</v>
          </cell>
        </row>
        <row r="1831">
          <cell r="A1831" t="str">
            <v>59-2</v>
          </cell>
          <cell r="B1831" t="str">
            <v>f44</v>
          </cell>
          <cell r="D1831" t="str">
            <v>시멘트</v>
          </cell>
          <cell r="E1831" t="str">
            <v>40kg</v>
          </cell>
          <cell r="F1831" t="str">
            <v>포</v>
          </cell>
          <cell r="H1831" t="str">
            <v>323/40*0.11*1</v>
          </cell>
          <cell r="I1831" t="str">
            <v>=</v>
          </cell>
          <cell r="J1831">
            <v>0.89</v>
          </cell>
          <cell r="L1831" t="str">
            <v>기본 x 보호콘크리트량 x 단위량</v>
          </cell>
          <cell r="O1831">
            <v>3990.2279999999996</v>
          </cell>
        </row>
        <row r="1832">
          <cell r="A1832" t="str">
            <v>59-3</v>
          </cell>
          <cell r="B1832">
            <v>48</v>
          </cell>
          <cell r="D1832" t="str">
            <v>모래</v>
          </cell>
          <cell r="E1832" t="str">
            <v>세사(강모래)</v>
          </cell>
          <cell r="F1832" t="str">
            <v>㎥</v>
          </cell>
          <cell r="H1832" t="str">
            <v>0.775*0.11*1</v>
          </cell>
          <cell r="I1832" t="str">
            <v>=</v>
          </cell>
          <cell r="J1832">
            <v>0.09</v>
          </cell>
          <cell r="L1832" t="str">
            <v>기본 x 보호콘크리트량 x 단위량</v>
          </cell>
          <cell r="O1832">
            <v>28637.999999999996</v>
          </cell>
        </row>
        <row r="1833">
          <cell r="A1833" t="str">
            <v>59-4</v>
          </cell>
          <cell r="B1833" t="str">
            <v>304-12</v>
          </cell>
          <cell r="D1833" t="str">
            <v>자갈</v>
          </cell>
          <cell r="E1833" t="str">
            <v>#467(40mm)</v>
          </cell>
          <cell r="F1833" t="str">
            <v>㎥</v>
          </cell>
          <cell r="H1833" t="str">
            <v>1.101*0.11*1</v>
          </cell>
          <cell r="I1833" t="str">
            <v>=</v>
          </cell>
          <cell r="J1833">
            <v>0.12</v>
          </cell>
          <cell r="L1833" t="str">
            <v>기본 x 보호콘크리트량 x 단위량</v>
          </cell>
          <cell r="O1833">
            <v>21955.8</v>
          </cell>
        </row>
        <row r="1834">
          <cell r="D1834" t="str">
            <v>2) 합판거푸집</v>
          </cell>
          <cell r="N1834" t="str">
            <v>건 6-3-2</v>
          </cell>
          <cell r="O1834">
            <v>0</v>
          </cell>
        </row>
        <row r="1835">
          <cell r="A1835" t="str">
            <v>59-5</v>
          </cell>
          <cell r="B1835" t="str">
            <v>f40</v>
          </cell>
          <cell r="D1835" t="str">
            <v>보통합판</v>
          </cell>
          <cell r="E1835" t="str">
            <v>1급, 12x1220x2440㎜</v>
          </cell>
          <cell r="F1835" t="str">
            <v>㎡</v>
          </cell>
          <cell r="H1835" t="str">
            <v>1.03*0.401*0.8*1</v>
          </cell>
          <cell r="I1835" t="str">
            <v>=</v>
          </cell>
          <cell r="J1835">
            <v>0.33</v>
          </cell>
          <cell r="L1835" t="str">
            <v>기본 x 4회 사용 x 거푸집량 x 단위량</v>
          </cell>
          <cell r="O1835">
            <v>21908.069999999996</v>
          </cell>
        </row>
        <row r="1836">
          <cell r="A1836" t="str">
            <v>59-6</v>
          </cell>
          <cell r="B1836" t="str">
            <v>f41</v>
          </cell>
          <cell r="D1836" t="str">
            <v>각재</v>
          </cell>
          <cell r="E1836" t="str">
            <v>외송 3600x45x45</v>
          </cell>
          <cell r="F1836" t="str">
            <v>㎥</v>
          </cell>
          <cell r="H1836" t="str">
            <v>0.038*0.401*0.8*1</v>
          </cell>
          <cell r="I1836" t="str">
            <v>=</v>
          </cell>
          <cell r="J1836">
            <v>0.01</v>
          </cell>
          <cell r="L1836" t="str">
            <v>기본 x 4회 사용 x 거푸집량 x 단위량</v>
          </cell>
          <cell r="O1836">
            <v>388126.99559999997</v>
          </cell>
        </row>
        <row r="1837">
          <cell r="A1837" t="str">
            <v>59-7</v>
          </cell>
          <cell r="B1837" t="str">
            <v>na-100</v>
          </cell>
          <cell r="D1837" t="str">
            <v>철못</v>
          </cell>
          <cell r="E1837" t="str">
            <v>100㎜</v>
          </cell>
          <cell r="F1837" t="str">
            <v>㎏</v>
          </cell>
          <cell r="H1837" t="str">
            <v>0.2*0.401*0.8*1</v>
          </cell>
          <cell r="I1837" t="str">
            <v>=</v>
          </cell>
          <cell r="J1837">
            <v>0.06</v>
          </cell>
          <cell r="L1837" t="str">
            <v>기본 x 4회 사용 x 거푸집량 x 단위량</v>
          </cell>
          <cell r="O1837">
            <v>1312.5749999999998</v>
          </cell>
        </row>
        <row r="1838">
          <cell r="A1838" t="str">
            <v>59-8</v>
          </cell>
          <cell r="B1838" t="str">
            <v>d8-4</v>
          </cell>
          <cell r="D1838" t="str">
            <v>보통철선</v>
          </cell>
          <cell r="E1838" t="str">
            <v>#8 4.0mm</v>
          </cell>
          <cell r="F1838" t="str">
            <v>㎏</v>
          </cell>
          <cell r="H1838" t="str">
            <v>0.29*0.401*0.8*1</v>
          </cell>
          <cell r="I1838" t="str">
            <v>=</v>
          </cell>
          <cell r="J1838">
            <v>0.09</v>
          </cell>
          <cell r="L1838" t="str">
            <v>기본 x 4회 사용 x 거푸집량 x 단위량</v>
          </cell>
          <cell r="O1838">
            <v>1193.2499999999998</v>
          </cell>
        </row>
        <row r="1839">
          <cell r="A1839" t="str">
            <v>59-9</v>
          </cell>
          <cell r="B1839" t="str">
            <v>f42</v>
          </cell>
          <cell r="D1839" t="str">
            <v>박리제</v>
          </cell>
          <cell r="E1839" t="str">
            <v>유성</v>
          </cell>
          <cell r="F1839" t="str">
            <v>ℓ</v>
          </cell>
          <cell r="H1839" t="str">
            <v>0.19*0.401*0.8*1</v>
          </cell>
          <cell r="I1839" t="str">
            <v>=</v>
          </cell>
          <cell r="J1839">
            <v>0.06</v>
          </cell>
          <cell r="L1839" t="str">
            <v>기본 x 4회 사용 x 거푸집량 x 단위량</v>
          </cell>
          <cell r="O1839">
            <v>1431.8999999999999</v>
          </cell>
        </row>
        <row r="1840">
          <cell r="A1840" t="str">
            <v>59-10</v>
          </cell>
          <cell r="B1840" t="str">
            <v>노무비</v>
          </cell>
          <cell r="D1840" t="str">
            <v>나. 노무비</v>
          </cell>
          <cell r="E1840">
            <v>0</v>
          </cell>
          <cell r="F1840">
            <v>0</v>
          </cell>
          <cell r="O1840">
            <v>0</v>
          </cell>
        </row>
        <row r="1841">
          <cell r="D1841" t="str">
            <v>1) 구체콘크리트 타설</v>
          </cell>
          <cell r="N1841" t="str">
            <v>건 6-3-1,2,(2)</v>
          </cell>
          <cell r="O1841">
            <v>0</v>
          </cell>
        </row>
        <row r="1842">
          <cell r="B1842" t="str">
            <v>노임13</v>
          </cell>
          <cell r="D1842" t="str">
            <v>콘크리트공</v>
          </cell>
          <cell r="E1842">
            <v>0</v>
          </cell>
          <cell r="F1842" t="str">
            <v>인</v>
          </cell>
          <cell r="H1842" t="str">
            <v>0.85*0.11*(1+0.875)</v>
          </cell>
          <cell r="I1842" t="str">
            <v>=</v>
          </cell>
          <cell r="J1842">
            <v>0.18</v>
          </cell>
          <cell r="L1842" t="str">
            <v>기본 x 콘크리트량 x (1 + 야간)</v>
          </cell>
          <cell r="O1842">
            <v>60169.276314999996</v>
          </cell>
        </row>
        <row r="1843">
          <cell r="B1843" t="str">
            <v>노임2</v>
          </cell>
          <cell r="D1843" t="str">
            <v>보통인부</v>
          </cell>
          <cell r="E1843">
            <v>0</v>
          </cell>
          <cell r="F1843" t="str">
            <v>인</v>
          </cell>
          <cell r="H1843" t="str">
            <v>0.82*0.11*(1+0.875)</v>
          </cell>
          <cell r="I1843" t="str">
            <v>=</v>
          </cell>
          <cell r="J1843">
            <v>0.17</v>
          </cell>
          <cell r="L1843" t="str">
            <v>기본 x 콘크리트량 x (1 + 야간)</v>
          </cell>
          <cell r="O1843">
            <v>38449.460149999999</v>
          </cell>
        </row>
        <row r="1844">
          <cell r="D1844" t="str">
            <v>2) 합판거푸집</v>
          </cell>
          <cell r="E1844" t="str">
            <v>간단</v>
          </cell>
          <cell r="N1844" t="str">
            <v>건 6-3-1-2</v>
          </cell>
          <cell r="O1844">
            <v>0</v>
          </cell>
        </row>
        <row r="1845">
          <cell r="B1845" t="str">
            <v>노임7</v>
          </cell>
          <cell r="D1845" t="str">
            <v>형틀목공</v>
          </cell>
          <cell r="E1845">
            <v>0</v>
          </cell>
          <cell r="F1845" t="str">
            <v>인</v>
          </cell>
          <cell r="H1845" t="str">
            <v>0.22*0.4*0.8*(1+0.875)</v>
          </cell>
          <cell r="I1845" t="str">
            <v>=</v>
          </cell>
          <cell r="J1845">
            <v>0.13</v>
          </cell>
          <cell r="L1845" t="str">
            <v>기본 x 사용회수 x 거푸집량 x (1 + 야간)</v>
          </cell>
          <cell r="O1845">
            <v>60045.550739999991</v>
          </cell>
        </row>
        <row r="1846">
          <cell r="B1846" t="str">
            <v>노임2</v>
          </cell>
          <cell r="D1846" t="str">
            <v>보통인부</v>
          </cell>
          <cell r="E1846">
            <v>0</v>
          </cell>
          <cell r="F1846" t="str">
            <v>인</v>
          </cell>
          <cell r="H1846" t="str">
            <v>0.12*0.4*0.8*(1+0.875)</v>
          </cell>
          <cell r="I1846" t="str">
            <v>=</v>
          </cell>
          <cell r="J1846">
            <v>7.0000000000000007E-2</v>
          </cell>
          <cell r="L1846" t="str">
            <v>기본 x 사용회수 x 거푸집량 x (1 + 야간)</v>
          </cell>
          <cell r="O1846">
            <v>38449.460149999999</v>
          </cell>
        </row>
        <row r="1847">
          <cell r="B1847" t="str">
            <v>소계</v>
          </cell>
          <cell r="D1847" t="str">
            <v>소    계</v>
          </cell>
          <cell r="E1847">
            <v>0</v>
          </cell>
          <cell r="F1847">
            <v>0</v>
          </cell>
          <cell r="O1847">
            <v>0</v>
          </cell>
        </row>
        <row r="1848">
          <cell r="A1848" t="str">
            <v>59-11</v>
          </cell>
          <cell r="B1848" t="str">
            <v>노임13</v>
          </cell>
          <cell r="D1848" t="str">
            <v>콘크리트공</v>
          </cell>
          <cell r="E1848">
            <v>0</v>
          </cell>
          <cell r="F1848" t="str">
            <v>인</v>
          </cell>
          <cell r="I1848" t="str">
            <v>=</v>
          </cell>
          <cell r="J1848">
            <v>0.18</v>
          </cell>
          <cell r="O1848">
            <v>60169.276314999996</v>
          </cell>
        </row>
        <row r="1849">
          <cell r="A1849" t="str">
            <v>59-12</v>
          </cell>
          <cell r="B1849" t="str">
            <v>노임7</v>
          </cell>
          <cell r="D1849" t="str">
            <v>형틀목공</v>
          </cell>
          <cell r="E1849">
            <v>0</v>
          </cell>
          <cell r="F1849" t="str">
            <v>인</v>
          </cell>
          <cell r="I1849" t="str">
            <v>=</v>
          </cell>
          <cell r="J1849">
            <v>0.13</v>
          </cell>
          <cell r="O1849">
            <v>60045.550739999991</v>
          </cell>
        </row>
        <row r="1850">
          <cell r="A1850" t="str">
            <v>59-13</v>
          </cell>
          <cell r="B1850" t="str">
            <v>노임2</v>
          </cell>
          <cell r="D1850" t="str">
            <v>보통인부</v>
          </cell>
          <cell r="E1850">
            <v>0</v>
          </cell>
          <cell r="F1850" t="str">
            <v>인</v>
          </cell>
          <cell r="I1850" t="str">
            <v>=</v>
          </cell>
          <cell r="J1850">
            <v>0.24</v>
          </cell>
          <cell r="O1850">
            <v>38449.460149999999</v>
          </cell>
        </row>
        <row r="1851">
          <cell r="A1851" t="str">
            <v>59-14</v>
          </cell>
          <cell r="B1851" t="str">
            <v>경비</v>
          </cell>
          <cell r="D1851" t="str">
            <v>다. 공구손료</v>
          </cell>
          <cell r="E1851" t="str">
            <v>노무비x3%</v>
          </cell>
          <cell r="F1851">
            <v>0</v>
          </cell>
          <cell r="N1851" t="str">
            <v>통 1-1-10</v>
          </cell>
          <cell r="O1851">
            <v>0</v>
          </cell>
        </row>
        <row r="1852">
          <cell r="A1852" t="str">
            <v>59-15</v>
          </cell>
          <cell r="B1852" t="str">
            <v>노임13</v>
          </cell>
          <cell r="D1852" t="str">
            <v>콘크리트공</v>
          </cell>
          <cell r="F1852" t="str">
            <v>인</v>
          </cell>
          <cell r="H1852" t="str">
            <v>0.1*0.03</v>
          </cell>
          <cell r="I1852" t="str">
            <v>=</v>
          </cell>
          <cell r="J1852" t="str">
            <v>0</v>
          </cell>
          <cell r="L1852" t="str">
            <v>기본 × 공구손료(야간할증 제외)</v>
          </cell>
          <cell r="O1852">
            <v>60169.276314999996</v>
          </cell>
        </row>
        <row r="1853">
          <cell r="A1853" t="str">
            <v>59-16</v>
          </cell>
          <cell r="B1853" t="str">
            <v>노임7</v>
          </cell>
          <cell r="D1853" t="str">
            <v>형틀목공</v>
          </cell>
          <cell r="F1853" t="str">
            <v>인</v>
          </cell>
          <cell r="H1853" t="str">
            <v>0.07*0.03</v>
          </cell>
          <cell r="I1853" t="str">
            <v>=</v>
          </cell>
          <cell r="J1853" t="str">
            <v>0</v>
          </cell>
          <cell r="L1853" t="str">
            <v>기본 × 공구손료(야간할증 제외)</v>
          </cell>
          <cell r="O1853">
            <v>60045.550739999991</v>
          </cell>
        </row>
        <row r="1854">
          <cell r="A1854" t="str">
            <v>59-17</v>
          </cell>
          <cell r="B1854" t="str">
            <v>노임2</v>
          </cell>
          <cell r="D1854" t="str">
            <v>보통인부</v>
          </cell>
          <cell r="F1854" t="str">
            <v>인</v>
          </cell>
          <cell r="H1854" t="str">
            <v>0.13*0.03</v>
          </cell>
          <cell r="I1854" t="str">
            <v>=</v>
          </cell>
          <cell r="J1854" t="str">
            <v>0</v>
          </cell>
          <cell r="L1854" t="str">
            <v>기본 × 공구손료(야간할증 제외)</v>
          </cell>
          <cell r="O1854">
            <v>38449.460149999999</v>
          </cell>
        </row>
        <row r="1855">
          <cell r="O1855">
            <v>0</v>
          </cell>
        </row>
        <row r="1856">
          <cell r="E1856" t="str">
            <v>- 보호콘크리트</v>
          </cell>
          <cell r="H1856" t="str">
            <v>((0.3*0.4)-((0.114/2)^2*3.14*1))*1</v>
          </cell>
          <cell r="I1856" t="str">
            <v>=</v>
          </cell>
          <cell r="J1856">
            <v>0.11</v>
          </cell>
          <cell r="K1856" t="str">
            <v>㎥</v>
          </cell>
          <cell r="O1856">
            <v>0</v>
          </cell>
        </row>
        <row r="1857">
          <cell r="E1857" t="str">
            <v>- 거푸집</v>
          </cell>
          <cell r="H1857" t="str">
            <v>0.4*2*1</v>
          </cell>
          <cell r="I1857" t="str">
            <v>=</v>
          </cell>
          <cell r="J1857">
            <v>0.8</v>
          </cell>
          <cell r="K1857" t="str">
            <v>㎥</v>
          </cell>
          <cell r="O1857">
            <v>0</v>
          </cell>
        </row>
        <row r="1858">
          <cell r="O1858">
            <v>0</v>
          </cell>
        </row>
        <row r="1859">
          <cell r="O1859">
            <v>0</v>
          </cell>
        </row>
        <row r="1860">
          <cell r="O1860">
            <v>0</v>
          </cell>
        </row>
        <row r="1861">
          <cell r="O1861">
            <v>0</v>
          </cell>
        </row>
        <row r="1862">
          <cell r="O1862">
            <v>0</v>
          </cell>
        </row>
        <row r="1863">
          <cell r="O1863">
            <v>0</v>
          </cell>
        </row>
        <row r="1864">
          <cell r="O1864">
            <v>0</v>
          </cell>
        </row>
        <row r="1865">
          <cell r="O1865">
            <v>0</v>
          </cell>
        </row>
        <row r="1866">
          <cell r="O1866">
            <v>0</v>
          </cell>
        </row>
        <row r="1867">
          <cell r="O1867">
            <v>0</v>
          </cell>
        </row>
        <row r="1868">
          <cell r="O1868">
            <v>0</v>
          </cell>
        </row>
        <row r="1869">
          <cell r="O1869">
            <v>0</v>
          </cell>
        </row>
        <row r="1870">
          <cell r="O1870">
            <v>0</v>
          </cell>
        </row>
        <row r="1871">
          <cell r="O1871">
            <v>0</v>
          </cell>
        </row>
        <row r="1872">
          <cell r="O1872">
            <v>0</v>
          </cell>
        </row>
        <row r="1873">
          <cell r="O1873">
            <v>0</v>
          </cell>
        </row>
        <row r="1874">
          <cell r="O1874">
            <v>0</v>
          </cell>
        </row>
        <row r="1875">
          <cell r="O1875">
            <v>0</v>
          </cell>
        </row>
        <row r="1876">
          <cell r="O1876">
            <v>0</v>
          </cell>
        </row>
        <row r="1877">
          <cell r="O1877">
            <v>0</v>
          </cell>
        </row>
        <row r="1878">
          <cell r="A1878">
            <v>60</v>
          </cell>
          <cell r="C1878">
            <v>60</v>
          </cell>
          <cell r="D1878" t="str">
            <v>콘크리트깨기 및 복구(야간)</v>
          </cell>
          <cell r="E1878" t="str">
            <v>(0.3mx0.3mx1m)</v>
          </cell>
          <cell r="F1878" t="str">
            <v>m</v>
          </cell>
          <cell r="O1878">
            <v>0</v>
          </cell>
        </row>
        <row r="1879">
          <cell r="A1879" t="str">
            <v>60-1</v>
          </cell>
          <cell r="B1879" t="str">
            <v>재료비</v>
          </cell>
          <cell r="C1879" t="str">
            <v>ICH301</v>
          </cell>
          <cell r="D1879" t="str">
            <v>가. 재료비</v>
          </cell>
          <cell r="E1879">
            <v>0</v>
          </cell>
          <cell r="F1879">
            <v>0</v>
          </cell>
          <cell r="O1879">
            <v>0</v>
          </cell>
        </row>
        <row r="1880">
          <cell r="A1880" t="str">
            <v>60-2</v>
          </cell>
          <cell r="B1880" t="str">
            <v>f44</v>
          </cell>
          <cell r="C1880">
            <v>100000</v>
          </cell>
          <cell r="D1880" t="str">
            <v>시멘트</v>
          </cell>
          <cell r="E1880" t="str">
            <v>40kg</v>
          </cell>
          <cell r="F1880" t="str">
            <v>포</v>
          </cell>
          <cell r="H1880" t="str">
            <v>220*0.09/40</v>
          </cell>
          <cell r="I1880" t="str">
            <v>=</v>
          </cell>
          <cell r="J1880">
            <v>0.5</v>
          </cell>
          <cell r="L1880" t="str">
            <v>기본 × 콘크리트량 / 포</v>
          </cell>
          <cell r="O1880">
            <v>3990.2279999999996</v>
          </cell>
        </row>
        <row r="1881">
          <cell r="A1881" t="str">
            <v>60-3</v>
          </cell>
          <cell r="B1881">
            <v>48</v>
          </cell>
          <cell r="D1881" t="str">
            <v>모래</v>
          </cell>
          <cell r="E1881" t="str">
            <v>세사(강모래)</v>
          </cell>
          <cell r="F1881" t="str">
            <v>㎥</v>
          </cell>
          <cell r="H1881" t="str">
            <v>0.47*0.09</v>
          </cell>
          <cell r="I1881" t="str">
            <v>=</v>
          </cell>
          <cell r="J1881">
            <v>0.04</v>
          </cell>
          <cell r="L1881" t="str">
            <v>기본 × 콘크리트량</v>
          </cell>
          <cell r="O1881">
            <v>28637.999999999996</v>
          </cell>
        </row>
        <row r="1882">
          <cell r="A1882" t="str">
            <v>60-4</v>
          </cell>
          <cell r="B1882" t="str">
            <v>304-12</v>
          </cell>
          <cell r="D1882" t="str">
            <v>자갈</v>
          </cell>
          <cell r="E1882" t="str">
            <v>#467(40mm)</v>
          </cell>
          <cell r="F1882" t="str">
            <v>㎥</v>
          </cell>
          <cell r="H1882" t="str">
            <v>0.94*0.09</v>
          </cell>
          <cell r="I1882" t="str">
            <v>=</v>
          </cell>
          <cell r="J1882">
            <v>0.08</v>
          </cell>
          <cell r="L1882" t="str">
            <v>기본 × 콘크리트량</v>
          </cell>
          <cell r="O1882">
            <v>21955.8</v>
          </cell>
        </row>
        <row r="1883">
          <cell r="A1883" t="str">
            <v>60-5</v>
          </cell>
          <cell r="B1883" t="str">
            <v>노무비</v>
          </cell>
          <cell r="D1883" t="str">
            <v>나. 노무비</v>
          </cell>
          <cell r="E1883">
            <v>0</v>
          </cell>
          <cell r="F1883">
            <v>0</v>
          </cell>
          <cell r="O1883">
            <v>0</v>
          </cell>
        </row>
        <row r="1884">
          <cell r="D1884" t="str">
            <v>1) 도로커팅</v>
          </cell>
          <cell r="E1884">
            <v>0</v>
          </cell>
          <cell r="F1884">
            <v>0</v>
          </cell>
          <cell r="N1884" t="str">
            <v>통 3-7-1</v>
          </cell>
          <cell r="O1884">
            <v>0</v>
          </cell>
        </row>
        <row r="1885">
          <cell r="B1885" t="str">
            <v>노임2</v>
          </cell>
          <cell r="D1885" t="str">
            <v>보통인부</v>
          </cell>
          <cell r="E1885">
            <v>0</v>
          </cell>
          <cell r="F1885" t="str">
            <v>인</v>
          </cell>
          <cell r="H1885" t="str">
            <v>0.13*1*3*(1+0.875)</v>
          </cell>
          <cell r="I1885" t="str">
            <v>=</v>
          </cell>
          <cell r="J1885">
            <v>0.73</v>
          </cell>
          <cell r="L1885" t="str">
            <v>기본 × 단위량(10cm당) × 수량 × (1 + 야간)</v>
          </cell>
          <cell r="O1885">
            <v>38449.460149999999</v>
          </cell>
        </row>
        <row r="1886">
          <cell r="B1886" t="str">
            <v>노임15</v>
          </cell>
          <cell r="D1886" t="str">
            <v>착암공</v>
          </cell>
          <cell r="E1886">
            <v>0</v>
          </cell>
          <cell r="F1886" t="str">
            <v>인</v>
          </cell>
          <cell r="H1886" t="str">
            <v>0.13*1*3*(1+0.875)</v>
          </cell>
          <cell r="I1886" t="str">
            <v>=</v>
          </cell>
          <cell r="J1886">
            <v>0.73</v>
          </cell>
          <cell r="L1886" t="str">
            <v>기본 × 단위량(10cm당) × 수량 × (1 + 야간)</v>
          </cell>
          <cell r="O1886">
            <v>43576.703584999996</v>
          </cell>
        </row>
        <row r="1887">
          <cell r="D1887" t="str">
            <v>2) 콘크리트 타설</v>
          </cell>
          <cell r="E1887" t="str">
            <v>(1:3:6)</v>
          </cell>
          <cell r="F1887">
            <v>0</v>
          </cell>
          <cell r="N1887" t="str">
            <v>토 6-1-2</v>
          </cell>
          <cell r="O1887">
            <v>0</v>
          </cell>
        </row>
        <row r="1888">
          <cell r="B1888" t="str">
            <v>노임13</v>
          </cell>
          <cell r="D1888" t="str">
            <v>콘크리트공</v>
          </cell>
          <cell r="E1888">
            <v>0</v>
          </cell>
          <cell r="F1888" t="str">
            <v>인</v>
          </cell>
          <cell r="H1888" t="str">
            <v>0.9*0.09*(1+0.875)</v>
          </cell>
          <cell r="I1888" t="str">
            <v>=</v>
          </cell>
          <cell r="J1888">
            <v>0.15</v>
          </cell>
          <cell r="L1888" t="str">
            <v>기본 × 단위량 × (1 + 야간)</v>
          </cell>
          <cell r="O1888">
            <v>60169.276314999996</v>
          </cell>
        </row>
        <row r="1889">
          <cell r="B1889" t="str">
            <v>노임2</v>
          </cell>
          <cell r="D1889" t="str">
            <v>보통인부</v>
          </cell>
          <cell r="E1889">
            <v>0</v>
          </cell>
          <cell r="F1889" t="str">
            <v>인</v>
          </cell>
          <cell r="H1889" t="str">
            <v>0.9*0.09*(1+0.875)</v>
          </cell>
          <cell r="I1889" t="str">
            <v>=</v>
          </cell>
          <cell r="J1889">
            <v>0.15</v>
          </cell>
          <cell r="L1889" t="str">
            <v>기본 × 단위량 × (1 + 야간)</v>
          </cell>
          <cell r="O1889">
            <v>38449.460149999999</v>
          </cell>
        </row>
        <row r="1890">
          <cell r="B1890" t="str">
            <v>소계</v>
          </cell>
          <cell r="D1890" t="str">
            <v>소    계</v>
          </cell>
          <cell r="E1890">
            <v>0</v>
          </cell>
          <cell r="F1890">
            <v>0</v>
          </cell>
          <cell r="O1890">
            <v>0</v>
          </cell>
        </row>
        <row r="1891">
          <cell r="A1891" t="str">
            <v>60-6</v>
          </cell>
          <cell r="B1891" t="str">
            <v>노임15</v>
          </cell>
          <cell r="D1891" t="str">
            <v>착암공</v>
          </cell>
          <cell r="E1891">
            <v>0</v>
          </cell>
          <cell r="F1891" t="str">
            <v>인</v>
          </cell>
          <cell r="I1891" t="str">
            <v>=</v>
          </cell>
          <cell r="J1891">
            <v>0.73</v>
          </cell>
          <cell r="O1891">
            <v>43576.703584999996</v>
          </cell>
        </row>
        <row r="1892">
          <cell r="A1892" t="str">
            <v>60-7</v>
          </cell>
          <cell r="B1892" t="str">
            <v>노임13</v>
          </cell>
          <cell r="D1892" t="str">
            <v>콘크리트공</v>
          </cell>
          <cell r="E1892">
            <v>0</v>
          </cell>
          <cell r="F1892" t="str">
            <v>인</v>
          </cell>
          <cell r="I1892" t="str">
            <v>=</v>
          </cell>
          <cell r="J1892">
            <v>0.15</v>
          </cell>
          <cell r="O1892">
            <v>60169.276314999996</v>
          </cell>
        </row>
        <row r="1893">
          <cell r="A1893" t="str">
            <v>60-8</v>
          </cell>
          <cell r="B1893" t="str">
            <v>노임2</v>
          </cell>
          <cell r="D1893" t="str">
            <v>보통인부</v>
          </cell>
          <cell r="E1893">
            <v>0</v>
          </cell>
          <cell r="F1893" t="str">
            <v>인</v>
          </cell>
          <cell r="I1893" t="str">
            <v>=</v>
          </cell>
          <cell r="J1893">
            <v>0.88</v>
          </cell>
          <cell r="O1893">
            <v>38449.460149999999</v>
          </cell>
        </row>
        <row r="1894">
          <cell r="O1894">
            <v>0</v>
          </cell>
        </row>
        <row r="1895">
          <cell r="H1895" t="str">
            <v>직사각형 체적 ( 폭 X 높이 X 길이)</v>
          </cell>
          <cell r="O1895">
            <v>0</v>
          </cell>
        </row>
        <row r="1896">
          <cell r="H1896" t="str">
            <v>0.3*0.3*1</v>
          </cell>
          <cell r="I1896" t="str">
            <v>=</v>
          </cell>
          <cell r="J1896">
            <v>0.09</v>
          </cell>
          <cell r="K1896" t="str">
            <v>㎥</v>
          </cell>
          <cell r="O1896">
            <v>0</v>
          </cell>
        </row>
        <row r="1897">
          <cell r="H1897" t="str">
            <v>배합비(1:3:6) = 시멘트:220, 모래:0.47, 자갈:0.94</v>
          </cell>
          <cell r="O1897">
            <v>0</v>
          </cell>
        </row>
        <row r="1898">
          <cell r="O1898">
            <v>0</v>
          </cell>
        </row>
        <row r="1899">
          <cell r="O1899">
            <v>0</v>
          </cell>
        </row>
        <row r="1900">
          <cell r="O1900">
            <v>0</v>
          </cell>
        </row>
        <row r="1901">
          <cell r="O1901">
            <v>0</v>
          </cell>
        </row>
        <row r="1902">
          <cell r="O1902">
            <v>0</v>
          </cell>
        </row>
        <row r="1903">
          <cell r="A1903">
            <v>61</v>
          </cell>
          <cell r="C1903">
            <v>61</v>
          </cell>
          <cell r="D1903" t="str">
            <v>아스팔트깨기 및 복구(야간)</v>
          </cell>
          <cell r="E1903" t="str">
            <v>(0.3mx0.3mx1m)</v>
          </cell>
          <cell r="F1903" t="str">
            <v>m</v>
          </cell>
          <cell r="O1903">
            <v>0</v>
          </cell>
        </row>
        <row r="1904">
          <cell r="A1904" t="str">
            <v>61-1</v>
          </cell>
          <cell r="B1904" t="str">
            <v>재료비</v>
          </cell>
          <cell r="D1904" t="str">
            <v>가. 재료비</v>
          </cell>
          <cell r="E1904">
            <v>0</v>
          </cell>
          <cell r="F1904">
            <v>0</v>
          </cell>
          <cell r="O1904">
            <v>0</v>
          </cell>
        </row>
        <row r="1905">
          <cell r="A1905" t="str">
            <v>61-2</v>
          </cell>
          <cell r="B1905">
            <v>107</v>
          </cell>
          <cell r="D1905" t="str">
            <v>아스팔트</v>
          </cell>
          <cell r="E1905" t="str">
            <v>#467(기층)</v>
          </cell>
          <cell r="F1905" t="str">
            <v>ton</v>
          </cell>
          <cell r="H1905" t="str">
            <v>0.09*0.25*2.34</v>
          </cell>
          <cell r="I1905" t="str">
            <v>=</v>
          </cell>
          <cell r="J1905">
            <v>0.05</v>
          </cell>
          <cell r="L1905" t="str">
            <v>면적 × 기층(T) × 밀도</v>
          </cell>
          <cell r="O1905">
            <v>57524.195999999996</v>
          </cell>
        </row>
        <row r="1906">
          <cell r="A1906" t="str">
            <v>61-3</v>
          </cell>
          <cell r="B1906">
            <v>108</v>
          </cell>
          <cell r="D1906" t="str">
            <v>아스팔트</v>
          </cell>
          <cell r="E1906" t="str">
            <v>#78(표층)</v>
          </cell>
          <cell r="F1906" t="str">
            <v>ton</v>
          </cell>
          <cell r="H1906" t="str">
            <v>0.09*0.05*2.34</v>
          </cell>
          <cell r="I1906" t="str">
            <v>=</v>
          </cell>
          <cell r="J1906">
            <v>0.01</v>
          </cell>
          <cell r="L1906" t="str">
            <v>면적 × 기층(T) × 밀도</v>
          </cell>
          <cell r="O1906">
            <v>65867.399999999994</v>
          </cell>
        </row>
        <row r="1907">
          <cell r="A1907" t="str">
            <v>61-4</v>
          </cell>
          <cell r="B1907" t="str">
            <v>노무비</v>
          </cell>
          <cell r="D1907" t="str">
            <v>나. 노무비</v>
          </cell>
          <cell r="E1907">
            <v>0</v>
          </cell>
          <cell r="F1907">
            <v>0</v>
          </cell>
          <cell r="O1907">
            <v>0</v>
          </cell>
        </row>
        <row r="1908">
          <cell r="D1908" t="str">
            <v>1) 도로커팅</v>
          </cell>
          <cell r="N1908" t="str">
            <v>통 3-7-1</v>
          </cell>
          <cell r="O1908">
            <v>0</v>
          </cell>
        </row>
        <row r="1909">
          <cell r="B1909" t="str">
            <v>노임2</v>
          </cell>
          <cell r="D1909" t="str">
            <v>보통인부</v>
          </cell>
          <cell r="E1909">
            <v>0</v>
          </cell>
          <cell r="F1909" t="str">
            <v>인</v>
          </cell>
          <cell r="H1909" t="str">
            <v>0.13*1*3*(1+0.03)*(1+0.875)</v>
          </cell>
          <cell r="I1909" t="str">
            <v>=</v>
          </cell>
          <cell r="J1909">
            <v>0.75</v>
          </cell>
          <cell r="L1909" t="str">
            <v>기본 × 단위량(10cm당) × 수량 × (1 + 야간)</v>
          </cell>
          <cell r="O1909">
            <v>38449.460149999999</v>
          </cell>
        </row>
        <row r="1910">
          <cell r="B1910" t="str">
            <v>노임15</v>
          </cell>
          <cell r="D1910" t="str">
            <v>착암공</v>
          </cell>
          <cell r="E1910">
            <v>0</v>
          </cell>
          <cell r="F1910" t="str">
            <v>인</v>
          </cell>
          <cell r="H1910" t="str">
            <v>0.13*1*3*(1+0.03)*(1+0.875)</v>
          </cell>
          <cell r="I1910" t="str">
            <v>=</v>
          </cell>
          <cell r="J1910">
            <v>0.75</v>
          </cell>
          <cell r="L1910" t="str">
            <v>기본 × 단위량(10cm당) × 수량 × (1 + 야간)</v>
          </cell>
          <cell r="O1910">
            <v>43576.703584999996</v>
          </cell>
        </row>
        <row r="1911">
          <cell r="D1911" t="str">
            <v>2) 아스팔트 포장</v>
          </cell>
          <cell r="E1911" t="str">
            <v>(기층)</v>
          </cell>
          <cell r="N1911" t="str">
            <v>토 1-5-3</v>
          </cell>
          <cell r="O1911">
            <v>0</v>
          </cell>
        </row>
        <row r="1912">
          <cell r="B1912" t="str">
            <v>노임19</v>
          </cell>
          <cell r="D1912" t="str">
            <v>포장공</v>
          </cell>
          <cell r="E1912">
            <v>0</v>
          </cell>
          <cell r="F1912" t="str">
            <v>인</v>
          </cell>
          <cell r="H1912" t="str">
            <v>1/300*0.25*(1+0.875)</v>
          </cell>
          <cell r="I1912" t="str">
            <v>=</v>
          </cell>
          <cell r="J1912">
            <v>2E-3</v>
          </cell>
          <cell r="L1912" t="str">
            <v>기본 × 단위량 × (1 + 야간)</v>
          </cell>
          <cell r="O1912">
            <v>54073.358939999998</v>
          </cell>
        </row>
        <row r="1913">
          <cell r="B1913" t="str">
            <v>노임2</v>
          </cell>
          <cell r="D1913" t="str">
            <v>보통인부</v>
          </cell>
          <cell r="E1913" t="str">
            <v>(포설)</v>
          </cell>
          <cell r="F1913" t="str">
            <v>인</v>
          </cell>
          <cell r="H1913" t="str">
            <v>1/300*0.25*(1+0.875)</v>
          </cell>
          <cell r="I1913" t="str">
            <v>=</v>
          </cell>
          <cell r="J1913">
            <v>2E-3</v>
          </cell>
          <cell r="L1913" t="str">
            <v>기본 × 단위량 × (1 + 야간)</v>
          </cell>
          <cell r="O1913">
            <v>38449.460149999999</v>
          </cell>
        </row>
        <row r="1914">
          <cell r="B1914" t="str">
            <v>노임2</v>
          </cell>
          <cell r="D1914" t="str">
            <v>보통인부</v>
          </cell>
          <cell r="E1914" t="str">
            <v>(다짐)</v>
          </cell>
          <cell r="F1914" t="str">
            <v>인</v>
          </cell>
          <cell r="H1914" t="str">
            <v>1/300*0.25*(1+0.875)</v>
          </cell>
          <cell r="I1914" t="str">
            <v>=</v>
          </cell>
          <cell r="J1914">
            <v>2E-3</v>
          </cell>
          <cell r="L1914" t="str">
            <v>기본 × 단위량 × (1 + 야간)</v>
          </cell>
          <cell r="O1914">
            <v>38449.460149999999</v>
          </cell>
        </row>
        <row r="1915">
          <cell r="D1915" t="str">
            <v>3) 아스팔트 포장</v>
          </cell>
          <cell r="E1915" t="str">
            <v>(표층)</v>
          </cell>
          <cell r="N1915" t="str">
            <v>토 1-5-3</v>
          </cell>
          <cell r="O1915">
            <v>0</v>
          </cell>
        </row>
        <row r="1916">
          <cell r="B1916" t="str">
            <v>노임19</v>
          </cell>
          <cell r="D1916" t="str">
            <v>포장공</v>
          </cell>
          <cell r="E1916">
            <v>0</v>
          </cell>
          <cell r="F1916" t="str">
            <v>인</v>
          </cell>
          <cell r="H1916" t="str">
            <v>1/300*0.05*(1+0.875)</v>
          </cell>
          <cell r="I1916" t="str">
            <v>=</v>
          </cell>
          <cell r="J1916">
            <v>2.9999999999999997E-4</v>
          </cell>
          <cell r="L1916" t="str">
            <v>기본 × 단위량 × (1 + 야간)</v>
          </cell>
          <cell r="O1916">
            <v>54073.358939999998</v>
          </cell>
        </row>
        <row r="1917">
          <cell r="B1917" t="str">
            <v>노임2</v>
          </cell>
          <cell r="D1917" t="str">
            <v>보통인부</v>
          </cell>
          <cell r="E1917" t="str">
            <v>(포설)</v>
          </cell>
          <cell r="F1917" t="str">
            <v>인</v>
          </cell>
          <cell r="H1917" t="str">
            <v>1/300*0.05*(1+0.875)</v>
          </cell>
          <cell r="I1917" t="str">
            <v>=</v>
          </cell>
          <cell r="J1917">
            <v>2.9999999999999997E-4</v>
          </cell>
          <cell r="L1917" t="str">
            <v>기본 × 단위량 × (1 + 야간)</v>
          </cell>
          <cell r="O1917">
            <v>38449.460149999999</v>
          </cell>
        </row>
        <row r="1918">
          <cell r="B1918" t="str">
            <v>노임2</v>
          </cell>
          <cell r="D1918" t="str">
            <v>보통인부</v>
          </cell>
          <cell r="E1918" t="str">
            <v>(다짐)</v>
          </cell>
          <cell r="F1918" t="str">
            <v>인</v>
          </cell>
          <cell r="H1918" t="str">
            <v>1/300*0.05*(1+0.875)</v>
          </cell>
          <cell r="I1918" t="str">
            <v>=</v>
          </cell>
          <cell r="J1918">
            <v>2.9999999999999997E-4</v>
          </cell>
          <cell r="L1918" t="str">
            <v>기본 × 단위량 × (1 + 야간)</v>
          </cell>
          <cell r="O1918">
            <v>38449.460149999999</v>
          </cell>
        </row>
        <row r="1919">
          <cell r="B1919" t="str">
            <v>소계</v>
          </cell>
          <cell r="D1919" t="str">
            <v>소    계</v>
          </cell>
          <cell r="E1919">
            <v>0</v>
          </cell>
          <cell r="F1919">
            <v>0</v>
          </cell>
          <cell r="O1919">
            <v>0</v>
          </cell>
        </row>
        <row r="1920">
          <cell r="A1920" t="str">
            <v>61-5</v>
          </cell>
          <cell r="B1920" t="str">
            <v>노임2</v>
          </cell>
          <cell r="D1920" t="str">
            <v>보통인부</v>
          </cell>
          <cell r="E1920">
            <v>0</v>
          </cell>
          <cell r="F1920" t="str">
            <v>인</v>
          </cell>
          <cell r="I1920" t="str">
            <v>=</v>
          </cell>
          <cell r="J1920">
            <v>0.75</v>
          </cell>
          <cell r="O1920">
            <v>38449.460149999999</v>
          </cell>
        </row>
        <row r="1921">
          <cell r="A1921" t="str">
            <v>61-6</v>
          </cell>
          <cell r="B1921" t="str">
            <v>노임19</v>
          </cell>
          <cell r="D1921" t="str">
            <v>포장공</v>
          </cell>
          <cell r="E1921">
            <v>0</v>
          </cell>
          <cell r="F1921" t="str">
            <v>인</v>
          </cell>
          <cell r="I1921" t="str">
            <v>=</v>
          </cell>
          <cell r="J1921">
            <v>2E-3</v>
          </cell>
          <cell r="O1921">
            <v>54073.358939999998</v>
          </cell>
        </row>
        <row r="1922">
          <cell r="A1922" t="str">
            <v>61-7</v>
          </cell>
          <cell r="B1922" t="str">
            <v>노임2</v>
          </cell>
          <cell r="D1922" t="str">
            <v>보통인부</v>
          </cell>
          <cell r="E1922">
            <v>0</v>
          </cell>
          <cell r="F1922" t="str">
            <v>인</v>
          </cell>
          <cell r="I1922" t="str">
            <v>=</v>
          </cell>
          <cell r="J1922">
            <v>0.75</v>
          </cell>
          <cell r="O1922">
            <v>38449.460149999999</v>
          </cell>
        </row>
        <row r="1923">
          <cell r="O1923">
            <v>0</v>
          </cell>
        </row>
        <row r="1924">
          <cell r="H1924" t="str">
            <v>직사각형 체적 ( 폭 X 높이 X 길이)</v>
          </cell>
          <cell r="O1924">
            <v>0</v>
          </cell>
        </row>
        <row r="1925">
          <cell r="H1925" t="str">
            <v>0.3*0.3*1</v>
          </cell>
          <cell r="I1925" t="str">
            <v>=</v>
          </cell>
          <cell r="J1925">
            <v>0.09</v>
          </cell>
          <cell r="K1925" t="str">
            <v>㎥</v>
          </cell>
          <cell r="O1925">
            <v>0</v>
          </cell>
        </row>
        <row r="1926">
          <cell r="E1926" t="str">
            <v>아스팔트 기층(0.25m)</v>
          </cell>
          <cell r="H1926" t="str">
            <v>일당 2,500㎡ = 시간당 312.5㎡</v>
          </cell>
          <cell r="O1926">
            <v>0</v>
          </cell>
        </row>
        <row r="1927">
          <cell r="E1927" t="str">
            <v>아스팔트 표층(0.05m)</v>
          </cell>
          <cell r="H1927" t="str">
            <v>일당 300㎡ = 시간당 37.5㎡</v>
          </cell>
          <cell r="O1927">
            <v>0</v>
          </cell>
        </row>
        <row r="1928">
          <cell r="A1928">
            <v>62</v>
          </cell>
          <cell r="C1928">
            <v>62</v>
          </cell>
          <cell r="D1928" t="str">
            <v>천정텍스 열고 닫기(야간)</v>
          </cell>
          <cell r="E1928" t="str">
            <v>300x600</v>
          </cell>
          <cell r="F1928" t="str">
            <v>100m</v>
          </cell>
          <cell r="O1928">
            <v>0</v>
          </cell>
        </row>
        <row r="1929">
          <cell r="A1929" t="str">
            <v>62-1</v>
          </cell>
          <cell r="B1929" t="str">
            <v>노무비</v>
          </cell>
          <cell r="C1929" t="str">
            <v>ITL000</v>
          </cell>
          <cell r="D1929" t="str">
            <v>나. 노무비</v>
          </cell>
          <cell r="E1929">
            <v>0</v>
          </cell>
          <cell r="F1929">
            <v>0</v>
          </cell>
          <cell r="O1929">
            <v>0</v>
          </cell>
        </row>
        <row r="1930">
          <cell r="C1930" t="str">
            <v>1h0000</v>
          </cell>
          <cell r="D1930" t="str">
            <v>1) 천장텍스 열기</v>
          </cell>
          <cell r="N1930" t="str">
            <v>통 3-5-2</v>
          </cell>
          <cell r="O1930">
            <v>0</v>
          </cell>
        </row>
        <row r="1931">
          <cell r="B1931" t="str">
            <v>노임89</v>
          </cell>
          <cell r="D1931" t="str">
            <v>통신케이블공</v>
          </cell>
          <cell r="E1931" t="str">
            <v>닥트 뚜껑 열기</v>
          </cell>
          <cell r="F1931" t="str">
            <v>인</v>
          </cell>
          <cell r="H1931" t="str">
            <v>0.12*1*(1+0.875)</v>
          </cell>
          <cell r="I1931" t="str">
            <v>=</v>
          </cell>
          <cell r="J1931">
            <v>0.23</v>
          </cell>
          <cell r="L1931" t="str">
            <v>기본 × 단위량 × (1 + 야간)</v>
          </cell>
          <cell r="O1931">
            <v>92442.466974999988</v>
          </cell>
        </row>
        <row r="1932">
          <cell r="B1932" t="str">
            <v>노임2</v>
          </cell>
          <cell r="D1932" t="str">
            <v>보통인부</v>
          </cell>
          <cell r="E1932" t="str">
            <v>닥트 뚜껑 열기</v>
          </cell>
          <cell r="F1932" t="str">
            <v>인</v>
          </cell>
          <cell r="H1932" t="str">
            <v>1*1*(1+0.875)</v>
          </cell>
          <cell r="I1932" t="str">
            <v>=</v>
          </cell>
          <cell r="J1932">
            <v>1.88</v>
          </cell>
          <cell r="L1932" t="str">
            <v>기본 × 단위량 × (1 + 야간)</v>
          </cell>
          <cell r="O1932">
            <v>38449.460149999999</v>
          </cell>
        </row>
        <row r="1933">
          <cell r="D1933" t="str">
            <v>2) 천장텍스 닫기</v>
          </cell>
          <cell r="N1933" t="str">
            <v>통 3-5-2</v>
          </cell>
          <cell r="O1933">
            <v>0</v>
          </cell>
        </row>
        <row r="1934">
          <cell r="B1934" t="str">
            <v>노임2</v>
          </cell>
          <cell r="D1934" t="str">
            <v>보통인부</v>
          </cell>
          <cell r="E1934" t="str">
            <v>닥트 뚜껑 닫기</v>
          </cell>
          <cell r="F1934" t="str">
            <v>인</v>
          </cell>
          <cell r="H1934" t="str">
            <v>1*1*(1+0.875)</v>
          </cell>
          <cell r="I1934" t="str">
            <v>=</v>
          </cell>
          <cell r="J1934">
            <v>1.88</v>
          </cell>
          <cell r="L1934" t="str">
            <v>기본 × 단위량 × (1 + 야간)</v>
          </cell>
          <cell r="O1934">
            <v>38449.460149999999</v>
          </cell>
        </row>
        <row r="1935">
          <cell r="B1935" t="str">
            <v>소계</v>
          </cell>
          <cell r="D1935" t="str">
            <v>소    계</v>
          </cell>
          <cell r="E1935">
            <v>0</v>
          </cell>
          <cell r="F1935">
            <v>0</v>
          </cell>
          <cell r="O1935">
            <v>0</v>
          </cell>
        </row>
        <row r="1936">
          <cell r="A1936" t="str">
            <v>62-2</v>
          </cell>
          <cell r="B1936" t="str">
            <v>노임89</v>
          </cell>
          <cell r="D1936" t="str">
            <v>통신케이블공</v>
          </cell>
          <cell r="E1936">
            <v>0</v>
          </cell>
          <cell r="F1936" t="str">
            <v>인</v>
          </cell>
          <cell r="I1936" t="str">
            <v>=</v>
          </cell>
          <cell r="J1936">
            <v>0.23</v>
          </cell>
          <cell r="O1936">
            <v>92442.466974999988</v>
          </cell>
        </row>
        <row r="1937">
          <cell r="A1937" t="str">
            <v>62-3</v>
          </cell>
          <cell r="B1937" t="str">
            <v>노임2</v>
          </cell>
          <cell r="D1937" t="str">
            <v>보통인부</v>
          </cell>
          <cell r="E1937">
            <v>0</v>
          </cell>
          <cell r="F1937" t="str">
            <v>인</v>
          </cell>
          <cell r="I1937" t="str">
            <v>=</v>
          </cell>
          <cell r="J1937">
            <v>3.76</v>
          </cell>
          <cell r="O1937">
            <v>38449.460149999999</v>
          </cell>
        </row>
        <row r="1938">
          <cell r="A1938" t="str">
            <v>62-4</v>
          </cell>
          <cell r="B1938" t="str">
            <v>경비</v>
          </cell>
          <cell r="D1938" t="str">
            <v>다. 공구손료</v>
          </cell>
          <cell r="E1938" t="str">
            <v>노무비x3%</v>
          </cell>
          <cell r="F1938">
            <v>0</v>
          </cell>
          <cell r="N1938" t="str">
            <v>통 1-1-10</v>
          </cell>
          <cell r="O1938">
            <v>0</v>
          </cell>
        </row>
        <row r="1939">
          <cell r="A1939" t="str">
            <v>62-5</v>
          </cell>
          <cell r="B1939" t="str">
            <v>노임89</v>
          </cell>
          <cell r="D1939" t="str">
            <v>통신케이블공</v>
          </cell>
          <cell r="E1939">
            <v>0</v>
          </cell>
          <cell r="F1939" t="str">
            <v>인</v>
          </cell>
          <cell r="H1939" t="str">
            <v>0.12*0.03</v>
          </cell>
          <cell r="I1939" t="str">
            <v>=</v>
          </cell>
          <cell r="J1939" t="str">
            <v>0</v>
          </cell>
          <cell r="L1939" t="str">
            <v>기본 × 공구손료(야간할증 제외)</v>
          </cell>
          <cell r="O1939">
            <v>92442.466974999988</v>
          </cell>
        </row>
        <row r="1940">
          <cell r="A1940" t="str">
            <v>62-6</v>
          </cell>
          <cell r="B1940" t="str">
            <v>노임2</v>
          </cell>
          <cell r="D1940" t="str">
            <v>보통인부</v>
          </cell>
          <cell r="E1940">
            <v>0</v>
          </cell>
          <cell r="F1940" t="str">
            <v>인</v>
          </cell>
          <cell r="H1940" t="str">
            <v>2*0.03</v>
          </cell>
          <cell r="I1940" t="str">
            <v>=</v>
          </cell>
          <cell r="J1940">
            <v>0.06</v>
          </cell>
          <cell r="L1940" t="str">
            <v>기본 × 공구손료(야간할증 제외)</v>
          </cell>
          <cell r="O1940">
            <v>38449.460149999999</v>
          </cell>
        </row>
        <row r="1941">
          <cell r="O1941">
            <v>0</v>
          </cell>
        </row>
        <row r="1942">
          <cell r="O1942">
            <v>0</v>
          </cell>
        </row>
        <row r="1943">
          <cell r="O1943">
            <v>0</v>
          </cell>
        </row>
        <row r="1944">
          <cell r="O1944">
            <v>0</v>
          </cell>
        </row>
        <row r="1945">
          <cell r="O1945">
            <v>0</v>
          </cell>
        </row>
        <row r="1946">
          <cell r="O1946">
            <v>0</v>
          </cell>
        </row>
        <row r="1947">
          <cell r="O1947">
            <v>0</v>
          </cell>
        </row>
        <row r="1948">
          <cell r="O1948">
            <v>0</v>
          </cell>
        </row>
        <row r="1949">
          <cell r="O1949">
            <v>0</v>
          </cell>
        </row>
        <row r="1950">
          <cell r="O1950">
            <v>0</v>
          </cell>
        </row>
        <row r="1951">
          <cell r="O1951">
            <v>0</v>
          </cell>
        </row>
        <row r="1952">
          <cell r="O1952">
            <v>0</v>
          </cell>
        </row>
        <row r="1953">
          <cell r="A1953">
            <v>63</v>
          </cell>
          <cell r="C1953">
            <v>63</v>
          </cell>
          <cell r="D1953" t="str">
            <v>덕트용구멍뚫기</v>
          </cell>
          <cell r="E1953" t="str">
            <v>(0.2㎟, 깊이400mm이하)</v>
          </cell>
          <cell r="F1953" t="str">
            <v>개소</v>
          </cell>
          <cell r="O1953">
            <v>0</v>
          </cell>
        </row>
        <row r="1954">
          <cell r="A1954" t="str">
            <v>63-1</v>
          </cell>
          <cell r="B1954" t="str">
            <v>노무비</v>
          </cell>
          <cell r="C1954" t="str">
            <v>ITL800</v>
          </cell>
          <cell r="D1954" t="str">
            <v>나. 노무비</v>
          </cell>
          <cell r="E1954">
            <v>0</v>
          </cell>
          <cell r="F1954">
            <v>0</v>
          </cell>
          <cell r="N1954" t="str">
            <v>통 3-7-2-2</v>
          </cell>
          <cell r="O1954">
            <v>0</v>
          </cell>
        </row>
        <row r="1955">
          <cell r="B1955" t="str">
            <v>노임3</v>
          </cell>
          <cell r="C1955">
            <v>210000</v>
          </cell>
          <cell r="D1955" t="str">
            <v>특별인부</v>
          </cell>
          <cell r="E1955">
            <v>0</v>
          </cell>
          <cell r="F1955" t="str">
            <v>인</v>
          </cell>
          <cell r="H1955" t="str">
            <v>1.8*1</v>
          </cell>
          <cell r="I1955" t="str">
            <v>=</v>
          </cell>
          <cell r="J1955">
            <v>1.8</v>
          </cell>
          <cell r="L1955" t="str">
            <v>기본 × 단위량</v>
          </cell>
          <cell r="O1955">
            <v>46171.326204999998</v>
          </cell>
        </row>
        <row r="1956">
          <cell r="B1956" t="str">
            <v>소계</v>
          </cell>
          <cell r="D1956" t="str">
            <v>소    계</v>
          </cell>
          <cell r="E1956">
            <v>0</v>
          </cell>
          <cell r="F1956">
            <v>0</v>
          </cell>
          <cell r="O1956">
            <v>0</v>
          </cell>
        </row>
        <row r="1957">
          <cell r="A1957" t="str">
            <v>63-2</v>
          </cell>
          <cell r="B1957" t="str">
            <v>노임3</v>
          </cell>
          <cell r="D1957" t="str">
            <v>특별인부</v>
          </cell>
          <cell r="F1957" t="str">
            <v>인</v>
          </cell>
          <cell r="I1957" t="str">
            <v>=</v>
          </cell>
          <cell r="J1957">
            <v>1.8</v>
          </cell>
          <cell r="O1957">
            <v>46171.326204999998</v>
          </cell>
        </row>
        <row r="1958">
          <cell r="A1958" t="str">
            <v>63-3</v>
          </cell>
          <cell r="B1958" t="str">
            <v>경비</v>
          </cell>
          <cell r="D1958" t="str">
            <v>다. 공구손료</v>
          </cell>
          <cell r="E1958" t="str">
            <v>노무비x3%</v>
          </cell>
          <cell r="F1958">
            <v>0</v>
          </cell>
          <cell r="N1958" t="str">
            <v>통 1-1-10</v>
          </cell>
          <cell r="O1958">
            <v>0</v>
          </cell>
        </row>
        <row r="1959">
          <cell r="A1959" t="str">
            <v>63-4</v>
          </cell>
          <cell r="B1959" t="str">
            <v>노임3</v>
          </cell>
          <cell r="D1959" t="str">
            <v>특별인부</v>
          </cell>
          <cell r="F1959" t="str">
            <v>인</v>
          </cell>
          <cell r="H1959" t="str">
            <v>1.8*0.03</v>
          </cell>
          <cell r="I1959" t="str">
            <v>=</v>
          </cell>
          <cell r="J1959">
            <v>0.05</v>
          </cell>
          <cell r="L1959" t="str">
            <v>기본 × 공구손료</v>
          </cell>
          <cell r="O1959">
            <v>46171.326204999998</v>
          </cell>
        </row>
        <row r="1960">
          <cell r="O1960">
            <v>0</v>
          </cell>
        </row>
        <row r="1961">
          <cell r="O1961">
            <v>0</v>
          </cell>
        </row>
        <row r="1962">
          <cell r="O1962">
            <v>0</v>
          </cell>
        </row>
        <row r="1963">
          <cell r="O1963">
            <v>0</v>
          </cell>
        </row>
        <row r="1964">
          <cell r="O1964">
            <v>0</v>
          </cell>
        </row>
        <row r="1965">
          <cell r="O1965">
            <v>0</v>
          </cell>
        </row>
        <row r="1966">
          <cell r="O1966">
            <v>0</v>
          </cell>
        </row>
        <row r="1967">
          <cell r="O1967">
            <v>0</v>
          </cell>
        </row>
        <row r="1968">
          <cell r="O1968">
            <v>0</v>
          </cell>
        </row>
        <row r="1969">
          <cell r="O1969">
            <v>0</v>
          </cell>
        </row>
        <row r="1970">
          <cell r="O1970">
            <v>0</v>
          </cell>
        </row>
        <row r="1971">
          <cell r="O1971">
            <v>0</v>
          </cell>
        </row>
        <row r="1972">
          <cell r="O1972">
            <v>0</v>
          </cell>
        </row>
        <row r="1973">
          <cell r="O1973">
            <v>0</v>
          </cell>
        </row>
        <row r="1974">
          <cell r="O1974">
            <v>0</v>
          </cell>
        </row>
        <row r="1975">
          <cell r="O1975">
            <v>0</v>
          </cell>
        </row>
        <row r="1976">
          <cell r="O1976">
            <v>0</v>
          </cell>
        </row>
        <row r="1977">
          <cell r="O1977">
            <v>0</v>
          </cell>
        </row>
        <row r="1978">
          <cell r="A1978">
            <v>64</v>
          </cell>
          <cell r="C1978">
            <v>64</v>
          </cell>
          <cell r="D1978" t="str">
            <v>덕트용구멍뚫기(야간)</v>
          </cell>
          <cell r="E1978" t="str">
            <v>(0.2㎟, 깊이400mm이하)</v>
          </cell>
          <cell r="F1978" t="str">
            <v>개소</v>
          </cell>
          <cell r="O1978">
            <v>0</v>
          </cell>
        </row>
        <row r="1979">
          <cell r="A1979" t="str">
            <v>64-1</v>
          </cell>
          <cell r="B1979" t="str">
            <v>노무비</v>
          </cell>
          <cell r="C1979" t="str">
            <v>ITL800</v>
          </cell>
          <cell r="D1979" t="str">
            <v>나. 노무비</v>
          </cell>
          <cell r="E1979">
            <v>0</v>
          </cell>
          <cell r="F1979">
            <v>0</v>
          </cell>
          <cell r="N1979" t="str">
            <v>통 3-7-2-2</v>
          </cell>
          <cell r="O1979">
            <v>0</v>
          </cell>
        </row>
        <row r="1980">
          <cell r="B1980" t="str">
            <v>노임3</v>
          </cell>
          <cell r="C1980">
            <v>210000</v>
          </cell>
          <cell r="D1980" t="str">
            <v>특별인부</v>
          </cell>
          <cell r="E1980">
            <v>0</v>
          </cell>
          <cell r="F1980" t="str">
            <v>인</v>
          </cell>
          <cell r="H1980" t="str">
            <v>1.8*1*(1+0.875)</v>
          </cell>
          <cell r="I1980" t="str">
            <v>=</v>
          </cell>
          <cell r="J1980">
            <v>3.38</v>
          </cell>
          <cell r="L1980" t="str">
            <v>기본 × 단위량 × (1 + 야간)</v>
          </cell>
          <cell r="O1980">
            <v>46171.326204999998</v>
          </cell>
        </row>
        <row r="1981">
          <cell r="B1981" t="str">
            <v>소계</v>
          </cell>
          <cell r="D1981" t="str">
            <v>소    계</v>
          </cell>
          <cell r="E1981">
            <v>0</v>
          </cell>
          <cell r="F1981">
            <v>0</v>
          </cell>
          <cell r="O1981">
            <v>0</v>
          </cell>
        </row>
        <row r="1982">
          <cell r="A1982" t="str">
            <v>64-2</v>
          </cell>
          <cell r="B1982" t="str">
            <v>노임3</v>
          </cell>
          <cell r="D1982" t="str">
            <v>특별인부</v>
          </cell>
          <cell r="F1982" t="str">
            <v>인</v>
          </cell>
          <cell r="I1982" t="str">
            <v>=</v>
          </cell>
          <cell r="J1982">
            <v>3.38</v>
          </cell>
          <cell r="O1982">
            <v>46171.326204999998</v>
          </cell>
        </row>
        <row r="1983">
          <cell r="A1983" t="str">
            <v>64-3</v>
          </cell>
          <cell r="B1983" t="str">
            <v>경비</v>
          </cell>
          <cell r="D1983" t="str">
            <v>다. 공구손료</v>
          </cell>
          <cell r="E1983" t="str">
            <v>노무비x3%</v>
          </cell>
          <cell r="F1983">
            <v>0</v>
          </cell>
          <cell r="N1983" t="str">
            <v>통 1-1-10</v>
          </cell>
          <cell r="O1983">
            <v>0</v>
          </cell>
        </row>
        <row r="1984">
          <cell r="A1984" t="str">
            <v>64-4</v>
          </cell>
          <cell r="B1984" t="str">
            <v>노임3</v>
          </cell>
          <cell r="D1984" t="str">
            <v>특별인부</v>
          </cell>
          <cell r="F1984" t="str">
            <v>인</v>
          </cell>
          <cell r="H1984" t="str">
            <v>1.8*0.03</v>
          </cell>
          <cell r="I1984" t="str">
            <v>=</v>
          </cell>
          <cell r="J1984">
            <v>0.05</v>
          </cell>
          <cell r="L1984" t="str">
            <v>기본 × 공구손료(야간할증 제외)</v>
          </cell>
          <cell r="O1984">
            <v>46171.326204999998</v>
          </cell>
        </row>
        <row r="1985">
          <cell r="O1985">
            <v>0</v>
          </cell>
        </row>
        <row r="1986">
          <cell r="O1986">
            <v>0</v>
          </cell>
        </row>
        <row r="1987">
          <cell r="O1987">
            <v>0</v>
          </cell>
        </row>
        <row r="1988">
          <cell r="O1988">
            <v>0</v>
          </cell>
        </row>
        <row r="1989">
          <cell r="O1989">
            <v>0</v>
          </cell>
        </row>
        <row r="1990">
          <cell r="O1990">
            <v>0</v>
          </cell>
        </row>
        <row r="1991">
          <cell r="O1991">
            <v>0</v>
          </cell>
        </row>
        <row r="1992">
          <cell r="O1992">
            <v>0</v>
          </cell>
        </row>
        <row r="1993">
          <cell r="O1993">
            <v>0</v>
          </cell>
        </row>
        <row r="1994">
          <cell r="O1994">
            <v>0</v>
          </cell>
        </row>
        <row r="1995">
          <cell r="O1995">
            <v>0</v>
          </cell>
        </row>
        <row r="1996">
          <cell r="O1996">
            <v>0</v>
          </cell>
        </row>
        <row r="1997">
          <cell r="O1997">
            <v>0</v>
          </cell>
        </row>
        <row r="1998">
          <cell r="O1998">
            <v>0</v>
          </cell>
        </row>
        <row r="1999">
          <cell r="O1999">
            <v>0</v>
          </cell>
        </row>
        <row r="2000">
          <cell r="O2000">
            <v>0</v>
          </cell>
        </row>
        <row r="2001">
          <cell r="O2001">
            <v>0</v>
          </cell>
        </row>
        <row r="2002">
          <cell r="O2002">
            <v>0</v>
          </cell>
        </row>
        <row r="2003">
          <cell r="A2003">
            <v>65</v>
          </cell>
          <cell r="C2003">
            <v>65</v>
          </cell>
          <cell r="D2003" t="str">
            <v>덕트용구멍뚫기</v>
          </cell>
          <cell r="E2003" t="str">
            <v>(0.9㎟, 깊이400mm이하)</v>
          </cell>
          <cell r="F2003" t="str">
            <v>개소</v>
          </cell>
          <cell r="O2003">
            <v>0</v>
          </cell>
        </row>
        <row r="2004">
          <cell r="A2004" t="str">
            <v>65-1</v>
          </cell>
          <cell r="B2004" t="str">
            <v>노무비</v>
          </cell>
          <cell r="C2004" t="str">
            <v>ITL800</v>
          </cell>
          <cell r="D2004" t="str">
            <v>나. 노무비</v>
          </cell>
          <cell r="E2004">
            <v>0</v>
          </cell>
          <cell r="F2004">
            <v>0</v>
          </cell>
          <cell r="N2004" t="str">
            <v>통 3-7-2-2</v>
          </cell>
          <cell r="O2004">
            <v>0</v>
          </cell>
        </row>
        <row r="2005">
          <cell r="B2005" t="str">
            <v>노임3</v>
          </cell>
          <cell r="C2005">
            <v>210000</v>
          </cell>
          <cell r="D2005" t="str">
            <v>특별인부</v>
          </cell>
          <cell r="E2005">
            <v>0</v>
          </cell>
          <cell r="F2005" t="str">
            <v>인</v>
          </cell>
          <cell r="H2005" t="str">
            <v>4.4*1*(1+0.875)</v>
          </cell>
          <cell r="I2005" t="str">
            <v>=</v>
          </cell>
          <cell r="J2005">
            <v>8.25</v>
          </cell>
          <cell r="L2005" t="str">
            <v>기본 × 단위량 × (1 + 야간)</v>
          </cell>
          <cell r="O2005">
            <v>46171.326204999998</v>
          </cell>
        </row>
        <row r="2006">
          <cell r="B2006" t="str">
            <v>소계</v>
          </cell>
          <cell r="D2006" t="str">
            <v>소    계</v>
          </cell>
          <cell r="E2006">
            <v>0</v>
          </cell>
          <cell r="F2006">
            <v>0</v>
          </cell>
          <cell r="O2006">
            <v>0</v>
          </cell>
        </row>
        <row r="2007">
          <cell r="A2007" t="str">
            <v>65-2</v>
          </cell>
          <cell r="B2007" t="str">
            <v>노임3</v>
          </cell>
          <cell r="D2007" t="str">
            <v>특별인부</v>
          </cell>
          <cell r="F2007" t="str">
            <v>인</v>
          </cell>
          <cell r="I2007" t="str">
            <v>=</v>
          </cell>
          <cell r="J2007">
            <v>8.25</v>
          </cell>
          <cell r="O2007">
            <v>46171.326204999998</v>
          </cell>
        </row>
        <row r="2008">
          <cell r="A2008" t="str">
            <v>65-3</v>
          </cell>
          <cell r="B2008" t="str">
            <v>경비</v>
          </cell>
          <cell r="D2008" t="str">
            <v>다. 공구손료</v>
          </cell>
          <cell r="E2008" t="str">
            <v>노무비x3%</v>
          </cell>
          <cell r="F2008">
            <v>0</v>
          </cell>
          <cell r="N2008" t="str">
            <v>통 1-1-10</v>
          </cell>
          <cell r="O2008">
            <v>0</v>
          </cell>
        </row>
        <row r="2009">
          <cell r="A2009" t="str">
            <v>65-4</v>
          </cell>
          <cell r="B2009" t="str">
            <v>노임3</v>
          </cell>
          <cell r="D2009" t="str">
            <v>특별인부</v>
          </cell>
          <cell r="F2009" t="str">
            <v>인</v>
          </cell>
          <cell r="H2009" t="str">
            <v>1.8*0.03</v>
          </cell>
          <cell r="I2009" t="str">
            <v>=</v>
          </cell>
          <cell r="J2009">
            <v>0.05</v>
          </cell>
          <cell r="L2009" t="str">
            <v>기본 × 공구손료(야간할증 제외)</v>
          </cell>
          <cell r="O2009">
            <v>46171.326204999998</v>
          </cell>
        </row>
        <row r="2010">
          <cell r="O2010">
            <v>0</v>
          </cell>
        </row>
        <row r="2011">
          <cell r="O2011">
            <v>0</v>
          </cell>
        </row>
        <row r="2012">
          <cell r="O2012">
            <v>0</v>
          </cell>
        </row>
        <row r="2013">
          <cell r="O2013">
            <v>0</v>
          </cell>
        </row>
        <row r="2014">
          <cell r="O2014">
            <v>0</v>
          </cell>
        </row>
        <row r="2015">
          <cell r="O2015">
            <v>0</v>
          </cell>
        </row>
        <row r="2016">
          <cell r="O2016">
            <v>0</v>
          </cell>
        </row>
        <row r="2017">
          <cell r="O2017">
            <v>0</v>
          </cell>
        </row>
        <row r="2018">
          <cell r="O2018">
            <v>0</v>
          </cell>
        </row>
        <row r="2019">
          <cell r="O2019">
            <v>0</v>
          </cell>
        </row>
        <row r="2020">
          <cell r="O2020">
            <v>0</v>
          </cell>
        </row>
        <row r="2021">
          <cell r="O2021">
            <v>0</v>
          </cell>
        </row>
        <row r="2022">
          <cell r="O2022">
            <v>0</v>
          </cell>
        </row>
        <row r="2023">
          <cell r="O2023">
            <v>0</v>
          </cell>
        </row>
        <row r="2024">
          <cell r="O2024">
            <v>0</v>
          </cell>
        </row>
        <row r="2025">
          <cell r="O2025">
            <v>0</v>
          </cell>
        </row>
        <row r="2026">
          <cell r="O2026">
            <v>0</v>
          </cell>
        </row>
        <row r="2027">
          <cell r="O2027">
            <v>0</v>
          </cell>
        </row>
        <row r="2028">
          <cell r="A2028">
            <v>66</v>
          </cell>
          <cell r="C2028">
            <v>66</v>
          </cell>
          <cell r="D2028" t="str">
            <v>벽체구멍뚫기(야간)</v>
          </cell>
          <cell r="E2028" t="str">
            <v>(Φ100, 두께200㎜)</v>
          </cell>
          <cell r="F2028" t="str">
            <v>개소</v>
          </cell>
          <cell r="O2028">
            <v>0</v>
          </cell>
        </row>
        <row r="2029">
          <cell r="A2029" t="str">
            <v>66-1</v>
          </cell>
          <cell r="B2029" t="str">
            <v>재료비</v>
          </cell>
          <cell r="C2029" t="str">
            <v>ITL800</v>
          </cell>
          <cell r="D2029" t="str">
            <v>가. 재료비</v>
          </cell>
          <cell r="E2029">
            <v>0</v>
          </cell>
          <cell r="F2029">
            <v>0</v>
          </cell>
          <cell r="O2029">
            <v>0</v>
          </cell>
        </row>
        <row r="2030">
          <cell r="A2030" t="str">
            <v>66-2</v>
          </cell>
          <cell r="B2030" t="str">
            <v>f44</v>
          </cell>
          <cell r="C2030">
            <v>200000</v>
          </cell>
          <cell r="D2030" t="str">
            <v>시멘트</v>
          </cell>
          <cell r="E2030" t="str">
            <v>40kg</v>
          </cell>
          <cell r="F2030" t="str">
            <v>포</v>
          </cell>
          <cell r="H2030" t="str">
            <v>510/40*0.001</v>
          </cell>
          <cell r="I2030" t="str">
            <v>=</v>
          </cell>
          <cell r="J2030">
            <v>0.01</v>
          </cell>
          <cell r="L2030" t="str">
            <v>기본 × 단위량</v>
          </cell>
          <cell r="O2030">
            <v>3990.2279999999996</v>
          </cell>
        </row>
        <row r="2031">
          <cell r="A2031" t="str">
            <v>66-3</v>
          </cell>
          <cell r="B2031">
            <v>48</v>
          </cell>
          <cell r="D2031" t="str">
            <v>모래</v>
          </cell>
          <cell r="E2031" t="str">
            <v>세사(강모래)</v>
          </cell>
          <cell r="F2031" t="str">
            <v>㎥</v>
          </cell>
          <cell r="H2031" t="str">
            <v>1.1*0.001</v>
          </cell>
          <cell r="I2031" t="str">
            <v>=</v>
          </cell>
          <cell r="J2031">
            <v>1E-3</v>
          </cell>
          <cell r="L2031" t="str">
            <v>기본 × 단위량</v>
          </cell>
          <cell r="O2031">
            <v>28637.999999999996</v>
          </cell>
        </row>
        <row r="2032">
          <cell r="A2032" t="str">
            <v>66-4</v>
          </cell>
          <cell r="B2032" t="str">
            <v>노무비</v>
          </cell>
          <cell r="D2032" t="str">
            <v>나. 노무비</v>
          </cell>
          <cell r="O2032">
            <v>0</v>
          </cell>
        </row>
        <row r="2033">
          <cell r="D2033" t="str">
            <v>1) 모르터</v>
          </cell>
          <cell r="E2033" t="str">
            <v>(1:3)</v>
          </cell>
          <cell r="F2033">
            <v>0</v>
          </cell>
          <cell r="N2033" t="str">
            <v>건 9-1-1</v>
          </cell>
          <cell r="O2033">
            <v>0</v>
          </cell>
        </row>
        <row r="2034">
          <cell r="B2034" t="str">
            <v>노임2</v>
          </cell>
          <cell r="D2034" t="str">
            <v>보통인부</v>
          </cell>
          <cell r="E2034">
            <v>0</v>
          </cell>
          <cell r="F2034" t="str">
            <v>인</v>
          </cell>
          <cell r="H2034" t="str">
            <v>0.66*0.001*(1+0.875)</v>
          </cell>
          <cell r="I2034" t="str">
            <v>=</v>
          </cell>
          <cell r="J2034">
            <v>1E-3</v>
          </cell>
          <cell r="L2034" t="str">
            <v>기본 × 공구손료(야간할증 제외)</v>
          </cell>
          <cell r="O2034">
            <v>38449.460149999999</v>
          </cell>
        </row>
        <row r="2035">
          <cell r="D2035" t="str">
            <v>2) 벽체구멍뚫기</v>
          </cell>
          <cell r="F2035">
            <v>0</v>
          </cell>
          <cell r="N2035" t="str">
            <v>통 3-7-2-1</v>
          </cell>
          <cell r="O2035">
            <v>0</v>
          </cell>
        </row>
        <row r="2036">
          <cell r="B2036" t="str">
            <v>노임3</v>
          </cell>
          <cell r="D2036" t="str">
            <v>특별인부</v>
          </cell>
          <cell r="E2036">
            <v>0</v>
          </cell>
          <cell r="F2036" t="str">
            <v>인</v>
          </cell>
          <cell r="H2036" t="str">
            <v>0.4*1*(1+0.875)</v>
          </cell>
          <cell r="I2036" t="str">
            <v>=</v>
          </cell>
          <cell r="J2036">
            <v>0.75</v>
          </cell>
          <cell r="L2036" t="str">
            <v>기본 × 공구손료(야간할증 제외)</v>
          </cell>
          <cell r="O2036">
            <v>46171.326204999998</v>
          </cell>
        </row>
        <row r="2037">
          <cell r="B2037" t="str">
            <v>소계</v>
          </cell>
          <cell r="D2037" t="str">
            <v>소    계</v>
          </cell>
          <cell r="E2037">
            <v>0</v>
          </cell>
          <cell r="F2037">
            <v>0</v>
          </cell>
          <cell r="O2037">
            <v>0</v>
          </cell>
        </row>
        <row r="2038">
          <cell r="A2038" t="str">
            <v>66-5</v>
          </cell>
          <cell r="B2038" t="str">
            <v>노임2</v>
          </cell>
          <cell r="D2038" t="str">
            <v>보통인부</v>
          </cell>
          <cell r="E2038">
            <v>0</v>
          </cell>
          <cell r="F2038" t="str">
            <v>인</v>
          </cell>
          <cell r="I2038" t="str">
            <v>=</v>
          </cell>
          <cell r="J2038">
            <v>1E-3</v>
          </cell>
          <cell r="O2038">
            <v>38449.460149999999</v>
          </cell>
        </row>
        <row r="2039">
          <cell r="A2039" t="str">
            <v>66-6</v>
          </cell>
          <cell r="B2039" t="str">
            <v>노임3</v>
          </cell>
          <cell r="D2039" t="str">
            <v>특별인부</v>
          </cell>
          <cell r="F2039" t="str">
            <v>인</v>
          </cell>
          <cell r="I2039" t="str">
            <v>=</v>
          </cell>
          <cell r="J2039">
            <v>0.75</v>
          </cell>
          <cell r="O2039">
            <v>46171.326204999998</v>
          </cell>
        </row>
        <row r="2040">
          <cell r="A2040" t="str">
            <v>66-7</v>
          </cell>
          <cell r="B2040" t="str">
            <v>경비</v>
          </cell>
          <cell r="D2040" t="str">
            <v>다. 공구손료</v>
          </cell>
          <cell r="E2040" t="str">
            <v>노무비x3%</v>
          </cell>
          <cell r="F2040">
            <v>0</v>
          </cell>
          <cell r="N2040" t="str">
            <v>통 1-1-10</v>
          </cell>
          <cell r="O2040">
            <v>0</v>
          </cell>
        </row>
        <row r="2041">
          <cell r="A2041" t="str">
            <v>66-8</v>
          </cell>
          <cell r="B2041" t="str">
            <v>노임2</v>
          </cell>
          <cell r="D2041" t="str">
            <v>보통인부</v>
          </cell>
          <cell r="F2041" t="str">
            <v>인</v>
          </cell>
          <cell r="H2041" t="str">
            <v>0.001*0.03</v>
          </cell>
          <cell r="I2041" t="str">
            <v>=</v>
          </cell>
          <cell r="J2041" t="str">
            <v>0</v>
          </cell>
          <cell r="L2041" t="str">
            <v>기본 × 공구손료(야간할증 제외)</v>
          </cell>
          <cell r="O2041">
            <v>38449.460149999999</v>
          </cell>
        </row>
        <row r="2042">
          <cell r="A2042" t="str">
            <v>66-9</v>
          </cell>
          <cell r="B2042" t="str">
            <v>노임3</v>
          </cell>
          <cell r="D2042" t="str">
            <v>특별인부</v>
          </cell>
          <cell r="F2042" t="str">
            <v>인</v>
          </cell>
          <cell r="H2042" t="str">
            <v>0.4*0.03</v>
          </cell>
          <cell r="I2042" t="str">
            <v>=</v>
          </cell>
          <cell r="J2042">
            <v>0.01</v>
          </cell>
          <cell r="L2042" t="str">
            <v>기본 × 공구손료(야간할증 제외)</v>
          </cell>
          <cell r="O2042">
            <v>46171.326204999998</v>
          </cell>
        </row>
        <row r="2043">
          <cell r="O2043">
            <v>0</v>
          </cell>
        </row>
        <row r="2044">
          <cell r="H2044" t="str">
            <v>벽체구멍뚫기는 배관을 위한 구멍뚫기품 적용(t=200mm)</v>
          </cell>
          <cell r="O2044">
            <v>0</v>
          </cell>
        </row>
        <row r="2045">
          <cell r="H2045" t="str">
            <v>모르터량:[(0.1/2)²*3.14*0.2] - [(0.06/2)²*3.14*0.2] = 0.0016 - 0.0006 = 0.001</v>
          </cell>
          <cell r="O2045">
            <v>0</v>
          </cell>
        </row>
        <row r="2046">
          <cell r="O2046">
            <v>0</v>
          </cell>
        </row>
        <row r="2047">
          <cell r="O2047">
            <v>0</v>
          </cell>
        </row>
        <row r="2048">
          <cell r="O2048">
            <v>0</v>
          </cell>
        </row>
        <row r="2049">
          <cell r="O2049">
            <v>0</v>
          </cell>
        </row>
        <row r="2050">
          <cell r="O2050">
            <v>0</v>
          </cell>
        </row>
        <row r="2051">
          <cell r="O2051">
            <v>0</v>
          </cell>
        </row>
        <row r="2052">
          <cell r="O2052">
            <v>0</v>
          </cell>
        </row>
        <row r="2053">
          <cell r="A2053">
            <v>67</v>
          </cell>
          <cell r="C2053">
            <v>67</v>
          </cell>
          <cell r="D2053" t="str">
            <v>벽체구멍뚫기(터널, 야간)</v>
          </cell>
          <cell r="E2053" t="str">
            <v>(Φ100, 두께200㎜)</v>
          </cell>
          <cell r="F2053" t="str">
            <v>개소</v>
          </cell>
          <cell r="O2053">
            <v>0</v>
          </cell>
        </row>
        <row r="2054">
          <cell r="A2054" t="str">
            <v>67-1</v>
          </cell>
          <cell r="B2054" t="str">
            <v>재료비</v>
          </cell>
          <cell r="C2054" t="str">
            <v>ITL800</v>
          </cell>
          <cell r="D2054" t="str">
            <v>가. 재료비</v>
          </cell>
          <cell r="E2054">
            <v>0</v>
          </cell>
          <cell r="F2054">
            <v>0</v>
          </cell>
          <cell r="O2054">
            <v>0</v>
          </cell>
        </row>
        <row r="2055">
          <cell r="A2055" t="str">
            <v>67-2</v>
          </cell>
          <cell r="B2055" t="str">
            <v>f44</v>
          </cell>
          <cell r="C2055">
            <v>290000</v>
          </cell>
          <cell r="D2055" t="str">
            <v>시멘트</v>
          </cell>
          <cell r="E2055" t="str">
            <v>40kg</v>
          </cell>
          <cell r="F2055" t="str">
            <v>포</v>
          </cell>
          <cell r="H2055" t="str">
            <v>510/40*0.001</v>
          </cell>
          <cell r="I2055" t="str">
            <v>=</v>
          </cell>
          <cell r="J2055">
            <v>0.01</v>
          </cell>
          <cell r="L2055" t="str">
            <v>기본 × 단위량</v>
          </cell>
          <cell r="O2055">
            <v>3990.2279999999996</v>
          </cell>
        </row>
        <row r="2056">
          <cell r="A2056" t="str">
            <v>67-3</v>
          </cell>
          <cell r="B2056">
            <v>48</v>
          </cell>
          <cell r="D2056" t="str">
            <v>모래</v>
          </cell>
          <cell r="E2056" t="str">
            <v>세사(강모래)</v>
          </cell>
          <cell r="F2056" t="str">
            <v>㎥</v>
          </cell>
          <cell r="H2056" t="str">
            <v>1.1*0.001</v>
          </cell>
          <cell r="I2056" t="str">
            <v>=</v>
          </cell>
          <cell r="J2056">
            <v>1E-3</v>
          </cell>
          <cell r="L2056" t="str">
            <v>기본 × 단위량</v>
          </cell>
          <cell r="O2056">
            <v>28637.999999999996</v>
          </cell>
        </row>
        <row r="2057">
          <cell r="A2057" t="str">
            <v>67-4</v>
          </cell>
          <cell r="B2057" t="str">
            <v>노무비</v>
          </cell>
          <cell r="D2057" t="str">
            <v>나. 노무비</v>
          </cell>
          <cell r="O2057">
            <v>0</v>
          </cell>
        </row>
        <row r="2058">
          <cell r="D2058" t="str">
            <v>1) 모르터</v>
          </cell>
          <cell r="E2058" t="str">
            <v>(1:3)</v>
          </cell>
          <cell r="F2058">
            <v>0</v>
          </cell>
          <cell r="N2058" t="str">
            <v>건 15-1-1</v>
          </cell>
          <cell r="O2058">
            <v>0</v>
          </cell>
        </row>
        <row r="2059">
          <cell r="B2059" t="str">
            <v>노임2</v>
          </cell>
          <cell r="D2059" t="str">
            <v>보통인부</v>
          </cell>
          <cell r="E2059">
            <v>0</v>
          </cell>
          <cell r="F2059" t="str">
            <v>인</v>
          </cell>
          <cell r="H2059" t="str">
            <v>0.66*0.001*(1+0.15+0.875)</v>
          </cell>
          <cell r="I2059" t="str">
            <v>=</v>
          </cell>
          <cell r="J2059">
            <v>1E-3</v>
          </cell>
          <cell r="L2059" t="str">
            <v>기본 × 단위량 × (1 + 터널 + 야간)</v>
          </cell>
          <cell r="O2059">
            <v>38449.460149999999</v>
          </cell>
        </row>
        <row r="2060">
          <cell r="D2060" t="str">
            <v>2) 벽체구멍뚫기</v>
          </cell>
          <cell r="F2060">
            <v>0</v>
          </cell>
          <cell r="N2060" t="str">
            <v>통 3-7-2-1</v>
          </cell>
          <cell r="O2060">
            <v>0</v>
          </cell>
        </row>
        <row r="2061">
          <cell r="B2061" t="str">
            <v>노임3</v>
          </cell>
          <cell r="D2061" t="str">
            <v>특별인부</v>
          </cell>
          <cell r="E2061">
            <v>0</v>
          </cell>
          <cell r="F2061" t="str">
            <v>인</v>
          </cell>
          <cell r="H2061" t="str">
            <v>0.4*1*(1+0.15+0.875)</v>
          </cell>
          <cell r="I2061" t="str">
            <v>=</v>
          </cell>
          <cell r="J2061">
            <v>0.81</v>
          </cell>
          <cell r="L2061" t="str">
            <v>기본 × 단위량 × (1 + 터널 + 야간)</v>
          </cell>
          <cell r="O2061">
            <v>46171.326204999998</v>
          </cell>
        </row>
        <row r="2062">
          <cell r="B2062" t="str">
            <v>소계</v>
          </cell>
          <cell r="D2062" t="str">
            <v>소    계</v>
          </cell>
          <cell r="E2062">
            <v>0</v>
          </cell>
          <cell r="F2062">
            <v>0</v>
          </cell>
          <cell r="O2062">
            <v>0</v>
          </cell>
        </row>
        <row r="2063">
          <cell r="A2063" t="str">
            <v>67-5</v>
          </cell>
          <cell r="B2063" t="str">
            <v>노임2</v>
          </cell>
          <cell r="D2063" t="str">
            <v>보통인부</v>
          </cell>
          <cell r="E2063">
            <v>0</v>
          </cell>
          <cell r="F2063" t="str">
            <v>인</v>
          </cell>
          <cell r="I2063" t="str">
            <v>=</v>
          </cell>
          <cell r="J2063">
            <v>1E-3</v>
          </cell>
          <cell r="O2063">
            <v>38449.460149999999</v>
          </cell>
        </row>
        <row r="2064">
          <cell r="A2064" t="str">
            <v>67-6</v>
          </cell>
          <cell r="B2064" t="str">
            <v>노임3</v>
          </cell>
          <cell r="D2064" t="str">
            <v>특별인부</v>
          </cell>
          <cell r="F2064" t="str">
            <v>인</v>
          </cell>
          <cell r="I2064" t="str">
            <v>=</v>
          </cell>
          <cell r="J2064">
            <v>0.81</v>
          </cell>
          <cell r="O2064">
            <v>46171.326204999998</v>
          </cell>
        </row>
        <row r="2065">
          <cell r="A2065" t="str">
            <v>67-7</v>
          </cell>
          <cell r="B2065" t="str">
            <v>경비</v>
          </cell>
          <cell r="D2065" t="str">
            <v>다. 공구손료</v>
          </cell>
          <cell r="E2065" t="str">
            <v>노무비x3%</v>
          </cell>
          <cell r="F2065">
            <v>0</v>
          </cell>
          <cell r="N2065" t="str">
            <v>통 1-1-10</v>
          </cell>
          <cell r="O2065">
            <v>0</v>
          </cell>
        </row>
        <row r="2066">
          <cell r="A2066" t="str">
            <v>67-8</v>
          </cell>
          <cell r="B2066" t="str">
            <v>노임2</v>
          </cell>
          <cell r="D2066" t="str">
            <v>보통인부</v>
          </cell>
          <cell r="F2066" t="str">
            <v>인</v>
          </cell>
          <cell r="H2066" t="str">
            <v>0.001*0.03</v>
          </cell>
          <cell r="I2066" t="str">
            <v>=</v>
          </cell>
          <cell r="J2066" t="str">
            <v>0</v>
          </cell>
          <cell r="L2066" t="str">
            <v>기본 × 공구손료(터널, 야간할증 제외)</v>
          </cell>
          <cell r="O2066">
            <v>38449.460149999999</v>
          </cell>
        </row>
        <row r="2067">
          <cell r="A2067" t="str">
            <v>67-9</v>
          </cell>
          <cell r="B2067" t="str">
            <v>노임3</v>
          </cell>
          <cell r="D2067" t="str">
            <v>특별인부</v>
          </cell>
          <cell r="F2067" t="str">
            <v>인</v>
          </cell>
          <cell r="H2067" t="str">
            <v>0.4*0.03</v>
          </cell>
          <cell r="I2067" t="str">
            <v>=</v>
          </cell>
          <cell r="J2067">
            <v>0.01</v>
          </cell>
          <cell r="L2067" t="str">
            <v>기본 × 공구손료(터널, 야간할증 제외)</v>
          </cell>
          <cell r="O2067">
            <v>46171.326204999998</v>
          </cell>
        </row>
        <row r="2068">
          <cell r="O2068">
            <v>0</v>
          </cell>
        </row>
        <row r="2069">
          <cell r="H2069" t="str">
            <v>벽체구멍뚫기는 배관을 위한 구멍뚫기품 적용(t=200mm)</v>
          </cell>
          <cell r="O2069">
            <v>0</v>
          </cell>
        </row>
        <row r="2070">
          <cell r="H2070" t="str">
            <v>모르터량:[(0.1/2)²*3.14*0.2] - [(0.06/2)²*3.14*0.2] = 0.0016 - 0.0006 = 0.001</v>
          </cell>
          <cell r="O2070">
            <v>0</v>
          </cell>
        </row>
        <row r="2071">
          <cell r="O2071">
            <v>0</v>
          </cell>
        </row>
        <row r="2072">
          <cell r="O2072">
            <v>0</v>
          </cell>
        </row>
        <row r="2073">
          <cell r="O2073">
            <v>0</v>
          </cell>
        </row>
        <row r="2074">
          <cell r="O2074">
            <v>0</v>
          </cell>
        </row>
        <row r="2075">
          <cell r="O2075">
            <v>0</v>
          </cell>
        </row>
        <row r="2076">
          <cell r="O2076">
            <v>0</v>
          </cell>
        </row>
        <row r="2077">
          <cell r="O2077">
            <v>0</v>
          </cell>
        </row>
        <row r="2078">
          <cell r="A2078">
            <v>68</v>
          </cell>
          <cell r="C2078">
            <v>68</v>
          </cell>
          <cell r="D2078" t="str">
            <v>벽체구멍뚫기(야간)</v>
          </cell>
          <cell r="E2078" t="str">
            <v>(Φ150, 두께200㎜)</v>
          </cell>
          <cell r="F2078" t="str">
            <v>개소</v>
          </cell>
          <cell r="O2078">
            <v>0</v>
          </cell>
        </row>
        <row r="2079">
          <cell r="A2079" t="str">
            <v>68-1</v>
          </cell>
          <cell r="B2079" t="str">
            <v>재료비</v>
          </cell>
          <cell r="C2079" t="str">
            <v>ITL800</v>
          </cell>
          <cell r="D2079" t="str">
            <v>가. 재료비</v>
          </cell>
          <cell r="E2079">
            <v>0</v>
          </cell>
          <cell r="F2079">
            <v>0</v>
          </cell>
          <cell r="O2079">
            <v>0</v>
          </cell>
        </row>
        <row r="2080">
          <cell r="A2080" t="str">
            <v>68-2</v>
          </cell>
          <cell r="B2080" t="str">
            <v>f44</v>
          </cell>
          <cell r="C2080">
            <v>200000</v>
          </cell>
          <cell r="D2080" t="str">
            <v>시멘트</v>
          </cell>
          <cell r="E2080" t="str">
            <v>40kg</v>
          </cell>
          <cell r="F2080" t="str">
            <v>포</v>
          </cell>
          <cell r="H2080" t="str">
            <v>510/40*0.0016</v>
          </cell>
          <cell r="I2080" t="str">
            <v>=</v>
          </cell>
          <cell r="J2080">
            <v>0.02</v>
          </cell>
          <cell r="L2080" t="str">
            <v>기본 × 단위량</v>
          </cell>
          <cell r="O2080">
            <v>3990.2279999999996</v>
          </cell>
        </row>
        <row r="2081">
          <cell r="A2081" t="str">
            <v>68-3</v>
          </cell>
          <cell r="B2081">
            <v>48</v>
          </cell>
          <cell r="D2081" t="str">
            <v>모래</v>
          </cell>
          <cell r="E2081" t="str">
            <v>세사(강모래)</v>
          </cell>
          <cell r="F2081" t="str">
            <v>㎥</v>
          </cell>
          <cell r="H2081" t="str">
            <v>1.1*0.0016</v>
          </cell>
          <cell r="I2081" t="str">
            <v>=</v>
          </cell>
          <cell r="J2081">
            <v>2E-3</v>
          </cell>
          <cell r="L2081" t="str">
            <v>기본 × 단위량</v>
          </cell>
          <cell r="O2081">
            <v>28637.999999999996</v>
          </cell>
        </row>
        <row r="2082">
          <cell r="A2082" t="str">
            <v>68-4</v>
          </cell>
          <cell r="B2082" t="str">
            <v>노무비</v>
          </cell>
          <cell r="D2082" t="str">
            <v>나. 노무비</v>
          </cell>
          <cell r="O2082">
            <v>0</v>
          </cell>
        </row>
        <row r="2083">
          <cell r="D2083" t="str">
            <v>1) 모르터</v>
          </cell>
          <cell r="E2083" t="str">
            <v>(1:3)</v>
          </cell>
          <cell r="F2083">
            <v>0</v>
          </cell>
          <cell r="N2083" t="str">
            <v>건 15-1-1</v>
          </cell>
          <cell r="O2083">
            <v>0</v>
          </cell>
        </row>
        <row r="2084">
          <cell r="B2084" t="str">
            <v>노임2</v>
          </cell>
          <cell r="D2084" t="str">
            <v>보통인부</v>
          </cell>
          <cell r="E2084">
            <v>0</v>
          </cell>
          <cell r="F2084" t="str">
            <v>인</v>
          </cell>
          <cell r="H2084" t="str">
            <v>0.66*0.0016*(1+0.875)</v>
          </cell>
          <cell r="I2084" t="str">
            <v>=</v>
          </cell>
          <cell r="J2084">
            <v>2E-3</v>
          </cell>
          <cell r="L2084" t="str">
            <v>기본 × 공구손료(야간할증 제외)</v>
          </cell>
          <cell r="O2084">
            <v>38449.460149999999</v>
          </cell>
        </row>
        <row r="2085">
          <cell r="D2085" t="str">
            <v>2) 벽체구멍뚫기</v>
          </cell>
          <cell r="F2085">
            <v>0</v>
          </cell>
          <cell r="N2085" t="str">
            <v>통 3-7-2-1</v>
          </cell>
          <cell r="O2085">
            <v>0</v>
          </cell>
        </row>
        <row r="2086">
          <cell r="B2086" t="str">
            <v>노임3</v>
          </cell>
          <cell r="D2086" t="str">
            <v>특별인부</v>
          </cell>
          <cell r="E2086">
            <v>0</v>
          </cell>
          <cell r="F2086" t="str">
            <v>인</v>
          </cell>
          <cell r="H2086" t="str">
            <v>0.48*1*(1+0.875)</v>
          </cell>
          <cell r="I2086" t="str">
            <v>=</v>
          </cell>
          <cell r="J2086">
            <v>0.9</v>
          </cell>
          <cell r="L2086" t="str">
            <v>기본 × 공구손료(야간할증 제외)</v>
          </cell>
          <cell r="O2086">
            <v>46171.326204999998</v>
          </cell>
        </row>
        <row r="2087">
          <cell r="B2087" t="str">
            <v>소계</v>
          </cell>
          <cell r="D2087" t="str">
            <v>소    계</v>
          </cell>
          <cell r="E2087">
            <v>0</v>
          </cell>
          <cell r="F2087">
            <v>0</v>
          </cell>
          <cell r="O2087">
            <v>0</v>
          </cell>
        </row>
        <row r="2088">
          <cell r="A2088" t="str">
            <v>68-5</v>
          </cell>
          <cell r="B2088" t="str">
            <v>노임2</v>
          </cell>
          <cell r="D2088" t="str">
            <v>보통인부</v>
          </cell>
          <cell r="E2088">
            <v>0</v>
          </cell>
          <cell r="F2088" t="str">
            <v>인</v>
          </cell>
          <cell r="I2088" t="str">
            <v>=</v>
          </cell>
          <cell r="J2088">
            <v>2E-3</v>
          </cell>
          <cell r="O2088">
            <v>38449.460149999999</v>
          </cell>
        </row>
        <row r="2089">
          <cell r="A2089" t="str">
            <v>68-6</v>
          </cell>
          <cell r="B2089" t="str">
            <v>노임3</v>
          </cell>
          <cell r="D2089" t="str">
            <v>특별인부</v>
          </cell>
          <cell r="F2089" t="str">
            <v>인</v>
          </cell>
          <cell r="I2089" t="str">
            <v>=</v>
          </cell>
          <cell r="J2089">
            <v>0.9</v>
          </cell>
          <cell r="O2089">
            <v>46171.326204999998</v>
          </cell>
        </row>
        <row r="2090">
          <cell r="A2090" t="str">
            <v>68-7</v>
          </cell>
          <cell r="B2090" t="str">
            <v>경비</v>
          </cell>
          <cell r="D2090" t="str">
            <v>다. 공구손료</v>
          </cell>
          <cell r="E2090" t="str">
            <v>노무비x3%</v>
          </cell>
          <cell r="F2090">
            <v>0</v>
          </cell>
          <cell r="N2090" t="str">
            <v>통 1-1-10</v>
          </cell>
          <cell r="O2090">
            <v>0</v>
          </cell>
        </row>
        <row r="2091">
          <cell r="A2091" t="str">
            <v>68-8</v>
          </cell>
          <cell r="B2091" t="str">
            <v>노임2</v>
          </cell>
          <cell r="D2091" t="str">
            <v>보통인부</v>
          </cell>
          <cell r="F2091" t="str">
            <v>인</v>
          </cell>
          <cell r="H2091" t="str">
            <v>0.001*0.03</v>
          </cell>
          <cell r="I2091" t="str">
            <v>=</v>
          </cell>
          <cell r="J2091" t="str">
            <v>0</v>
          </cell>
          <cell r="L2091" t="str">
            <v>기본 × 공구손료(야간할증 제외)</v>
          </cell>
          <cell r="O2091">
            <v>38449.460149999999</v>
          </cell>
        </row>
        <row r="2092">
          <cell r="A2092" t="str">
            <v>68-9</v>
          </cell>
          <cell r="B2092" t="str">
            <v>노임3</v>
          </cell>
          <cell r="D2092" t="str">
            <v>특별인부</v>
          </cell>
          <cell r="F2092" t="str">
            <v>인</v>
          </cell>
          <cell r="H2092" t="str">
            <v>0.48*0.03</v>
          </cell>
          <cell r="I2092" t="str">
            <v>=</v>
          </cell>
          <cell r="J2092">
            <v>0.01</v>
          </cell>
          <cell r="L2092" t="str">
            <v>기본 × 공구손료(야간할증 제외)</v>
          </cell>
          <cell r="O2092">
            <v>46171.326204999998</v>
          </cell>
        </row>
        <row r="2093">
          <cell r="O2093">
            <v>0</v>
          </cell>
        </row>
        <row r="2094">
          <cell r="H2094" t="str">
            <v>벽체구멍뚫기는 배관을 위한 구멍뚫기품 적용(t=200mm)</v>
          </cell>
          <cell r="O2094">
            <v>0</v>
          </cell>
        </row>
        <row r="2095">
          <cell r="H2095" t="str">
            <v>모르터량:[(0.15/2)²*3.14*0.2] - [(0.111/2)²*3.14*0.2] = 0.0035 - 0.0019 = 0.0016</v>
          </cell>
          <cell r="O2095">
            <v>0</v>
          </cell>
        </row>
        <row r="2096">
          <cell r="O2096">
            <v>0</v>
          </cell>
        </row>
        <row r="2097">
          <cell r="O2097">
            <v>0</v>
          </cell>
        </row>
        <row r="2098">
          <cell r="O2098">
            <v>0</v>
          </cell>
        </row>
        <row r="2099">
          <cell r="O2099">
            <v>0</v>
          </cell>
        </row>
        <row r="2100">
          <cell r="O2100">
            <v>0</v>
          </cell>
        </row>
        <row r="2101">
          <cell r="O2101">
            <v>0</v>
          </cell>
        </row>
        <row r="2102">
          <cell r="O2102">
            <v>0</v>
          </cell>
        </row>
        <row r="2103">
          <cell r="A2103">
            <v>69</v>
          </cell>
          <cell r="C2103">
            <v>69</v>
          </cell>
          <cell r="D2103" t="str">
            <v>벽체구멍뚫기(교량, 야간)</v>
          </cell>
          <cell r="E2103" t="str">
            <v>(Φ150, 두께200㎜)</v>
          </cell>
          <cell r="F2103" t="str">
            <v>개소</v>
          </cell>
          <cell r="O2103">
            <v>0</v>
          </cell>
        </row>
        <row r="2104">
          <cell r="A2104" t="str">
            <v>69-1</v>
          </cell>
          <cell r="B2104" t="str">
            <v>재료비</v>
          </cell>
          <cell r="C2104" t="str">
            <v>ITL800</v>
          </cell>
          <cell r="D2104" t="str">
            <v>가. 재료비</v>
          </cell>
          <cell r="E2104">
            <v>0</v>
          </cell>
          <cell r="F2104">
            <v>0</v>
          </cell>
          <cell r="O2104">
            <v>0</v>
          </cell>
        </row>
        <row r="2105">
          <cell r="A2105" t="str">
            <v>69-2</v>
          </cell>
          <cell r="B2105" t="str">
            <v>f44</v>
          </cell>
          <cell r="C2105">
            <v>250000</v>
          </cell>
          <cell r="D2105" t="str">
            <v>시멘트</v>
          </cell>
          <cell r="E2105" t="str">
            <v>40kg</v>
          </cell>
          <cell r="F2105" t="str">
            <v>포</v>
          </cell>
          <cell r="H2105" t="str">
            <v>510/40*0.0016</v>
          </cell>
          <cell r="I2105" t="str">
            <v>=</v>
          </cell>
          <cell r="J2105">
            <v>0.02</v>
          </cell>
          <cell r="L2105" t="str">
            <v>기본 × 단위량</v>
          </cell>
          <cell r="O2105">
            <v>3990.2279999999996</v>
          </cell>
        </row>
        <row r="2106">
          <cell r="A2106" t="str">
            <v>69-3</v>
          </cell>
          <cell r="B2106">
            <v>48</v>
          </cell>
          <cell r="D2106" t="str">
            <v>모래</v>
          </cell>
          <cell r="E2106" t="str">
            <v>세사(강모래)</v>
          </cell>
          <cell r="F2106" t="str">
            <v>㎥</v>
          </cell>
          <cell r="H2106" t="str">
            <v>1.1*0.0016</v>
          </cell>
          <cell r="I2106" t="str">
            <v>=</v>
          </cell>
          <cell r="J2106">
            <v>2E-3</v>
          </cell>
          <cell r="L2106" t="str">
            <v>기본 × 단위량</v>
          </cell>
          <cell r="O2106">
            <v>28637.999999999996</v>
          </cell>
        </row>
        <row r="2107">
          <cell r="A2107" t="str">
            <v>69-4</v>
          </cell>
          <cell r="B2107" t="str">
            <v>노무비</v>
          </cell>
          <cell r="D2107" t="str">
            <v>나. 노무비</v>
          </cell>
          <cell r="O2107">
            <v>0</v>
          </cell>
        </row>
        <row r="2108">
          <cell r="D2108" t="str">
            <v>1) 모르터</v>
          </cell>
          <cell r="E2108" t="str">
            <v>(1:3)</v>
          </cell>
          <cell r="F2108">
            <v>0</v>
          </cell>
          <cell r="N2108" t="str">
            <v>건 15-1-1</v>
          </cell>
          <cell r="O2108">
            <v>0</v>
          </cell>
        </row>
        <row r="2109">
          <cell r="B2109" t="str">
            <v>노임2</v>
          </cell>
          <cell r="D2109" t="str">
            <v>보통인부</v>
          </cell>
          <cell r="E2109">
            <v>0</v>
          </cell>
          <cell r="F2109" t="str">
            <v>인</v>
          </cell>
          <cell r="H2109" t="str">
            <v>0.66*0.0016*(1+0.15+0.875)</v>
          </cell>
          <cell r="I2109" t="str">
            <v>=</v>
          </cell>
          <cell r="J2109">
            <v>2E-3</v>
          </cell>
          <cell r="L2109" t="str">
            <v>기본 × 단위량 × (1 + 교량 + 야간)</v>
          </cell>
          <cell r="O2109">
            <v>38449.460149999999</v>
          </cell>
        </row>
        <row r="2110">
          <cell r="D2110" t="str">
            <v>2) 벽체구멍뚫기</v>
          </cell>
          <cell r="F2110">
            <v>0</v>
          </cell>
          <cell r="N2110" t="str">
            <v>통 3-7-2-1</v>
          </cell>
          <cell r="O2110">
            <v>0</v>
          </cell>
        </row>
        <row r="2111">
          <cell r="B2111" t="str">
            <v>노임3</v>
          </cell>
          <cell r="D2111" t="str">
            <v>특별인부</v>
          </cell>
          <cell r="E2111">
            <v>0</v>
          </cell>
          <cell r="F2111" t="str">
            <v>인</v>
          </cell>
          <cell r="H2111" t="str">
            <v>0.48*1*(1+0.15+0.875)</v>
          </cell>
          <cell r="I2111" t="str">
            <v>=</v>
          </cell>
          <cell r="J2111">
            <v>0.97</v>
          </cell>
          <cell r="L2111" t="str">
            <v>기본 × 단위량 × (1 + 교량 + 야간)</v>
          </cell>
          <cell r="O2111">
            <v>46171.326204999998</v>
          </cell>
        </row>
        <row r="2112">
          <cell r="B2112" t="str">
            <v>소계</v>
          </cell>
          <cell r="D2112" t="str">
            <v>소    계</v>
          </cell>
          <cell r="E2112">
            <v>0</v>
          </cell>
          <cell r="F2112">
            <v>0</v>
          </cell>
          <cell r="O2112">
            <v>0</v>
          </cell>
        </row>
        <row r="2113">
          <cell r="A2113" t="str">
            <v>69-5</v>
          </cell>
          <cell r="B2113" t="str">
            <v>노임2</v>
          </cell>
          <cell r="D2113" t="str">
            <v>보통인부</v>
          </cell>
          <cell r="E2113">
            <v>0</v>
          </cell>
          <cell r="F2113" t="str">
            <v>인</v>
          </cell>
          <cell r="I2113" t="str">
            <v>=</v>
          </cell>
          <cell r="J2113">
            <v>2E-3</v>
          </cell>
          <cell r="O2113">
            <v>38449.460149999999</v>
          </cell>
        </row>
        <row r="2114">
          <cell r="A2114" t="str">
            <v>69-6</v>
          </cell>
          <cell r="B2114" t="str">
            <v>노임3</v>
          </cell>
          <cell r="D2114" t="str">
            <v>특별인부</v>
          </cell>
          <cell r="F2114" t="str">
            <v>인</v>
          </cell>
          <cell r="I2114" t="str">
            <v>=</v>
          </cell>
          <cell r="J2114">
            <v>0.97</v>
          </cell>
          <cell r="O2114">
            <v>46171.326204999998</v>
          </cell>
        </row>
        <row r="2115">
          <cell r="A2115" t="str">
            <v>69-7</v>
          </cell>
          <cell r="B2115" t="str">
            <v>경비</v>
          </cell>
          <cell r="D2115" t="str">
            <v>다. 공구손료</v>
          </cell>
          <cell r="E2115" t="str">
            <v>노무비x3%</v>
          </cell>
          <cell r="F2115">
            <v>0</v>
          </cell>
          <cell r="N2115" t="str">
            <v>통 1-1-10</v>
          </cell>
          <cell r="O2115">
            <v>0</v>
          </cell>
        </row>
        <row r="2116">
          <cell r="A2116" t="str">
            <v>69-8</v>
          </cell>
          <cell r="B2116" t="str">
            <v>노임2</v>
          </cell>
          <cell r="D2116" t="str">
            <v>보통인부</v>
          </cell>
          <cell r="F2116" t="str">
            <v>인</v>
          </cell>
          <cell r="H2116" t="str">
            <v>0.001*0.03</v>
          </cell>
          <cell r="I2116" t="str">
            <v>=</v>
          </cell>
          <cell r="J2116" t="str">
            <v>0</v>
          </cell>
          <cell r="L2116" t="str">
            <v>기본 × 공구손료(교량, 야간할증 제외)</v>
          </cell>
          <cell r="O2116">
            <v>38449.460149999999</v>
          </cell>
        </row>
        <row r="2117">
          <cell r="A2117" t="str">
            <v>69-9</v>
          </cell>
          <cell r="B2117" t="str">
            <v>노임3</v>
          </cell>
          <cell r="D2117" t="str">
            <v>특별인부</v>
          </cell>
          <cell r="F2117" t="str">
            <v>인</v>
          </cell>
          <cell r="H2117" t="str">
            <v>0.48*0.03</v>
          </cell>
          <cell r="I2117" t="str">
            <v>=</v>
          </cell>
          <cell r="J2117">
            <v>0.01</v>
          </cell>
          <cell r="L2117" t="str">
            <v>기본 × 공구손료(교량, 야간할증 제외)</v>
          </cell>
          <cell r="O2117">
            <v>46171.326204999998</v>
          </cell>
        </row>
        <row r="2118">
          <cell r="O2118">
            <v>0</v>
          </cell>
        </row>
        <row r="2119">
          <cell r="H2119" t="str">
            <v>벽체구멍뚫기는 배관을 위한 구멍뚫기품 적용(t=200mm)</v>
          </cell>
          <cell r="O2119">
            <v>0</v>
          </cell>
        </row>
        <row r="2120">
          <cell r="H2120" t="str">
            <v>모르터량:[(0.15/2)²*3.14*0.2] - [(0.111/2)²*3.14*0.2] = 0.0035 - 0.0019 = 0.0016</v>
          </cell>
          <cell r="O2120">
            <v>0</v>
          </cell>
        </row>
        <row r="2121">
          <cell r="O2121">
            <v>0</v>
          </cell>
        </row>
        <row r="2122">
          <cell r="O2122">
            <v>0</v>
          </cell>
        </row>
        <row r="2123">
          <cell r="O2123">
            <v>0</v>
          </cell>
        </row>
        <row r="2124">
          <cell r="O2124">
            <v>0</v>
          </cell>
        </row>
        <row r="2125">
          <cell r="O2125">
            <v>0</v>
          </cell>
        </row>
        <row r="2126">
          <cell r="O2126">
            <v>0</v>
          </cell>
        </row>
        <row r="2127">
          <cell r="O2127">
            <v>0</v>
          </cell>
        </row>
        <row r="2128">
          <cell r="A2128">
            <v>70</v>
          </cell>
          <cell r="C2128">
            <v>70</v>
          </cell>
          <cell r="D2128" t="str">
            <v>벽체구멍뚫기(터널, 야간)</v>
          </cell>
          <cell r="E2128" t="str">
            <v>(Φ150, 두께200㎜)</v>
          </cell>
          <cell r="F2128" t="str">
            <v>개소</v>
          </cell>
          <cell r="O2128">
            <v>0</v>
          </cell>
        </row>
        <row r="2129">
          <cell r="A2129" t="str">
            <v>70-1</v>
          </cell>
          <cell r="B2129" t="str">
            <v>재료비</v>
          </cell>
          <cell r="C2129" t="str">
            <v>ITL800</v>
          </cell>
          <cell r="D2129" t="str">
            <v>가. 재료비</v>
          </cell>
          <cell r="E2129">
            <v>0</v>
          </cell>
          <cell r="F2129">
            <v>0</v>
          </cell>
          <cell r="O2129">
            <v>0</v>
          </cell>
        </row>
        <row r="2130">
          <cell r="A2130" t="str">
            <v>70-2</v>
          </cell>
          <cell r="B2130" t="str">
            <v>f44</v>
          </cell>
          <cell r="C2130">
            <v>290000</v>
          </cell>
          <cell r="D2130" t="str">
            <v>시멘트</v>
          </cell>
          <cell r="E2130" t="str">
            <v>40kg</v>
          </cell>
          <cell r="F2130" t="str">
            <v>포</v>
          </cell>
          <cell r="H2130" t="str">
            <v>510/40*0.0016</v>
          </cell>
          <cell r="I2130" t="str">
            <v>=</v>
          </cell>
          <cell r="J2130">
            <v>0.02</v>
          </cell>
          <cell r="L2130" t="str">
            <v>기본 × 단위량</v>
          </cell>
          <cell r="O2130">
            <v>3990.2279999999996</v>
          </cell>
        </row>
        <row r="2131">
          <cell r="A2131" t="str">
            <v>70-3</v>
          </cell>
          <cell r="B2131">
            <v>48</v>
          </cell>
          <cell r="D2131" t="str">
            <v>모래</v>
          </cell>
          <cell r="E2131" t="str">
            <v>세사(강모래)</v>
          </cell>
          <cell r="F2131" t="str">
            <v>㎥</v>
          </cell>
          <cell r="H2131" t="str">
            <v>1.1*0.0016</v>
          </cell>
          <cell r="I2131" t="str">
            <v>=</v>
          </cell>
          <cell r="J2131">
            <v>2E-3</v>
          </cell>
          <cell r="L2131" t="str">
            <v>기본 × 단위량</v>
          </cell>
          <cell r="O2131">
            <v>28637.999999999996</v>
          </cell>
        </row>
        <row r="2132">
          <cell r="A2132" t="str">
            <v>70-4</v>
          </cell>
          <cell r="B2132" t="str">
            <v>노무비</v>
          </cell>
          <cell r="D2132" t="str">
            <v>나. 노무비</v>
          </cell>
          <cell r="O2132">
            <v>0</v>
          </cell>
        </row>
        <row r="2133">
          <cell r="D2133" t="str">
            <v>1) 모르터</v>
          </cell>
          <cell r="E2133" t="str">
            <v>(1:3)</v>
          </cell>
          <cell r="F2133">
            <v>0</v>
          </cell>
          <cell r="N2133" t="str">
            <v>건 15-1-1</v>
          </cell>
          <cell r="O2133">
            <v>0</v>
          </cell>
        </row>
        <row r="2134">
          <cell r="B2134" t="str">
            <v>노임2</v>
          </cell>
          <cell r="D2134" t="str">
            <v>보통인부</v>
          </cell>
          <cell r="E2134">
            <v>0</v>
          </cell>
          <cell r="F2134" t="str">
            <v>인</v>
          </cell>
          <cell r="H2134" t="str">
            <v>0.66*0.0016*(1+0.15+0.875)</v>
          </cell>
          <cell r="I2134" t="str">
            <v>=</v>
          </cell>
          <cell r="J2134">
            <v>2E-3</v>
          </cell>
          <cell r="L2134" t="str">
            <v>기본 × 단위량 × (1 + 터널 + 야간)</v>
          </cell>
          <cell r="O2134">
            <v>38449.460149999999</v>
          </cell>
        </row>
        <row r="2135">
          <cell r="D2135" t="str">
            <v>2) 벽체구멍뚫기</v>
          </cell>
          <cell r="F2135">
            <v>0</v>
          </cell>
          <cell r="N2135" t="str">
            <v>통 3-7-2-1</v>
          </cell>
          <cell r="O2135">
            <v>0</v>
          </cell>
        </row>
        <row r="2136">
          <cell r="B2136" t="str">
            <v>노임3</v>
          </cell>
          <cell r="D2136" t="str">
            <v>특별인부</v>
          </cell>
          <cell r="E2136">
            <v>0</v>
          </cell>
          <cell r="F2136" t="str">
            <v>인</v>
          </cell>
          <cell r="H2136" t="str">
            <v>0.48*1*(1+0.15+0.875)</v>
          </cell>
          <cell r="I2136" t="str">
            <v>=</v>
          </cell>
          <cell r="J2136">
            <v>0.97</v>
          </cell>
          <cell r="L2136" t="str">
            <v>기본 × 단위량 × (1 + 터널 + 야간)</v>
          </cell>
          <cell r="O2136">
            <v>46171.326204999998</v>
          </cell>
        </row>
        <row r="2137">
          <cell r="B2137" t="str">
            <v>소계</v>
          </cell>
          <cell r="D2137" t="str">
            <v>소    계</v>
          </cell>
          <cell r="E2137">
            <v>0</v>
          </cell>
          <cell r="F2137">
            <v>0</v>
          </cell>
          <cell r="O2137">
            <v>0</v>
          </cell>
        </row>
        <row r="2138">
          <cell r="A2138" t="str">
            <v>70-5</v>
          </cell>
          <cell r="B2138" t="str">
            <v>노임2</v>
          </cell>
          <cell r="D2138" t="str">
            <v>보통인부</v>
          </cell>
          <cell r="E2138">
            <v>0</v>
          </cell>
          <cell r="F2138" t="str">
            <v>인</v>
          </cell>
          <cell r="I2138" t="str">
            <v>=</v>
          </cell>
          <cell r="J2138">
            <v>2E-3</v>
          </cell>
          <cell r="O2138">
            <v>38449.460149999999</v>
          </cell>
        </row>
        <row r="2139">
          <cell r="A2139" t="str">
            <v>70-6</v>
          </cell>
          <cell r="B2139" t="str">
            <v>노임3</v>
          </cell>
          <cell r="D2139" t="str">
            <v>특별인부</v>
          </cell>
          <cell r="F2139" t="str">
            <v>인</v>
          </cell>
          <cell r="I2139" t="str">
            <v>=</v>
          </cell>
          <cell r="J2139">
            <v>0.97</v>
          </cell>
          <cell r="O2139">
            <v>46171.326204999998</v>
          </cell>
        </row>
        <row r="2140">
          <cell r="A2140" t="str">
            <v>70-7</v>
          </cell>
          <cell r="B2140" t="str">
            <v>경비</v>
          </cell>
          <cell r="D2140" t="str">
            <v>다. 공구손료</v>
          </cell>
          <cell r="E2140" t="str">
            <v>노무비x3%</v>
          </cell>
          <cell r="F2140">
            <v>0</v>
          </cell>
          <cell r="N2140" t="str">
            <v>통 1-1-10</v>
          </cell>
          <cell r="O2140">
            <v>0</v>
          </cell>
        </row>
        <row r="2141">
          <cell r="A2141" t="str">
            <v>70-8</v>
          </cell>
          <cell r="B2141" t="str">
            <v>노임2</v>
          </cell>
          <cell r="D2141" t="str">
            <v>보통인부</v>
          </cell>
          <cell r="F2141" t="str">
            <v>인</v>
          </cell>
          <cell r="H2141" t="str">
            <v>0.001*0.03</v>
          </cell>
          <cell r="I2141" t="str">
            <v>=</v>
          </cell>
          <cell r="J2141" t="str">
            <v>0</v>
          </cell>
          <cell r="L2141" t="str">
            <v>기본 × 공구손료(터널, 야간할증 제외)</v>
          </cell>
          <cell r="O2141">
            <v>38449.460149999999</v>
          </cell>
        </row>
        <row r="2142">
          <cell r="A2142" t="str">
            <v>70-9</v>
          </cell>
          <cell r="B2142" t="str">
            <v>노임3</v>
          </cell>
          <cell r="D2142" t="str">
            <v>특별인부</v>
          </cell>
          <cell r="F2142" t="str">
            <v>인</v>
          </cell>
          <cell r="H2142" t="str">
            <v>0.48*0.03</v>
          </cell>
          <cell r="I2142" t="str">
            <v>=</v>
          </cell>
          <cell r="J2142">
            <v>0.01</v>
          </cell>
          <cell r="L2142" t="str">
            <v>기본 × 공구손료(터널, 야간할증 제외)</v>
          </cell>
          <cell r="O2142">
            <v>46171.326204999998</v>
          </cell>
        </row>
        <row r="2143">
          <cell r="O2143">
            <v>0</v>
          </cell>
        </row>
        <row r="2144">
          <cell r="H2144" t="str">
            <v>벽체구멍뚫기는 배관을 위한 구멍뚫기품 적용(t=200mm)</v>
          </cell>
          <cell r="O2144">
            <v>0</v>
          </cell>
        </row>
        <row r="2145">
          <cell r="H2145" t="str">
            <v>모르터량:[(0.15/2)²*3.14*0.2] - [(0.111/2)²*3.14*0.2] = 0.0035 - 0.0019 = 0.0016</v>
          </cell>
          <cell r="O2145">
            <v>0</v>
          </cell>
        </row>
        <row r="2146">
          <cell r="O2146">
            <v>0</v>
          </cell>
        </row>
        <row r="2147">
          <cell r="O2147">
            <v>0</v>
          </cell>
        </row>
        <row r="2148">
          <cell r="O2148">
            <v>0</v>
          </cell>
        </row>
        <row r="2149">
          <cell r="O2149">
            <v>0</v>
          </cell>
        </row>
        <row r="2150">
          <cell r="O2150">
            <v>0</v>
          </cell>
        </row>
        <row r="2151">
          <cell r="O2151">
            <v>0</v>
          </cell>
        </row>
        <row r="2152">
          <cell r="O2152">
            <v>0</v>
          </cell>
        </row>
        <row r="2153">
          <cell r="A2153">
            <v>71</v>
          </cell>
          <cell r="C2153">
            <v>71</v>
          </cell>
          <cell r="D2153" t="str">
            <v>광케이블 신설(지중)</v>
          </cell>
          <cell r="E2153" t="str">
            <v>OF-SM-4Core(강대외장, 난연)</v>
          </cell>
          <cell r="F2153" t="str">
            <v>100m</v>
          </cell>
          <cell r="O2153">
            <v>0</v>
          </cell>
        </row>
        <row r="2154">
          <cell r="A2154" t="str">
            <v>71-1</v>
          </cell>
          <cell r="B2154" t="str">
            <v>재료비</v>
          </cell>
          <cell r="C2154" t="str">
            <v>IDA121</v>
          </cell>
          <cell r="D2154" t="str">
            <v>가. 재료비</v>
          </cell>
          <cell r="E2154">
            <v>0</v>
          </cell>
          <cell r="F2154">
            <v>0</v>
          </cell>
          <cell r="O2154">
            <v>0</v>
          </cell>
        </row>
        <row r="2155">
          <cell r="A2155" t="str">
            <v>71-2</v>
          </cell>
          <cell r="B2155" t="str">
            <v>OF 4F</v>
          </cell>
          <cell r="C2155">
            <v>110000</v>
          </cell>
          <cell r="D2155" t="str">
            <v>광케이블</v>
          </cell>
          <cell r="E2155" t="str">
            <v>OF-SM-4Core(강대외장, 난연)</v>
          </cell>
          <cell r="F2155" t="str">
            <v>m</v>
          </cell>
          <cell r="H2155" t="str">
            <v>1*100*(1+0.03)</v>
          </cell>
          <cell r="I2155" t="str">
            <v>=</v>
          </cell>
          <cell r="J2155">
            <v>103</v>
          </cell>
          <cell r="L2155" t="str">
            <v>기본 × 단위량 × (1 + 할증)</v>
          </cell>
          <cell r="N2155" t="str">
            <v>통 1-1-6</v>
          </cell>
          <cell r="O2155">
            <v>913</v>
          </cell>
        </row>
        <row r="2156">
          <cell r="A2156" t="str">
            <v>71-3</v>
          </cell>
          <cell r="B2156" t="str">
            <v>d13</v>
          </cell>
          <cell r="D2156" t="str">
            <v>윤활제</v>
          </cell>
          <cell r="E2156" t="str">
            <v>수용성</v>
          </cell>
          <cell r="F2156" t="str">
            <v>ℓ</v>
          </cell>
          <cell r="H2156" t="str">
            <v>0.00074*1*25*100</v>
          </cell>
          <cell r="I2156" t="str">
            <v>=</v>
          </cell>
          <cell r="J2156">
            <v>1.85</v>
          </cell>
          <cell r="L2156" t="str">
            <v>0.00074 × 포설거리 × 관로내경 × 100m</v>
          </cell>
          <cell r="O2156">
            <v>3221</v>
          </cell>
        </row>
        <row r="2157">
          <cell r="A2157" t="str">
            <v>71-4</v>
          </cell>
          <cell r="B2157" t="str">
            <v>801-3</v>
          </cell>
          <cell r="D2157" t="str">
            <v>걸레</v>
          </cell>
          <cell r="E2157" t="str">
            <v>면포류</v>
          </cell>
          <cell r="F2157" t="str">
            <v>개</v>
          </cell>
          <cell r="H2157" t="str">
            <v>0.1*1</v>
          </cell>
          <cell r="I2157" t="str">
            <v>=</v>
          </cell>
          <cell r="J2157">
            <v>0.1</v>
          </cell>
          <cell r="L2157" t="str">
            <v>기본 × 단위량</v>
          </cell>
          <cell r="O2157">
            <v>1909.1999999999998</v>
          </cell>
        </row>
        <row r="2158">
          <cell r="A2158" t="str">
            <v>71-5</v>
          </cell>
          <cell r="B2158" t="str">
            <v>d14-1</v>
          </cell>
          <cell r="D2158" t="str">
            <v>보통철선</v>
          </cell>
          <cell r="E2158" t="str">
            <v>#14 2.0㎜</v>
          </cell>
          <cell r="F2158" t="str">
            <v>kg</v>
          </cell>
          <cell r="H2158" t="str">
            <v>0.2*1</v>
          </cell>
          <cell r="I2158" t="str">
            <v>=</v>
          </cell>
          <cell r="J2158">
            <v>0.2</v>
          </cell>
          <cell r="L2158" t="str">
            <v>기본 × 단위량</v>
          </cell>
          <cell r="O2158">
            <v>1221.8879999999999</v>
          </cell>
        </row>
        <row r="2159">
          <cell r="A2159" t="str">
            <v>71-6</v>
          </cell>
          <cell r="B2159">
            <v>115</v>
          </cell>
          <cell r="D2159" t="str">
            <v>케이블인망</v>
          </cell>
          <cell r="E2159" t="str">
            <v>400x1200</v>
          </cell>
          <cell r="F2159" t="str">
            <v>개</v>
          </cell>
          <cell r="H2159" t="str">
            <v>0.1*1</v>
          </cell>
          <cell r="I2159" t="str">
            <v>=</v>
          </cell>
          <cell r="J2159">
            <v>0.1</v>
          </cell>
          <cell r="L2159" t="str">
            <v>기본 × 단위량</v>
          </cell>
          <cell r="O2159">
            <v>8642</v>
          </cell>
        </row>
        <row r="2160">
          <cell r="A2160" t="str">
            <v>71-7</v>
          </cell>
          <cell r="B2160" t="str">
            <v>노무비</v>
          </cell>
          <cell r="D2160" t="str">
            <v>나. 노무비</v>
          </cell>
          <cell r="E2160">
            <v>0</v>
          </cell>
          <cell r="F2160">
            <v>0</v>
          </cell>
          <cell r="N2160" t="str">
            <v>통 4-1-1</v>
          </cell>
          <cell r="O2160">
            <v>0</v>
          </cell>
        </row>
        <row r="2161">
          <cell r="B2161" t="str">
            <v>노임92</v>
          </cell>
          <cell r="D2161" t="str">
            <v>광케이블설치사</v>
          </cell>
          <cell r="F2161" t="str">
            <v>인</v>
          </cell>
          <cell r="H2161" t="str">
            <v>0.94*1</v>
          </cell>
          <cell r="I2161" t="str">
            <v>=</v>
          </cell>
          <cell r="J2161">
            <v>0.94</v>
          </cell>
          <cell r="L2161" t="str">
            <v>기본 × 단위량</v>
          </cell>
          <cell r="O2161">
            <v>94402.057654999997</v>
          </cell>
        </row>
        <row r="2162">
          <cell r="B2162" t="str">
            <v>노임2</v>
          </cell>
          <cell r="D2162" t="str">
            <v>보통인부</v>
          </cell>
          <cell r="F2162" t="str">
            <v>인</v>
          </cell>
          <cell r="H2162" t="str">
            <v>1.41*1</v>
          </cell>
          <cell r="I2162" t="str">
            <v>=</v>
          </cell>
          <cell r="J2162">
            <v>1.41</v>
          </cell>
          <cell r="L2162" t="str">
            <v>기본 × 단위량</v>
          </cell>
          <cell r="O2162">
            <v>38449.460149999999</v>
          </cell>
        </row>
        <row r="2163">
          <cell r="B2163" t="str">
            <v>소계</v>
          </cell>
          <cell r="D2163" t="str">
            <v>소    계</v>
          </cell>
          <cell r="E2163">
            <v>0</v>
          </cell>
          <cell r="F2163">
            <v>0</v>
          </cell>
          <cell r="O2163">
            <v>0</v>
          </cell>
        </row>
        <row r="2164">
          <cell r="A2164" t="str">
            <v>71-8</v>
          </cell>
          <cell r="B2164" t="str">
            <v>노임92</v>
          </cell>
          <cell r="D2164" t="str">
            <v>광케이블설치사</v>
          </cell>
          <cell r="E2164">
            <v>0</v>
          </cell>
          <cell r="F2164" t="str">
            <v>인</v>
          </cell>
          <cell r="I2164" t="str">
            <v>=</v>
          </cell>
          <cell r="J2164">
            <v>0.94</v>
          </cell>
          <cell r="O2164">
            <v>94402.057654999997</v>
          </cell>
        </row>
        <row r="2165">
          <cell r="A2165" t="str">
            <v>71-9</v>
          </cell>
          <cell r="B2165" t="str">
            <v>노임2</v>
          </cell>
          <cell r="D2165" t="str">
            <v>보통인부</v>
          </cell>
          <cell r="E2165">
            <v>0</v>
          </cell>
          <cell r="F2165" t="str">
            <v>인</v>
          </cell>
          <cell r="I2165" t="str">
            <v>=</v>
          </cell>
          <cell r="J2165">
            <v>1.41</v>
          </cell>
          <cell r="O2165">
            <v>38449.460149999999</v>
          </cell>
        </row>
        <row r="2166">
          <cell r="A2166" t="str">
            <v>71-10</v>
          </cell>
          <cell r="B2166" t="str">
            <v>경비</v>
          </cell>
          <cell r="D2166" t="str">
            <v>다. 공구손료</v>
          </cell>
          <cell r="E2166" t="str">
            <v>노무비x3%</v>
          </cell>
          <cell r="F2166">
            <v>0</v>
          </cell>
          <cell r="N2166" t="str">
            <v>통 1-1-10</v>
          </cell>
          <cell r="O2166">
            <v>0</v>
          </cell>
        </row>
        <row r="2167">
          <cell r="A2167" t="str">
            <v>71-11</v>
          </cell>
          <cell r="B2167" t="str">
            <v>노임92</v>
          </cell>
          <cell r="D2167" t="str">
            <v>광케이블설치사</v>
          </cell>
          <cell r="E2167">
            <v>0</v>
          </cell>
          <cell r="F2167" t="str">
            <v>인</v>
          </cell>
          <cell r="H2167" t="str">
            <v>0.94*0.03</v>
          </cell>
          <cell r="I2167" t="str">
            <v>=</v>
          </cell>
          <cell r="J2167">
            <v>0.03</v>
          </cell>
          <cell r="L2167" t="str">
            <v>기본 × 공구손료</v>
          </cell>
          <cell r="O2167">
            <v>94402.057654999997</v>
          </cell>
        </row>
        <row r="2168">
          <cell r="A2168" t="str">
            <v>71-12</v>
          </cell>
          <cell r="B2168" t="str">
            <v>노임2</v>
          </cell>
          <cell r="D2168" t="str">
            <v>보통인부</v>
          </cell>
          <cell r="E2168">
            <v>0</v>
          </cell>
          <cell r="F2168" t="str">
            <v>인</v>
          </cell>
          <cell r="H2168" t="str">
            <v>1.41*0.03</v>
          </cell>
          <cell r="I2168" t="str">
            <v>=</v>
          </cell>
          <cell r="J2168">
            <v>0.04</v>
          </cell>
          <cell r="L2168" t="str">
            <v>기본 × 공구손료</v>
          </cell>
          <cell r="O2168">
            <v>38449.460149999999</v>
          </cell>
        </row>
        <row r="2169">
          <cell r="O2169">
            <v>0</v>
          </cell>
        </row>
        <row r="2170">
          <cell r="O2170">
            <v>0</v>
          </cell>
        </row>
        <row r="2171">
          <cell r="O2171">
            <v>0</v>
          </cell>
        </row>
        <row r="2172">
          <cell r="O2172">
            <v>0</v>
          </cell>
        </row>
        <row r="2173">
          <cell r="O2173">
            <v>0</v>
          </cell>
        </row>
        <row r="2174">
          <cell r="O2174">
            <v>0</v>
          </cell>
        </row>
        <row r="2175">
          <cell r="O2175">
            <v>0</v>
          </cell>
        </row>
        <row r="2176">
          <cell r="O2176">
            <v>0</v>
          </cell>
        </row>
        <row r="2177">
          <cell r="O2177">
            <v>0</v>
          </cell>
        </row>
        <row r="2178">
          <cell r="A2178">
            <v>72</v>
          </cell>
          <cell r="C2178">
            <v>72</v>
          </cell>
          <cell r="D2178" t="str">
            <v>광케이블 신설(지중, 야간)</v>
          </cell>
          <cell r="E2178" t="str">
            <v>OF-SM-4Core(강대외장, 난연)</v>
          </cell>
          <cell r="F2178" t="str">
            <v>100m</v>
          </cell>
          <cell r="O2178">
            <v>0</v>
          </cell>
        </row>
        <row r="2179">
          <cell r="A2179" t="str">
            <v>72-1</v>
          </cell>
          <cell r="B2179" t="str">
            <v>재료비</v>
          </cell>
          <cell r="C2179" t="str">
            <v>IDA121</v>
          </cell>
          <cell r="D2179" t="str">
            <v>가. 재료비</v>
          </cell>
          <cell r="E2179">
            <v>0</v>
          </cell>
          <cell r="F2179">
            <v>0</v>
          </cell>
          <cell r="O2179">
            <v>0</v>
          </cell>
        </row>
        <row r="2180">
          <cell r="A2180" t="str">
            <v>72-2</v>
          </cell>
          <cell r="B2180" t="str">
            <v>OF 4F</v>
          </cell>
          <cell r="C2180">
            <v>210000</v>
          </cell>
          <cell r="D2180" t="str">
            <v>광케이블</v>
          </cell>
          <cell r="E2180" t="str">
            <v>OF-SM-4Core(강대외장, 난연)</v>
          </cell>
          <cell r="F2180" t="str">
            <v>m</v>
          </cell>
          <cell r="H2180" t="str">
            <v>1*100*(1+0.03)</v>
          </cell>
          <cell r="I2180" t="str">
            <v>=</v>
          </cell>
          <cell r="J2180">
            <v>103</v>
          </cell>
          <cell r="L2180" t="str">
            <v>기본 × 단위량 × (1 + 할증)</v>
          </cell>
          <cell r="N2180" t="str">
            <v>통 1-1-6</v>
          </cell>
          <cell r="O2180">
            <v>913</v>
          </cell>
        </row>
        <row r="2181">
          <cell r="A2181" t="str">
            <v>72-3</v>
          </cell>
          <cell r="B2181" t="str">
            <v>d13</v>
          </cell>
          <cell r="D2181" t="str">
            <v>윤활제</v>
          </cell>
          <cell r="E2181" t="str">
            <v>수용성</v>
          </cell>
          <cell r="F2181" t="str">
            <v>ℓ</v>
          </cell>
          <cell r="H2181" t="str">
            <v>0.00074*1*25*100</v>
          </cell>
          <cell r="I2181" t="str">
            <v>=</v>
          </cell>
          <cell r="J2181">
            <v>1.85</v>
          </cell>
          <cell r="L2181" t="str">
            <v>0.00074 × 포설거리 × 관로내경 × 100m</v>
          </cell>
          <cell r="O2181">
            <v>3221</v>
          </cell>
        </row>
        <row r="2182">
          <cell r="A2182" t="str">
            <v>72-4</v>
          </cell>
          <cell r="B2182" t="str">
            <v>801-3</v>
          </cell>
          <cell r="D2182" t="str">
            <v>걸레</v>
          </cell>
          <cell r="E2182" t="str">
            <v>면포류</v>
          </cell>
          <cell r="F2182" t="str">
            <v>개</v>
          </cell>
          <cell r="H2182" t="str">
            <v>0.1*1</v>
          </cell>
          <cell r="I2182" t="str">
            <v>=</v>
          </cell>
          <cell r="J2182">
            <v>0.1</v>
          </cell>
          <cell r="L2182" t="str">
            <v>기본 × 단위량</v>
          </cell>
          <cell r="O2182">
            <v>1909.1999999999998</v>
          </cell>
        </row>
        <row r="2183">
          <cell r="A2183" t="str">
            <v>72-5</v>
          </cell>
          <cell r="B2183" t="str">
            <v>d14-1</v>
          </cell>
          <cell r="D2183" t="str">
            <v>보통철선</v>
          </cell>
          <cell r="E2183" t="str">
            <v>#14 2.0㎜</v>
          </cell>
          <cell r="F2183" t="str">
            <v>kg</v>
          </cell>
          <cell r="H2183" t="str">
            <v>0.2*1</v>
          </cell>
          <cell r="I2183" t="str">
            <v>=</v>
          </cell>
          <cell r="J2183">
            <v>0.2</v>
          </cell>
          <cell r="L2183" t="str">
            <v>기본 × 단위량</v>
          </cell>
          <cell r="O2183">
            <v>1221.8879999999999</v>
          </cell>
        </row>
        <row r="2184">
          <cell r="A2184" t="str">
            <v>72-6</v>
          </cell>
          <cell r="B2184">
            <v>115</v>
          </cell>
          <cell r="D2184" t="str">
            <v>케이블인망</v>
          </cell>
          <cell r="E2184" t="str">
            <v>400x1200</v>
          </cell>
          <cell r="F2184" t="str">
            <v>개</v>
          </cell>
          <cell r="H2184" t="str">
            <v>0.1*1</v>
          </cell>
          <cell r="I2184" t="str">
            <v>=</v>
          </cell>
          <cell r="J2184">
            <v>0.1</v>
          </cell>
          <cell r="L2184" t="str">
            <v>기본 × 단위량</v>
          </cell>
          <cell r="O2184">
            <v>8642</v>
          </cell>
        </row>
        <row r="2185">
          <cell r="A2185" t="str">
            <v>72-7</v>
          </cell>
          <cell r="B2185" t="str">
            <v>노무비</v>
          </cell>
          <cell r="D2185" t="str">
            <v>나. 노무비</v>
          </cell>
          <cell r="E2185">
            <v>0</v>
          </cell>
          <cell r="F2185">
            <v>0</v>
          </cell>
          <cell r="N2185" t="str">
            <v>통 4-1-1</v>
          </cell>
          <cell r="O2185">
            <v>0</v>
          </cell>
        </row>
        <row r="2186">
          <cell r="B2186" t="str">
            <v>노임92</v>
          </cell>
          <cell r="D2186" t="str">
            <v>광케이블설치사</v>
          </cell>
          <cell r="F2186" t="str">
            <v>인</v>
          </cell>
          <cell r="H2186" t="str">
            <v>0.94*1*(1+0.875)</v>
          </cell>
          <cell r="I2186" t="str">
            <v>=</v>
          </cell>
          <cell r="J2186">
            <v>1.76</v>
          </cell>
          <cell r="L2186" t="str">
            <v>기본 × 단위량 × (1 + 야간)</v>
          </cell>
          <cell r="O2186">
            <v>94402.057654999997</v>
          </cell>
        </row>
        <row r="2187">
          <cell r="B2187" t="str">
            <v>노임2</v>
          </cell>
          <cell r="D2187" t="str">
            <v>보통인부</v>
          </cell>
          <cell r="F2187" t="str">
            <v>인</v>
          </cell>
          <cell r="H2187" t="str">
            <v>1.41*1*(1+0.875)</v>
          </cell>
          <cell r="I2187" t="str">
            <v>=</v>
          </cell>
          <cell r="J2187">
            <v>2.64</v>
          </cell>
          <cell r="L2187" t="str">
            <v>기본 × 단위량 × (1 + 야간)</v>
          </cell>
          <cell r="O2187">
            <v>38449.460149999999</v>
          </cell>
        </row>
        <row r="2188">
          <cell r="B2188" t="str">
            <v>소계</v>
          </cell>
          <cell r="D2188" t="str">
            <v>소    계</v>
          </cell>
          <cell r="E2188">
            <v>0</v>
          </cell>
          <cell r="F2188">
            <v>0</v>
          </cell>
          <cell r="O2188">
            <v>0</v>
          </cell>
        </row>
        <row r="2189">
          <cell r="A2189" t="str">
            <v>72-8</v>
          </cell>
          <cell r="B2189" t="str">
            <v>노임92</v>
          </cell>
          <cell r="D2189" t="str">
            <v>광케이블설치사</v>
          </cell>
          <cell r="E2189">
            <v>0</v>
          </cell>
          <cell r="F2189" t="str">
            <v>인</v>
          </cell>
          <cell r="I2189" t="str">
            <v>=</v>
          </cell>
          <cell r="J2189">
            <v>1.76</v>
          </cell>
          <cell r="O2189">
            <v>94402.057654999997</v>
          </cell>
        </row>
        <row r="2190">
          <cell r="A2190" t="str">
            <v>72-9</v>
          </cell>
          <cell r="B2190" t="str">
            <v>노임2</v>
          </cell>
          <cell r="D2190" t="str">
            <v>보통인부</v>
          </cell>
          <cell r="E2190">
            <v>0</v>
          </cell>
          <cell r="F2190" t="str">
            <v>인</v>
          </cell>
          <cell r="I2190" t="str">
            <v>=</v>
          </cell>
          <cell r="J2190">
            <v>2.64</v>
          </cell>
          <cell r="O2190">
            <v>38449.460149999999</v>
          </cell>
        </row>
        <row r="2191">
          <cell r="A2191" t="str">
            <v>72-10</v>
          </cell>
          <cell r="B2191" t="str">
            <v>경비</v>
          </cell>
          <cell r="D2191" t="str">
            <v>다. 공구손료</v>
          </cell>
          <cell r="E2191" t="str">
            <v>노무비x3%</v>
          </cell>
          <cell r="F2191">
            <v>0</v>
          </cell>
          <cell r="N2191" t="str">
            <v>통 1-1-10</v>
          </cell>
          <cell r="O2191">
            <v>0</v>
          </cell>
        </row>
        <row r="2192">
          <cell r="A2192" t="str">
            <v>72-11</v>
          </cell>
          <cell r="B2192" t="str">
            <v>노임92</v>
          </cell>
          <cell r="D2192" t="str">
            <v>광케이블설치사</v>
          </cell>
          <cell r="E2192">
            <v>0</v>
          </cell>
          <cell r="F2192" t="str">
            <v>인</v>
          </cell>
          <cell r="H2192" t="str">
            <v>0.94*0.03</v>
          </cell>
          <cell r="I2192" t="str">
            <v>=</v>
          </cell>
          <cell r="J2192">
            <v>0.03</v>
          </cell>
          <cell r="L2192" t="str">
            <v>기본 × 공구손료(야간할증 제외)</v>
          </cell>
          <cell r="O2192">
            <v>94402.057654999997</v>
          </cell>
        </row>
        <row r="2193">
          <cell r="A2193" t="str">
            <v>72-12</v>
          </cell>
          <cell r="B2193" t="str">
            <v>노임2</v>
          </cell>
          <cell r="D2193" t="str">
            <v>보통인부</v>
          </cell>
          <cell r="E2193">
            <v>0</v>
          </cell>
          <cell r="F2193" t="str">
            <v>인</v>
          </cell>
          <cell r="H2193" t="str">
            <v>1.41*0.03</v>
          </cell>
          <cell r="I2193" t="str">
            <v>=</v>
          </cell>
          <cell r="J2193">
            <v>0.04</v>
          </cell>
          <cell r="L2193" t="str">
            <v>기본 × 공구손료(야간할증 제외)</v>
          </cell>
          <cell r="O2193">
            <v>38449.460149999999</v>
          </cell>
        </row>
        <row r="2194">
          <cell r="O2194">
            <v>0</v>
          </cell>
        </row>
        <row r="2195">
          <cell r="O2195">
            <v>0</v>
          </cell>
        </row>
        <row r="2196">
          <cell r="O2196">
            <v>0</v>
          </cell>
        </row>
        <row r="2197">
          <cell r="O2197">
            <v>0</v>
          </cell>
        </row>
        <row r="2198">
          <cell r="O2198">
            <v>0</v>
          </cell>
        </row>
        <row r="2199">
          <cell r="O2199">
            <v>0</v>
          </cell>
        </row>
        <row r="2200">
          <cell r="O2200">
            <v>0</v>
          </cell>
        </row>
        <row r="2201">
          <cell r="O2201">
            <v>0</v>
          </cell>
        </row>
        <row r="2202">
          <cell r="O2202">
            <v>0</v>
          </cell>
        </row>
        <row r="2203">
          <cell r="A2203">
            <v>73</v>
          </cell>
          <cell r="C2203">
            <v>73</v>
          </cell>
          <cell r="D2203" t="str">
            <v>광케이블 신설(교량, 야간)</v>
          </cell>
          <cell r="E2203" t="str">
            <v>OF-SM-4Core(강대외장, 난연)</v>
          </cell>
          <cell r="F2203" t="str">
            <v>100m</v>
          </cell>
          <cell r="O2203">
            <v>0</v>
          </cell>
        </row>
        <row r="2204">
          <cell r="A2204" t="str">
            <v>73-1</v>
          </cell>
          <cell r="B2204" t="str">
            <v>재료비</v>
          </cell>
          <cell r="C2204" t="str">
            <v>IDA121</v>
          </cell>
          <cell r="D2204" t="str">
            <v>가. 재료비</v>
          </cell>
          <cell r="E2204">
            <v>0</v>
          </cell>
          <cell r="F2204">
            <v>0</v>
          </cell>
          <cell r="O2204">
            <v>0</v>
          </cell>
        </row>
        <row r="2205">
          <cell r="A2205" t="str">
            <v>73-2</v>
          </cell>
          <cell r="B2205" t="str">
            <v>OF 4F</v>
          </cell>
          <cell r="C2205">
            <v>250000</v>
          </cell>
          <cell r="D2205" t="str">
            <v>광케이블</v>
          </cell>
          <cell r="E2205" t="str">
            <v>OF-SM-4Core(강대외장, 난연)</v>
          </cell>
          <cell r="F2205" t="str">
            <v>m</v>
          </cell>
          <cell r="H2205" t="str">
            <v>1*100*(1+0.03)</v>
          </cell>
          <cell r="I2205" t="str">
            <v>=</v>
          </cell>
          <cell r="J2205">
            <v>103</v>
          </cell>
          <cell r="L2205" t="str">
            <v>기본 × 단위량 × (1 + 할증)</v>
          </cell>
          <cell r="N2205" t="str">
            <v>통 1-1-6</v>
          </cell>
          <cell r="O2205">
            <v>913</v>
          </cell>
        </row>
        <row r="2206">
          <cell r="A2206" t="str">
            <v>73-3</v>
          </cell>
          <cell r="B2206" t="str">
            <v>d13</v>
          </cell>
          <cell r="D2206" t="str">
            <v>윤활제</v>
          </cell>
          <cell r="E2206" t="str">
            <v>수용성</v>
          </cell>
          <cell r="F2206" t="str">
            <v>ℓ</v>
          </cell>
          <cell r="H2206" t="str">
            <v>0.00074*1*25*100</v>
          </cell>
          <cell r="I2206" t="str">
            <v>=</v>
          </cell>
          <cell r="J2206">
            <v>1.85</v>
          </cell>
          <cell r="L2206" t="str">
            <v>0.00074 × 포설거리 × 관로내경 × 100m</v>
          </cell>
          <cell r="O2206">
            <v>3221</v>
          </cell>
        </row>
        <row r="2207">
          <cell r="A2207" t="str">
            <v>73-4</v>
          </cell>
          <cell r="B2207" t="str">
            <v>801-3</v>
          </cell>
          <cell r="D2207" t="str">
            <v>걸레</v>
          </cell>
          <cell r="E2207" t="str">
            <v>면포류</v>
          </cell>
          <cell r="F2207" t="str">
            <v>개</v>
          </cell>
          <cell r="H2207" t="str">
            <v>0.1*1</v>
          </cell>
          <cell r="I2207" t="str">
            <v>=</v>
          </cell>
          <cell r="J2207">
            <v>0.1</v>
          </cell>
          <cell r="L2207" t="str">
            <v>기본 × 단위량</v>
          </cell>
          <cell r="O2207">
            <v>1909.1999999999998</v>
          </cell>
        </row>
        <row r="2208">
          <cell r="A2208" t="str">
            <v>73-5</v>
          </cell>
          <cell r="B2208" t="str">
            <v>d14-1</v>
          </cell>
          <cell r="D2208" t="str">
            <v>보통철선</v>
          </cell>
          <cell r="E2208" t="str">
            <v>#14 2.0㎜</v>
          </cell>
          <cell r="F2208" t="str">
            <v>kg</v>
          </cell>
          <cell r="H2208" t="str">
            <v>0.2*1</v>
          </cell>
          <cell r="I2208" t="str">
            <v>=</v>
          </cell>
          <cell r="J2208">
            <v>0.2</v>
          </cell>
          <cell r="L2208" t="str">
            <v>기본 × 단위량</v>
          </cell>
          <cell r="O2208">
            <v>1221.8879999999999</v>
          </cell>
        </row>
        <row r="2209">
          <cell r="A2209" t="str">
            <v>73-6</v>
          </cell>
          <cell r="B2209">
            <v>115</v>
          </cell>
          <cell r="D2209" t="str">
            <v>케이블인망</v>
          </cell>
          <cell r="E2209" t="str">
            <v>400x1200</v>
          </cell>
          <cell r="F2209" t="str">
            <v>개</v>
          </cell>
          <cell r="H2209" t="str">
            <v>0.1*1</v>
          </cell>
          <cell r="I2209" t="str">
            <v>=</v>
          </cell>
          <cell r="J2209">
            <v>0.1</v>
          </cell>
          <cell r="L2209" t="str">
            <v>기본 × 단위량</v>
          </cell>
          <cell r="O2209">
            <v>8642</v>
          </cell>
        </row>
        <row r="2210">
          <cell r="A2210" t="str">
            <v>73-7</v>
          </cell>
          <cell r="B2210" t="str">
            <v>노무비</v>
          </cell>
          <cell r="D2210" t="str">
            <v>나. 노무비</v>
          </cell>
          <cell r="E2210">
            <v>0</v>
          </cell>
          <cell r="F2210">
            <v>0</v>
          </cell>
          <cell r="N2210" t="str">
            <v>통 4-1-1</v>
          </cell>
          <cell r="O2210">
            <v>0</v>
          </cell>
        </row>
        <row r="2211">
          <cell r="B2211" t="str">
            <v>노임92</v>
          </cell>
          <cell r="D2211" t="str">
            <v>광케이블설치사</v>
          </cell>
          <cell r="F2211" t="str">
            <v>인</v>
          </cell>
          <cell r="H2211" t="str">
            <v>0.94*0.8*(1+0.15+0.875)</v>
          </cell>
          <cell r="I2211" t="str">
            <v>=</v>
          </cell>
          <cell r="J2211">
            <v>1.52</v>
          </cell>
          <cell r="L2211" t="str">
            <v>기본 × 단위량 × (1 + 교량 + 야간)</v>
          </cell>
          <cell r="O2211">
            <v>94402.057654999997</v>
          </cell>
        </row>
        <row r="2212">
          <cell r="B2212" t="str">
            <v>노임2</v>
          </cell>
          <cell r="D2212" t="str">
            <v>보통인부</v>
          </cell>
          <cell r="F2212" t="str">
            <v>인</v>
          </cell>
          <cell r="H2212" t="str">
            <v>1.41*0.8*(1+0.15+0.875)</v>
          </cell>
          <cell r="I2212" t="str">
            <v>=</v>
          </cell>
          <cell r="J2212">
            <v>2.2799999999999998</v>
          </cell>
          <cell r="L2212" t="str">
            <v>기본 × 단위량 × (1 + 교량 + 야간)</v>
          </cell>
          <cell r="O2212">
            <v>38449.460149999999</v>
          </cell>
        </row>
        <row r="2213">
          <cell r="B2213" t="str">
            <v>소계</v>
          </cell>
          <cell r="D2213" t="str">
            <v>소    계</v>
          </cell>
          <cell r="E2213">
            <v>0</v>
          </cell>
          <cell r="F2213">
            <v>0</v>
          </cell>
          <cell r="O2213">
            <v>0</v>
          </cell>
        </row>
        <row r="2214">
          <cell r="A2214" t="str">
            <v>73-8</v>
          </cell>
          <cell r="B2214" t="str">
            <v>노임92</v>
          </cell>
          <cell r="D2214" t="str">
            <v>광케이블설치사</v>
          </cell>
          <cell r="E2214">
            <v>0</v>
          </cell>
          <cell r="F2214" t="str">
            <v>인</v>
          </cell>
          <cell r="I2214" t="str">
            <v>=</v>
          </cell>
          <cell r="J2214">
            <v>1.52</v>
          </cell>
          <cell r="O2214">
            <v>94402.057654999997</v>
          </cell>
        </row>
        <row r="2215">
          <cell r="A2215" t="str">
            <v>73-9</v>
          </cell>
          <cell r="B2215" t="str">
            <v>노임2</v>
          </cell>
          <cell r="D2215" t="str">
            <v>보통인부</v>
          </cell>
          <cell r="E2215">
            <v>0</v>
          </cell>
          <cell r="F2215" t="str">
            <v>인</v>
          </cell>
          <cell r="I2215" t="str">
            <v>=</v>
          </cell>
          <cell r="J2215">
            <v>2.2799999999999998</v>
          </cell>
          <cell r="O2215">
            <v>38449.460149999999</v>
          </cell>
        </row>
        <row r="2216">
          <cell r="A2216" t="str">
            <v>73-10</v>
          </cell>
          <cell r="B2216" t="str">
            <v>경비</v>
          </cell>
          <cell r="D2216" t="str">
            <v>다. 공구손료</v>
          </cell>
          <cell r="E2216" t="str">
            <v>노무비x3%</v>
          </cell>
          <cell r="F2216">
            <v>0</v>
          </cell>
          <cell r="N2216" t="str">
            <v>통 1-1-10</v>
          </cell>
          <cell r="O2216">
            <v>0</v>
          </cell>
        </row>
        <row r="2217">
          <cell r="A2217" t="str">
            <v>73-11</v>
          </cell>
          <cell r="B2217" t="str">
            <v>노임92</v>
          </cell>
          <cell r="D2217" t="str">
            <v>광케이블설치사</v>
          </cell>
          <cell r="E2217">
            <v>0</v>
          </cell>
          <cell r="F2217" t="str">
            <v>인</v>
          </cell>
          <cell r="H2217" t="str">
            <v>0.75*0.03</v>
          </cell>
          <cell r="I2217" t="str">
            <v>=</v>
          </cell>
          <cell r="J2217">
            <v>0.02</v>
          </cell>
          <cell r="L2217" t="str">
            <v>기본 × 공구손료(교량, 야간할증 제외)</v>
          </cell>
          <cell r="O2217">
            <v>94402.057654999997</v>
          </cell>
        </row>
        <row r="2218">
          <cell r="A2218" t="str">
            <v>73-12</v>
          </cell>
          <cell r="B2218" t="str">
            <v>노임2</v>
          </cell>
          <cell r="D2218" t="str">
            <v>보통인부</v>
          </cell>
          <cell r="E2218">
            <v>0</v>
          </cell>
          <cell r="F2218" t="str">
            <v>인</v>
          </cell>
          <cell r="H2218" t="str">
            <v>1.13*0.03</v>
          </cell>
          <cell r="I2218" t="str">
            <v>=</v>
          </cell>
          <cell r="J2218">
            <v>0.03</v>
          </cell>
          <cell r="L2218" t="str">
            <v>기본 × 공구손료(교량, 야간할증 제외)</v>
          </cell>
          <cell r="O2218">
            <v>38449.460149999999</v>
          </cell>
        </row>
        <row r="2219">
          <cell r="O2219">
            <v>0</v>
          </cell>
        </row>
        <row r="2220">
          <cell r="O2220">
            <v>0</v>
          </cell>
        </row>
        <row r="2221">
          <cell r="O2221">
            <v>0</v>
          </cell>
        </row>
        <row r="2222">
          <cell r="O2222">
            <v>0</v>
          </cell>
        </row>
        <row r="2223">
          <cell r="O2223">
            <v>0</v>
          </cell>
        </row>
        <row r="2224">
          <cell r="O2224">
            <v>0</v>
          </cell>
        </row>
        <row r="2225">
          <cell r="O2225">
            <v>0</v>
          </cell>
        </row>
        <row r="2226">
          <cell r="O2226">
            <v>0</v>
          </cell>
        </row>
        <row r="2227">
          <cell r="O2227">
            <v>0</v>
          </cell>
        </row>
        <row r="2228">
          <cell r="A2228">
            <v>74</v>
          </cell>
          <cell r="C2228">
            <v>74</v>
          </cell>
          <cell r="D2228" t="str">
            <v>광케이블 신설(지중)</v>
          </cell>
          <cell r="E2228" t="str">
            <v>OF-SM-24Core(강대외장, 난연)</v>
          </cell>
          <cell r="F2228" t="str">
            <v>100m</v>
          </cell>
          <cell r="O2228">
            <v>0</v>
          </cell>
        </row>
        <row r="2229">
          <cell r="A2229" t="str">
            <v>74-1</v>
          </cell>
          <cell r="B2229" t="str">
            <v>재료비</v>
          </cell>
          <cell r="C2229" t="str">
            <v>IDA124</v>
          </cell>
          <cell r="D2229" t="str">
            <v>가. 재료비</v>
          </cell>
          <cell r="E2229">
            <v>0</v>
          </cell>
          <cell r="F2229">
            <v>0</v>
          </cell>
          <cell r="O2229">
            <v>0</v>
          </cell>
        </row>
        <row r="2230">
          <cell r="A2230" t="str">
            <v>74-2</v>
          </cell>
          <cell r="B2230" t="str">
            <v>OF 24F</v>
          </cell>
          <cell r="C2230">
            <v>110000</v>
          </cell>
          <cell r="D2230" t="str">
            <v>광케이블</v>
          </cell>
          <cell r="E2230" t="str">
            <v>OF-SM-24Core(강대외장, 난연)</v>
          </cell>
          <cell r="F2230" t="str">
            <v>m</v>
          </cell>
          <cell r="H2230" t="str">
            <v>1*100*(1+0.03)</v>
          </cell>
          <cell r="I2230" t="str">
            <v>=</v>
          </cell>
          <cell r="J2230">
            <v>103</v>
          </cell>
          <cell r="L2230" t="str">
            <v>기본 × 단위량 × (1 + 할증)</v>
          </cell>
          <cell r="N2230" t="str">
            <v>통 1-1-6</v>
          </cell>
          <cell r="O2230">
            <v>1367</v>
          </cell>
        </row>
        <row r="2231">
          <cell r="A2231" t="str">
            <v>74-3</v>
          </cell>
          <cell r="B2231" t="str">
            <v>d13</v>
          </cell>
          <cell r="D2231" t="str">
            <v>윤활제</v>
          </cell>
          <cell r="E2231" t="str">
            <v>수용성</v>
          </cell>
          <cell r="F2231" t="str">
            <v>ℓ</v>
          </cell>
          <cell r="H2231" t="str">
            <v>0.00074*1*25*100</v>
          </cell>
          <cell r="I2231" t="str">
            <v>=</v>
          </cell>
          <cell r="J2231">
            <v>1.85</v>
          </cell>
          <cell r="L2231" t="str">
            <v>0.00074 × 포설거리 × 관로내경 × 100m</v>
          </cell>
          <cell r="O2231">
            <v>3221</v>
          </cell>
        </row>
        <row r="2232">
          <cell r="A2232" t="str">
            <v>74-4</v>
          </cell>
          <cell r="B2232" t="str">
            <v>801-3</v>
          </cell>
          <cell r="D2232" t="str">
            <v>걸레</v>
          </cell>
          <cell r="E2232" t="str">
            <v>면포류</v>
          </cell>
          <cell r="F2232" t="str">
            <v>개</v>
          </cell>
          <cell r="H2232" t="str">
            <v>0.1*1</v>
          </cell>
          <cell r="I2232" t="str">
            <v>=</v>
          </cell>
          <cell r="J2232">
            <v>0.1</v>
          </cell>
          <cell r="L2232" t="str">
            <v>기본 × 단위량</v>
          </cell>
          <cell r="O2232">
            <v>1909.1999999999998</v>
          </cell>
        </row>
        <row r="2233">
          <cell r="A2233" t="str">
            <v>74-5</v>
          </cell>
          <cell r="B2233" t="str">
            <v>d14-1</v>
          </cell>
          <cell r="D2233" t="str">
            <v>보통철선</v>
          </cell>
          <cell r="E2233" t="str">
            <v>#14 2.0㎜</v>
          </cell>
          <cell r="F2233" t="str">
            <v>kg</v>
          </cell>
          <cell r="H2233" t="str">
            <v>0.2*1</v>
          </cell>
          <cell r="I2233" t="str">
            <v>=</v>
          </cell>
          <cell r="J2233">
            <v>0.2</v>
          </cell>
          <cell r="L2233" t="str">
            <v>기본 × 단위량</v>
          </cell>
          <cell r="O2233">
            <v>1221.8879999999999</v>
          </cell>
        </row>
        <row r="2234">
          <cell r="A2234" t="str">
            <v>74-6</v>
          </cell>
          <cell r="B2234">
            <v>115</v>
          </cell>
          <cell r="D2234" t="str">
            <v>케이블인망</v>
          </cell>
          <cell r="E2234" t="str">
            <v>400x1200</v>
          </cell>
          <cell r="F2234" t="str">
            <v>개</v>
          </cell>
          <cell r="H2234" t="str">
            <v>0.1*1</v>
          </cell>
          <cell r="I2234" t="str">
            <v>=</v>
          </cell>
          <cell r="J2234">
            <v>0.1</v>
          </cell>
          <cell r="L2234" t="str">
            <v>기본 × 단위량</v>
          </cell>
          <cell r="O2234">
            <v>8642</v>
          </cell>
        </row>
        <row r="2235">
          <cell r="A2235" t="str">
            <v>74-7</v>
          </cell>
          <cell r="B2235" t="str">
            <v>노무비</v>
          </cell>
          <cell r="D2235" t="str">
            <v>나. 노무비</v>
          </cell>
          <cell r="E2235">
            <v>0</v>
          </cell>
          <cell r="F2235">
            <v>0</v>
          </cell>
          <cell r="N2235" t="str">
            <v>통 4-1-1</v>
          </cell>
          <cell r="O2235">
            <v>0</v>
          </cell>
        </row>
        <row r="2236">
          <cell r="B2236" t="str">
            <v>노임92</v>
          </cell>
          <cell r="D2236" t="str">
            <v>광케이블설치사</v>
          </cell>
          <cell r="F2236" t="str">
            <v>인</v>
          </cell>
          <cell r="H2236" t="str">
            <v>0.94*1</v>
          </cell>
          <cell r="I2236" t="str">
            <v>=</v>
          </cell>
          <cell r="J2236">
            <v>0.94</v>
          </cell>
          <cell r="L2236" t="str">
            <v>기본 × 단위량</v>
          </cell>
          <cell r="O2236">
            <v>94402.057654999997</v>
          </cell>
        </row>
        <row r="2237">
          <cell r="B2237" t="str">
            <v>노임2</v>
          </cell>
          <cell r="D2237" t="str">
            <v>보통인부</v>
          </cell>
          <cell r="F2237" t="str">
            <v>인</v>
          </cell>
          <cell r="H2237" t="str">
            <v>1.41*1</v>
          </cell>
          <cell r="I2237" t="str">
            <v>=</v>
          </cell>
          <cell r="J2237">
            <v>1.41</v>
          </cell>
          <cell r="L2237" t="str">
            <v>기본 × 단위량</v>
          </cell>
          <cell r="O2237">
            <v>38449.460149999999</v>
          </cell>
        </row>
        <row r="2238">
          <cell r="B2238" t="str">
            <v>소계</v>
          </cell>
          <cell r="D2238" t="str">
            <v>소    계</v>
          </cell>
          <cell r="E2238">
            <v>0</v>
          </cell>
          <cell r="F2238">
            <v>0</v>
          </cell>
          <cell r="O2238">
            <v>0</v>
          </cell>
        </row>
        <row r="2239">
          <cell r="A2239" t="str">
            <v>74-8</v>
          </cell>
          <cell r="B2239" t="str">
            <v>노임92</v>
          </cell>
          <cell r="D2239" t="str">
            <v>광케이블설치사</v>
          </cell>
          <cell r="E2239">
            <v>0</v>
          </cell>
          <cell r="F2239" t="str">
            <v>인</v>
          </cell>
          <cell r="I2239" t="str">
            <v>=</v>
          </cell>
          <cell r="J2239">
            <v>0.94</v>
          </cell>
          <cell r="O2239">
            <v>94402.057654999997</v>
          </cell>
        </row>
        <row r="2240">
          <cell r="A2240" t="str">
            <v>74-9</v>
          </cell>
          <cell r="B2240" t="str">
            <v>노임2</v>
          </cell>
          <cell r="D2240" t="str">
            <v>보통인부</v>
          </cell>
          <cell r="E2240">
            <v>0</v>
          </cell>
          <cell r="F2240" t="str">
            <v>인</v>
          </cell>
          <cell r="I2240" t="str">
            <v>=</v>
          </cell>
          <cell r="J2240">
            <v>1.41</v>
          </cell>
          <cell r="O2240">
            <v>38449.460149999999</v>
          </cell>
        </row>
        <row r="2241">
          <cell r="A2241" t="str">
            <v>74-10</v>
          </cell>
          <cell r="B2241" t="str">
            <v>경비</v>
          </cell>
          <cell r="D2241" t="str">
            <v>다. 공구손료</v>
          </cell>
          <cell r="E2241" t="str">
            <v>노무비x3%</v>
          </cell>
          <cell r="F2241">
            <v>0</v>
          </cell>
          <cell r="N2241" t="str">
            <v>통 1-1-10</v>
          </cell>
          <cell r="O2241">
            <v>0</v>
          </cell>
        </row>
        <row r="2242">
          <cell r="A2242" t="str">
            <v>74-11</v>
          </cell>
          <cell r="B2242" t="str">
            <v>노임92</v>
          </cell>
          <cell r="D2242" t="str">
            <v>광케이블설치사</v>
          </cell>
          <cell r="E2242">
            <v>0</v>
          </cell>
          <cell r="F2242" t="str">
            <v>인</v>
          </cell>
          <cell r="H2242" t="str">
            <v>0.94*0.03</v>
          </cell>
          <cell r="I2242" t="str">
            <v>=</v>
          </cell>
          <cell r="J2242">
            <v>0.03</v>
          </cell>
          <cell r="L2242" t="str">
            <v>기본 × 공구손료</v>
          </cell>
          <cell r="O2242">
            <v>94402.057654999997</v>
          </cell>
        </row>
        <row r="2243">
          <cell r="A2243" t="str">
            <v>74-12</v>
          </cell>
          <cell r="B2243" t="str">
            <v>노임2</v>
          </cell>
          <cell r="D2243" t="str">
            <v>보통인부</v>
          </cell>
          <cell r="E2243">
            <v>0</v>
          </cell>
          <cell r="F2243" t="str">
            <v>인</v>
          </cell>
          <cell r="H2243" t="str">
            <v>1.41*0.03</v>
          </cell>
          <cell r="I2243" t="str">
            <v>=</v>
          </cell>
          <cell r="J2243">
            <v>0.04</v>
          </cell>
          <cell r="L2243" t="str">
            <v>기본 × 공구손료</v>
          </cell>
          <cell r="O2243">
            <v>38449.460149999999</v>
          </cell>
        </row>
        <row r="2244">
          <cell r="O2244">
            <v>0</v>
          </cell>
        </row>
        <row r="2245">
          <cell r="O2245">
            <v>0</v>
          </cell>
        </row>
        <row r="2246">
          <cell r="O2246">
            <v>0</v>
          </cell>
        </row>
        <row r="2247">
          <cell r="O2247">
            <v>0</v>
          </cell>
        </row>
        <row r="2248">
          <cell r="O2248">
            <v>0</v>
          </cell>
        </row>
        <row r="2249">
          <cell r="O2249">
            <v>0</v>
          </cell>
        </row>
        <row r="2250">
          <cell r="O2250">
            <v>0</v>
          </cell>
        </row>
        <row r="2251">
          <cell r="O2251">
            <v>0</v>
          </cell>
        </row>
        <row r="2252">
          <cell r="O2252">
            <v>0</v>
          </cell>
        </row>
        <row r="2253">
          <cell r="A2253">
            <v>75</v>
          </cell>
          <cell r="C2253">
            <v>75</v>
          </cell>
          <cell r="D2253" t="str">
            <v>광케이블 신설(지중, 야간)</v>
          </cell>
          <cell r="E2253" t="str">
            <v>OF-SM-24Core(강대외장, 난연)</v>
          </cell>
          <cell r="F2253" t="str">
            <v>100m</v>
          </cell>
          <cell r="O2253">
            <v>0</v>
          </cell>
        </row>
        <row r="2254">
          <cell r="A2254" t="str">
            <v>75-1</v>
          </cell>
          <cell r="B2254" t="str">
            <v>재료비</v>
          </cell>
          <cell r="C2254" t="str">
            <v>IDA124</v>
          </cell>
          <cell r="D2254" t="str">
            <v>가. 재료비</v>
          </cell>
          <cell r="E2254">
            <v>0</v>
          </cell>
          <cell r="F2254">
            <v>0</v>
          </cell>
          <cell r="O2254">
            <v>0</v>
          </cell>
        </row>
        <row r="2255">
          <cell r="A2255" t="str">
            <v>75-2</v>
          </cell>
          <cell r="B2255" t="str">
            <v>OF 24F</v>
          </cell>
          <cell r="C2255">
            <v>210000</v>
          </cell>
          <cell r="D2255" t="str">
            <v>광케이블</v>
          </cell>
          <cell r="E2255" t="str">
            <v>OF-SM-24Core(강대외장, 난연)</v>
          </cell>
          <cell r="F2255" t="str">
            <v>m</v>
          </cell>
          <cell r="H2255" t="str">
            <v>1*100*(1+0.03)</v>
          </cell>
          <cell r="I2255" t="str">
            <v>=</v>
          </cell>
          <cell r="J2255">
            <v>103</v>
          </cell>
          <cell r="L2255" t="str">
            <v>기본 × 단위량 × (1 + 할증)</v>
          </cell>
          <cell r="N2255" t="str">
            <v>통 1-1-6</v>
          </cell>
          <cell r="O2255">
            <v>1367</v>
          </cell>
        </row>
        <row r="2256">
          <cell r="A2256" t="str">
            <v>75-3</v>
          </cell>
          <cell r="B2256" t="str">
            <v>d13</v>
          </cell>
          <cell r="D2256" t="str">
            <v>윤활제</v>
          </cell>
          <cell r="E2256" t="str">
            <v>수용성</v>
          </cell>
          <cell r="F2256" t="str">
            <v>ℓ</v>
          </cell>
          <cell r="H2256" t="str">
            <v>0.00074*1*25*100</v>
          </cell>
          <cell r="I2256" t="str">
            <v>=</v>
          </cell>
          <cell r="J2256">
            <v>1.85</v>
          </cell>
          <cell r="L2256" t="str">
            <v>0.00074 × 포설거리 × 관로내경 × 100m</v>
          </cell>
          <cell r="O2256">
            <v>3221</v>
          </cell>
        </row>
        <row r="2257">
          <cell r="A2257" t="str">
            <v>75-4</v>
          </cell>
          <cell r="B2257" t="str">
            <v>801-3</v>
          </cell>
          <cell r="D2257" t="str">
            <v>걸레</v>
          </cell>
          <cell r="E2257" t="str">
            <v>면포류</v>
          </cell>
          <cell r="F2257" t="str">
            <v>개</v>
          </cell>
          <cell r="H2257" t="str">
            <v>0.1*1</v>
          </cell>
          <cell r="I2257" t="str">
            <v>=</v>
          </cell>
          <cell r="J2257">
            <v>0.1</v>
          </cell>
          <cell r="L2257" t="str">
            <v>기본 × 단위량</v>
          </cell>
          <cell r="O2257">
            <v>1909.1999999999998</v>
          </cell>
        </row>
        <row r="2258">
          <cell r="A2258" t="str">
            <v>75-5</v>
          </cell>
          <cell r="B2258" t="str">
            <v>d14-1</v>
          </cell>
          <cell r="D2258" t="str">
            <v>보통철선</v>
          </cell>
          <cell r="E2258" t="str">
            <v>#14 2.0㎜</v>
          </cell>
          <cell r="F2258" t="str">
            <v>kg</v>
          </cell>
          <cell r="H2258" t="str">
            <v>0.2*1</v>
          </cell>
          <cell r="I2258" t="str">
            <v>=</v>
          </cell>
          <cell r="J2258">
            <v>0.2</v>
          </cell>
          <cell r="L2258" t="str">
            <v>기본 × 단위량</v>
          </cell>
          <cell r="O2258">
            <v>1221.8879999999999</v>
          </cell>
        </row>
        <row r="2259">
          <cell r="A2259" t="str">
            <v>75-6</v>
          </cell>
          <cell r="B2259">
            <v>115</v>
          </cell>
          <cell r="D2259" t="str">
            <v>케이블인망</v>
          </cell>
          <cell r="E2259" t="str">
            <v>400x1200</v>
          </cell>
          <cell r="F2259" t="str">
            <v>개</v>
          </cell>
          <cell r="H2259" t="str">
            <v>0.1*1</v>
          </cell>
          <cell r="I2259" t="str">
            <v>=</v>
          </cell>
          <cell r="J2259">
            <v>0.1</v>
          </cell>
          <cell r="L2259" t="str">
            <v>기본 × 단위량</v>
          </cell>
          <cell r="O2259">
            <v>8642</v>
          </cell>
        </row>
        <row r="2260">
          <cell r="A2260" t="str">
            <v>75-7</v>
          </cell>
          <cell r="B2260" t="str">
            <v>노무비</v>
          </cell>
          <cell r="D2260" t="str">
            <v>나. 노무비</v>
          </cell>
          <cell r="E2260">
            <v>0</v>
          </cell>
          <cell r="F2260">
            <v>0</v>
          </cell>
          <cell r="N2260" t="str">
            <v>통 4-1-1</v>
          </cell>
          <cell r="O2260">
            <v>0</v>
          </cell>
        </row>
        <row r="2261">
          <cell r="B2261" t="str">
            <v>노임92</v>
          </cell>
          <cell r="D2261" t="str">
            <v>광케이블설치사</v>
          </cell>
          <cell r="F2261" t="str">
            <v>인</v>
          </cell>
          <cell r="H2261" t="str">
            <v>0.94*1*(1+0.875)</v>
          </cell>
          <cell r="I2261" t="str">
            <v>=</v>
          </cell>
          <cell r="J2261">
            <v>1.76</v>
          </cell>
          <cell r="L2261" t="str">
            <v>기본 × 단위량 × (1 + 야간)</v>
          </cell>
          <cell r="O2261">
            <v>94402.057654999997</v>
          </cell>
        </row>
        <row r="2262">
          <cell r="B2262" t="str">
            <v>노임2</v>
          </cell>
          <cell r="D2262" t="str">
            <v>보통인부</v>
          </cell>
          <cell r="F2262" t="str">
            <v>인</v>
          </cell>
          <cell r="H2262" t="str">
            <v>1.41*1*(1+0.875)</v>
          </cell>
          <cell r="I2262" t="str">
            <v>=</v>
          </cell>
          <cell r="J2262">
            <v>2.64</v>
          </cell>
          <cell r="L2262" t="str">
            <v>기본 × 단위량 × (1 + 야간)</v>
          </cell>
          <cell r="O2262">
            <v>38449.460149999999</v>
          </cell>
        </row>
        <row r="2263">
          <cell r="B2263" t="str">
            <v>소계</v>
          </cell>
          <cell r="D2263" t="str">
            <v>소    계</v>
          </cell>
          <cell r="E2263">
            <v>0</v>
          </cell>
          <cell r="F2263">
            <v>0</v>
          </cell>
          <cell r="O2263">
            <v>0</v>
          </cell>
        </row>
        <row r="2264">
          <cell r="A2264" t="str">
            <v>75-8</v>
          </cell>
          <cell r="B2264" t="str">
            <v>노임92</v>
          </cell>
          <cell r="D2264" t="str">
            <v>광케이블설치사</v>
          </cell>
          <cell r="E2264">
            <v>0</v>
          </cell>
          <cell r="F2264" t="str">
            <v>인</v>
          </cell>
          <cell r="I2264" t="str">
            <v>=</v>
          </cell>
          <cell r="J2264">
            <v>1.76</v>
          </cell>
          <cell r="O2264">
            <v>94402.057654999997</v>
          </cell>
        </row>
        <row r="2265">
          <cell r="A2265" t="str">
            <v>75-9</v>
          </cell>
          <cell r="B2265" t="str">
            <v>노임2</v>
          </cell>
          <cell r="D2265" t="str">
            <v>보통인부</v>
          </cell>
          <cell r="E2265">
            <v>0</v>
          </cell>
          <cell r="F2265" t="str">
            <v>인</v>
          </cell>
          <cell r="I2265" t="str">
            <v>=</v>
          </cell>
          <cell r="J2265">
            <v>2.64</v>
          </cell>
          <cell r="O2265">
            <v>38449.460149999999</v>
          </cell>
        </row>
        <row r="2266">
          <cell r="A2266" t="str">
            <v>75-10</v>
          </cell>
          <cell r="B2266" t="str">
            <v>경비</v>
          </cell>
          <cell r="D2266" t="str">
            <v>다. 공구손료</v>
          </cell>
          <cell r="E2266" t="str">
            <v>노무비x3%</v>
          </cell>
          <cell r="F2266">
            <v>0</v>
          </cell>
          <cell r="N2266" t="str">
            <v>통 1-1-10</v>
          </cell>
          <cell r="O2266">
            <v>0</v>
          </cell>
        </row>
        <row r="2267">
          <cell r="A2267" t="str">
            <v>75-11</v>
          </cell>
          <cell r="B2267" t="str">
            <v>노임92</v>
          </cell>
          <cell r="D2267" t="str">
            <v>광케이블설치사</v>
          </cell>
          <cell r="E2267">
            <v>0</v>
          </cell>
          <cell r="F2267" t="str">
            <v>인</v>
          </cell>
          <cell r="H2267" t="str">
            <v>0.94*0.03</v>
          </cell>
          <cell r="I2267" t="str">
            <v>=</v>
          </cell>
          <cell r="J2267">
            <v>0.03</v>
          </cell>
          <cell r="L2267" t="str">
            <v>기본 × 공구손료(야간할증 제외)</v>
          </cell>
          <cell r="O2267">
            <v>94402.057654999997</v>
          </cell>
        </row>
        <row r="2268">
          <cell r="A2268" t="str">
            <v>75-12</v>
          </cell>
          <cell r="B2268" t="str">
            <v>노임2</v>
          </cell>
          <cell r="D2268" t="str">
            <v>보통인부</v>
          </cell>
          <cell r="E2268">
            <v>0</v>
          </cell>
          <cell r="F2268" t="str">
            <v>인</v>
          </cell>
          <cell r="H2268" t="str">
            <v>1.41*0.03</v>
          </cell>
          <cell r="I2268" t="str">
            <v>=</v>
          </cell>
          <cell r="J2268">
            <v>0.04</v>
          </cell>
          <cell r="L2268" t="str">
            <v>기본 × 공구손료(야간할증 제외)</v>
          </cell>
          <cell r="O2268">
            <v>38449.460149999999</v>
          </cell>
        </row>
        <row r="2269">
          <cell r="O2269">
            <v>0</v>
          </cell>
        </row>
        <row r="2270">
          <cell r="O2270">
            <v>0</v>
          </cell>
        </row>
        <row r="2271">
          <cell r="O2271">
            <v>0</v>
          </cell>
        </row>
        <row r="2272">
          <cell r="O2272">
            <v>0</v>
          </cell>
        </row>
        <row r="2273">
          <cell r="O2273">
            <v>0</v>
          </cell>
        </row>
        <row r="2274">
          <cell r="O2274">
            <v>0</v>
          </cell>
        </row>
        <row r="2275">
          <cell r="O2275">
            <v>0</v>
          </cell>
        </row>
        <row r="2276">
          <cell r="O2276">
            <v>0</v>
          </cell>
        </row>
        <row r="2277">
          <cell r="O2277">
            <v>0</v>
          </cell>
        </row>
        <row r="2278">
          <cell r="A2278">
            <v>76</v>
          </cell>
          <cell r="C2278">
            <v>76</v>
          </cell>
          <cell r="D2278" t="str">
            <v>광케이블 신설(트로프, 야간)</v>
          </cell>
          <cell r="E2278" t="str">
            <v>OF-SM-24Core(강대외장, 난연)</v>
          </cell>
          <cell r="F2278" t="str">
            <v>100m</v>
          </cell>
          <cell r="O2278">
            <v>0</v>
          </cell>
        </row>
        <row r="2279">
          <cell r="A2279" t="str">
            <v>76-1</v>
          </cell>
          <cell r="B2279" t="str">
            <v>재료비</v>
          </cell>
          <cell r="C2279" t="str">
            <v>IDA124</v>
          </cell>
          <cell r="D2279" t="str">
            <v>가. 재료비</v>
          </cell>
          <cell r="E2279">
            <v>0</v>
          </cell>
          <cell r="F2279">
            <v>0</v>
          </cell>
          <cell r="O2279">
            <v>0</v>
          </cell>
        </row>
        <row r="2280">
          <cell r="A2280" t="str">
            <v>76-2</v>
          </cell>
          <cell r="B2280" t="str">
            <v>OF 24F</v>
          </cell>
          <cell r="C2280">
            <v>210000</v>
          </cell>
          <cell r="D2280" t="str">
            <v>광케이블</v>
          </cell>
          <cell r="E2280" t="str">
            <v>OF-SM-24Core(강대외장, 난연)</v>
          </cell>
          <cell r="F2280" t="str">
            <v>m</v>
          </cell>
          <cell r="H2280" t="str">
            <v>1*100*(1+0.03)</v>
          </cell>
          <cell r="I2280" t="str">
            <v>=</v>
          </cell>
          <cell r="J2280">
            <v>103</v>
          </cell>
          <cell r="L2280" t="str">
            <v>기본 × 단위량 × (1 + 할증)</v>
          </cell>
          <cell r="N2280" t="str">
            <v>통 1-1-6</v>
          </cell>
          <cell r="O2280">
            <v>1367</v>
          </cell>
        </row>
        <row r="2281">
          <cell r="A2281" t="str">
            <v>76-3</v>
          </cell>
          <cell r="B2281" t="str">
            <v>d13</v>
          </cell>
          <cell r="D2281" t="str">
            <v>윤활제</v>
          </cell>
          <cell r="E2281" t="str">
            <v>수용성</v>
          </cell>
          <cell r="F2281" t="str">
            <v>ℓ</v>
          </cell>
          <cell r="H2281" t="str">
            <v>0.00074*1*25*100</v>
          </cell>
          <cell r="I2281" t="str">
            <v>=</v>
          </cell>
          <cell r="J2281">
            <v>1.85</v>
          </cell>
          <cell r="L2281" t="str">
            <v>0.00074 × 포설거리 × 관로내경 × 100m</v>
          </cell>
          <cell r="O2281">
            <v>3221</v>
          </cell>
        </row>
        <row r="2282">
          <cell r="A2282" t="str">
            <v>76-4</v>
          </cell>
          <cell r="B2282" t="str">
            <v>801-3</v>
          </cell>
          <cell r="D2282" t="str">
            <v>걸레</v>
          </cell>
          <cell r="E2282" t="str">
            <v>면포류</v>
          </cell>
          <cell r="F2282" t="str">
            <v>개</v>
          </cell>
          <cell r="H2282" t="str">
            <v>0.1*1</v>
          </cell>
          <cell r="I2282" t="str">
            <v>=</v>
          </cell>
          <cell r="J2282">
            <v>0.1</v>
          </cell>
          <cell r="L2282" t="str">
            <v>기본 × 단위량</v>
          </cell>
          <cell r="O2282">
            <v>1909.1999999999998</v>
          </cell>
        </row>
        <row r="2283">
          <cell r="A2283" t="str">
            <v>76-5</v>
          </cell>
          <cell r="B2283" t="str">
            <v>d14-1</v>
          </cell>
          <cell r="D2283" t="str">
            <v>보통철선</v>
          </cell>
          <cell r="E2283" t="str">
            <v>#14 2.0㎜</v>
          </cell>
          <cell r="F2283" t="str">
            <v>kg</v>
          </cell>
          <cell r="H2283" t="str">
            <v>0.2*1</v>
          </cell>
          <cell r="I2283" t="str">
            <v>=</v>
          </cell>
          <cell r="J2283">
            <v>0.2</v>
          </cell>
          <cell r="L2283" t="str">
            <v>기본 × 단위량</v>
          </cell>
          <cell r="O2283">
            <v>1221.8879999999999</v>
          </cell>
        </row>
        <row r="2284">
          <cell r="A2284" t="str">
            <v>76-6</v>
          </cell>
          <cell r="B2284">
            <v>115</v>
          </cell>
          <cell r="D2284" t="str">
            <v>케이블인망</v>
          </cell>
          <cell r="E2284" t="str">
            <v>400x1200</v>
          </cell>
          <cell r="F2284" t="str">
            <v>개</v>
          </cell>
          <cell r="H2284" t="str">
            <v>0.1*1</v>
          </cell>
          <cell r="I2284" t="str">
            <v>=</v>
          </cell>
          <cell r="J2284">
            <v>0.1</v>
          </cell>
          <cell r="L2284" t="str">
            <v>기본 × 단위량</v>
          </cell>
          <cell r="O2284">
            <v>8642</v>
          </cell>
        </row>
        <row r="2285">
          <cell r="A2285" t="str">
            <v>76-7</v>
          </cell>
          <cell r="B2285" t="str">
            <v>노무비</v>
          </cell>
          <cell r="D2285" t="str">
            <v>나. 노무비</v>
          </cell>
          <cell r="E2285">
            <v>0</v>
          </cell>
          <cell r="F2285">
            <v>0</v>
          </cell>
          <cell r="N2285" t="str">
            <v>통 4-1-1</v>
          </cell>
          <cell r="O2285">
            <v>0</v>
          </cell>
        </row>
        <row r="2286">
          <cell r="B2286" t="str">
            <v>노임92</v>
          </cell>
          <cell r="D2286" t="str">
            <v>광케이블설치사</v>
          </cell>
          <cell r="F2286" t="str">
            <v>인</v>
          </cell>
          <cell r="H2286" t="str">
            <v>0.94*0.8*(1+0.875)</v>
          </cell>
          <cell r="I2286" t="str">
            <v>=</v>
          </cell>
          <cell r="J2286">
            <v>1.41</v>
          </cell>
          <cell r="L2286" t="str">
            <v>기본 × 단위량 × (1 + 야간)</v>
          </cell>
          <cell r="O2286">
            <v>94402.057654999997</v>
          </cell>
        </row>
        <row r="2287">
          <cell r="B2287" t="str">
            <v>노임2</v>
          </cell>
          <cell r="D2287" t="str">
            <v>보통인부</v>
          </cell>
          <cell r="F2287" t="str">
            <v>인</v>
          </cell>
          <cell r="H2287" t="str">
            <v>1.41*0.8*(1+0.875)</v>
          </cell>
          <cell r="I2287" t="str">
            <v>=</v>
          </cell>
          <cell r="J2287">
            <v>2.12</v>
          </cell>
          <cell r="L2287" t="str">
            <v>기본 × 단위량 × (1 + 야간)</v>
          </cell>
          <cell r="O2287">
            <v>38449.460149999999</v>
          </cell>
        </row>
        <row r="2288">
          <cell r="B2288" t="str">
            <v>소계</v>
          </cell>
          <cell r="D2288" t="str">
            <v>소    계</v>
          </cell>
          <cell r="E2288">
            <v>0</v>
          </cell>
          <cell r="F2288">
            <v>0</v>
          </cell>
          <cell r="O2288">
            <v>0</v>
          </cell>
        </row>
        <row r="2289">
          <cell r="A2289" t="str">
            <v>76-8</v>
          </cell>
          <cell r="B2289" t="str">
            <v>노임92</v>
          </cell>
          <cell r="D2289" t="str">
            <v>광케이블설치사</v>
          </cell>
          <cell r="E2289">
            <v>0</v>
          </cell>
          <cell r="F2289" t="str">
            <v>인</v>
          </cell>
          <cell r="I2289" t="str">
            <v>=</v>
          </cell>
          <cell r="J2289">
            <v>1.41</v>
          </cell>
          <cell r="O2289">
            <v>94402.057654999997</v>
          </cell>
        </row>
        <row r="2290">
          <cell r="A2290" t="str">
            <v>76-9</v>
          </cell>
          <cell r="B2290" t="str">
            <v>노임2</v>
          </cell>
          <cell r="D2290" t="str">
            <v>보통인부</v>
          </cell>
          <cell r="E2290">
            <v>0</v>
          </cell>
          <cell r="F2290" t="str">
            <v>인</v>
          </cell>
          <cell r="I2290" t="str">
            <v>=</v>
          </cell>
          <cell r="J2290">
            <v>2.12</v>
          </cell>
          <cell r="O2290">
            <v>38449.460149999999</v>
          </cell>
        </row>
        <row r="2291">
          <cell r="A2291" t="str">
            <v>76-10</v>
          </cell>
          <cell r="B2291" t="str">
            <v>경비</v>
          </cell>
          <cell r="D2291" t="str">
            <v>다. 공구손료</v>
          </cell>
          <cell r="E2291" t="str">
            <v>노무비x3%</v>
          </cell>
          <cell r="F2291">
            <v>0</v>
          </cell>
          <cell r="N2291" t="str">
            <v>통 1-1-10</v>
          </cell>
          <cell r="O2291">
            <v>0</v>
          </cell>
        </row>
        <row r="2292">
          <cell r="A2292" t="str">
            <v>76-11</v>
          </cell>
          <cell r="B2292" t="str">
            <v>노임92</v>
          </cell>
          <cell r="D2292" t="str">
            <v>광케이블설치사</v>
          </cell>
          <cell r="E2292">
            <v>0</v>
          </cell>
          <cell r="F2292" t="str">
            <v>인</v>
          </cell>
          <cell r="H2292" t="str">
            <v>0.75*0.03</v>
          </cell>
          <cell r="I2292" t="str">
            <v>=</v>
          </cell>
          <cell r="J2292">
            <v>0.02</v>
          </cell>
          <cell r="L2292" t="str">
            <v>기본 × 공구손료(야간할증 제외)</v>
          </cell>
          <cell r="O2292">
            <v>94402.057654999997</v>
          </cell>
        </row>
        <row r="2293">
          <cell r="A2293" t="str">
            <v>76-12</v>
          </cell>
          <cell r="B2293" t="str">
            <v>노임2</v>
          </cell>
          <cell r="D2293" t="str">
            <v>보통인부</v>
          </cell>
          <cell r="E2293">
            <v>0</v>
          </cell>
          <cell r="F2293" t="str">
            <v>인</v>
          </cell>
          <cell r="H2293" t="str">
            <v>1.13*0.03</v>
          </cell>
          <cell r="I2293" t="str">
            <v>=</v>
          </cell>
          <cell r="J2293">
            <v>0.03</v>
          </cell>
          <cell r="L2293" t="str">
            <v>기본 × 공구손료(야간할증 제외)</v>
          </cell>
          <cell r="O2293">
            <v>38449.460149999999</v>
          </cell>
        </row>
        <row r="2294">
          <cell r="O2294">
            <v>0</v>
          </cell>
        </row>
        <row r="2295">
          <cell r="O2295">
            <v>0</v>
          </cell>
        </row>
        <row r="2296">
          <cell r="O2296">
            <v>0</v>
          </cell>
        </row>
        <row r="2297">
          <cell r="O2297">
            <v>0</v>
          </cell>
        </row>
        <row r="2298">
          <cell r="O2298">
            <v>0</v>
          </cell>
        </row>
        <row r="2299">
          <cell r="O2299">
            <v>0</v>
          </cell>
        </row>
        <row r="2300">
          <cell r="O2300">
            <v>0</v>
          </cell>
        </row>
        <row r="2301">
          <cell r="O2301">
            <v>0</v>
          </cell>
        </row>
        <row r="2302">
          <cell r="O2302">
            <v>0</v>
          </cell>
        </row>
        <row r="2303">
          <cell r="A2303">
            <v>77</v>
          </cell>
          <cell r="C2303">
            <v>77</v>
          </cell>
          <cell r="D2303" t="str">
            <v>광케이블 신설(교량, 야간)</v>
          </cell>
          <cell r="E2303" t="str">
            <v>OF-SM-24Core(강대외장, 난연)</v>
          </cell>
          <cell r="F2303" t="str">
            <v>100m</v>
          </cell>
          <cell r="O2303">
            <v>0</v>
          </cell>
        </row>
        <row r="2304">
          <cell r="A2304" t="str">
            <v>77-1</v>
          </cell>
          <cell r="B2304" t="str">
            <v>재료비</v>
          </cell>
          <cell r="C2304" t="str">
            <v>IDA124</v>
          </cell>
          <cell r="D2304" t="str">
            <v>가. 재료비</v>
          </cell>
          <cell r="E2304">
            <v>0</v>
          </cell>
          <cell r="F2304">
            <v>0</v>
          </cell>
          <cell r="O2304">
            <v>0</v>
          </cell>
        </row>
        <row r="2305">
          <cell r="A2305" t="str">
            <v>77-2</v>
          </cell>
          <cell r="B2305" t="str">
            <v>OF 24F</v>
          </cell>
          <cell r="C2305">
            <v>250000</v>
          </cell>
          <cell r="D2305" t="str">
            <v>광케이블</v>
          </cell>
          <cell r="E2305" t="str">
            <v>OF-SM-24Core(강대외장, 난연)</v>
          </cell>
          <cell r="F2305" t="str">
            <v>m</v>
          </cell>
          <cell r="H2305" t="str">
            <v>1*100*(1+0.03)</v>
          </cell>
          <cell r="I2305" t="str">
            <v>=</v>
          </cell>
          <cell r="J2305">
            <v>103</v>
          </cell>
          <cell r="L2305" t="str">
            <v>기본 × 단위량 × (1 + 할증)</v>
          </cell>
          <cell r="N2305" t="str">
            <v>통 1-1-6</v>
          </cell>
          <cell r="O2305">
            <v>1367</v>
          </cell>
        </row>
        <row r="2306">
          <cell r="A2306" t="str">
            <v>77-3</v>
          </cell>
          <cell r="B2306" t="str">
            <v>d13</v>
          </cell>
          <cell r="D2306" t="str">
            <v>윤활제</v>
          </cell>
          <cell r="E2306" t="str">
            <v>수용성</v>
          </cell>
          <cell r="F2306" t="str">
            <v>ℓ</v>
          </cell>
          <cell r="H2306" t="str">
            <v>0.00074*1*25*100</v>
          </cell>
          <cell r="I2306" t="str">
            <v>=</v>
          </cell>
          <cell r="J2306">
            <v>1.85</v>
          </cell>
          <cell r="L2306" t="str">
            <v>0.00074 × 포설거리 × 관로내경 × 100m</v>
          </cell>
          <cell r="O2306">
            <v>3221</v>
          </cell>
        </row>
        <row r="2307">
          <cell r="A2307" t="str">
            <v>77-4</v>
          </cell>
          <cell r="B2307" t="str">
            <v>801-3</v>
          </cell>
          <cell r="D2307" t="str">
            <v>걸레</v>
          </cell>
          <cell r="E2307" t="str">
            <v>면포류</v>
          </cell>
          <cell r="F2307" t="str">
            <v>개</v>
          </cell>
          <cell r="H2307" t="str">
            <v>0.1*1</v>
          </cell>
          <cell r="I2307" t="str">
            <v>=</v>
          </cell>
          <cell r="J2307">
            <v>0.1</v>
          </cell>
          <cell r="L2307" t="str">
            <v>기본 × 단위량</v>
          </cell>
          <cell r="O2307">
            <v>1909.1999999999998</v>
          </cell>
        </row>
        <row r="2308">
          <cell r="A2308" t="str">
            <v>77-5</v>
          </cell>
          <cell r="B2308" t="str">
            <v>d14-1</v>
          </cell>
          <cell r="D2308" t="str">
            <v>보통철선</v>
          </cell>
          <cell r="E2308" t="str">
            <v>#14 2.0㎜</v>
          </cell>
          <cell r="F2308" t="str">
            <v>kg</v>
          </cell>
          <cell r="H2308" t="str">
            <v>0.2*1</v>
          </cell>
          <cell r="I2308" t="str">
            <v>=</v>
          </cell>
          <cell r="J2308">
            <v>0.2</v>
          </cell>
          <cell r="L2308" t="str">
            <v>기본 × 단위량</v>
          </cell>
          <cell r="O2308">
            <v>1221.8879999999999</v>
          </cell>
        </row>
        <row r="2309">
          <cell r="A2309" t="str">
            <v>77-6</v>
          </cell>
          <cell r="B2309">
            <v>115</v>
          </cell>
          <cell r="D2309" t="str">
            <v>케이블인망</v>
          </cell>
          <cell r="E2309" t="str">
            <v>400x1200</v>
          </cell>
          <cell r="F2309" t="str">
            <v>개</v>
          </cell>
          <cell r="H2309" t="str">
            <v>0.1*1</v>
          </cell>
          <cell r="I2309" t="str">
            <v>=</v>
          </cell>
          <cell r="J2309">
            <v>0.1</v>
          </cell>
          <cell r="L2309" t="str">
            <v>기본 × 단위량</v>
          </cell>
          <cell r="O2309">
            <v>8642</v>
          </cell>
        </row>
        <row r="2310">
          <cell r="A2310" t="str">
            <v>77-7</v>
          </cell>
          <cell r="B2310" t="str">
            <v>노무비</v>
          </cell>
          <cell r="D2310" t="str">
            <v>나. 노무비</v>
          </cell>
          <cell r="E2310">
            <v>0</v>
          </cell>
          <cell r="F2310">
            <v>0</v>
          </cell>
          <cell r="N2310" t="str">
            <v>통 4-1-1</v>
          </cell>
          <cell r="O2310">
            <v>0</v>
          </cell>
        </row>
        <row r="2311">
          <cell r="B2311" t="str">
            <v>노임92</v>
          </cell>
          <cell r="D2311" t="str">
            <v>광케이블설치사</v>
          </cell>
          <cell r="F2311" t="str">
            <v>인</v>
          </cell>
          <cell r="H2311" t="str">
            <v>0.94*0.8*(1+0.15+0.875)</v>
          </cell>
          <cell r="I2311" t="str">
            <v>=</v>
          </cell>
          <cell r="J2311">
            <v>1.52</v>
          </cell>
          <cell r="L2311" t="str">
            <v>기본 × 단위량 × (1 + 교량 + 야간)</v>
          </cell>
          <cell r="O2311">
            <v>94402.057654999997</v>
          </cell>
        </row>
        <row r="2312">
          <cell r="B2312" t="str">
            <v>노임2</v>
          </cell>
          <cell r="D2312" t="str">
            <v>보통인부</v>
          </cell>
          <cell r="F2312" t="str">
            <v>인</v>
          </cell>
          <cell r="H2312" t="str">
            <v>1.41*0.8*(1+0.15+0.875)</v>
          </cell>
          <cell r="I2312" t="str">
            <v>=</v>
          </cell>
          <cell r="J2312">
            <v>2.2799999999999998</v>
          </cell>
          <cell r="L2312" t="str">
            <v>기본 × 단위량 × (1 + 교량 + 야간)</v>
          </cell>
          <cell r="O2312">
            <v>38449.460149999999</v>
          </cell>
        </row>
        <row r="2313">
          <cell r="B2313" t="str">
            <v>소계</v>
          </cell>
          <cell r="D2313" t="str">
            <v>소    계</v>
          </cell>
          <cell r="E2313">
            <v>0</v>
          </cell>
          <cell r="F2313">
            <v>0</v>
          </cell>
          <cell r="O2313">
            <v>0</v>
          </cell>
        </row>
        <row r="2314">
          <cell r="A2314" t="str">
            <v>77-8</v>
          </cell>
          <cell r="B2314" t="str">
            <v>노임92</v>
          </cell>
          <cell r="D2314" t="str">
            <v>광케이블설치사</v>
          </cell>
          <cell r="E2314">
            <v>0</v>
          </cell>
          <cell r="F2314" t="str">
            <v>인</v>
          </cell>
          <cell r="I2314" t="str">
            <v>=</v>
          </cell>
          <cell r="J2314">
            <v>1.52</v>
          </cell>
          <cell r="O2314">
            <v>94402.057654999997</v>
          </cell>
        </row>
        <row r="2315">
          <cell r="A2315" t="str">
            <v>77-9</v>
          </cell>
          <cell r="B2315" t="str">
            <v>노임2</v>
          </cell>
          <cell r="D2315" t="str">
            <v>보통인부</v>
          </cell>
          <cell r="E2315">
            <v>0</v>
          </cell>
          <cell r="F2315" t="str">
            <v>인</v>
          </cell>
          <cell r="I2315" t="str">
            <v>=</v>
          </cell>
          <cell r="J2315">
            <v>2.2799999999999998</v>
          </cell>
          <cell r="O2315">
            <v>38449.460149999999</v>
          </cell>
        </row>
        <row r="2316">
          <cell r="A2316" t="str">
            <v>77-10</v>
          </cell>
          <cell r="B2316" t="str">
            <v>경비</v>
          </cell>
          <cell r="D2316" t="str">
            <v>다. 공구손료</v>
          </cell>
          <cell r="E2316" t="str">
            <v>노무비x3%</v>
          </cell>
          <cell r="F2316">
            <v>0</v>
          </cell>
          <cell r="N2316" t="str">
            <v>통 1-1-10</v>
          </cell>
          <cell r="O2316">
            <v>0</v>
          </cell>
        </row>
        <row r="2317">
          <cell r="A2317" t="str">
            <v>77-11</v>
          </cell>
          <cell r="B2317" t="str">
            <v>노임92</v>
          </cell>
          <cell r="D2317" t="str">
            <v>광케이블설치사</v>
          </cell>
          <cell r="E2317">
            <v>0</v>
          </cell>
          <cell r="F2317" t="str">
            <v>인</v>
          </cell>
          <cell r="H2317" t="str">
            <v>0.75*0.03</v>
          </cell>
          <cell r="I2317" t="str">
            <v>=</v>
          </cell>
          <cell r="J2317">
            <v>0.02</v>
          </cell>
          <cell r="L2317" t="str">
            <v>기본 × 공구손료(교량, 야간할증 제외)</v>
          </cell>
          <cell r="O2317">
            <v>94402.057654999997</v>
          </cell>
        </row>
        <row r="2318">
          <cell r="A2318" t="str">
            <v>77-12</v>
          </cell>
          <cell r="B2318" t="str">
            <v>노임2</v>
          </cell>
          <cell r="D2318" t="str">
            <v>보통인부</v>
          </cell>
          <cell r="E2318">
            <v>0</v>
          </cell>
          <cell r="F2318" t="str">
            <v>인</v>
          </cell>
          <cell r="H2318" t="str">
            <v>1.13*0.03</v>
          </cell>
          <cell r="I2318" t="str">
            <v>=</v>
          </cell>
          <cell r="J2318">
            <v>0.03</v>
          </cell>
          <cell r="L2318" t="str">
            <v>기본 × 공구손료(교량, 야간할증 제외)</v>
          </cell>
          <cell r="O2318">
            <v>38449.460149999999</v>
          </cell>
        </row>
        <row r="2319">
          <cell r="O2319">
            <v>0</v>
          </cell>
        </row>
        <row r="2320">
          <cell r="O2320">
            <v>0</v>
          </cell>
        </row>
        <row r="2321">
          <cell r="O2321">
            <v>0</v>
          </cell>
        </row>
        <row r="2322">
          <cell r="O2322">
            <v>0</v>
          </cell>
        </row>
        <row r="2323">
          <cell r="O2323">
            <v>0</v>
          </cell>
        </row>
        <row r="2324">
          <cell r="O2324">
            <v>0</v>
          </cell>
        </row>
        <row r="2325">
          <cell r="O2325">
            <v>0</v>
          </cell>
        </row>
        <row r="2326">
          <cell r="O2326">
            <v>0</v>
          </cell>
        </row>
        <row r="2327">
          <cell r="O2327">
            <v>0</v>
          </cell>
        </row>
        <row r="2328">
          <cell r="A2328">
            <v>78</v>
          </cell>
          <cell r="C2328">
            <v>78</v>
          </cell>
          <cell r="D2328" t="str">
            <v>광케이블 신설(터널, 야간)</v>
          </cell>
          <cell r="E2328" t="str">
            <v>OF-SM-24Core(강대외장, 난연)</v>
          </cell>
          <cell r="F2328" t="str">
            <v>100m</v>
          </cell>
          <cell r="O2328">
            <v>0</v>
          </cell>
        </row>
        <row r="2329">
          <cell r="A2329" t="str">
            <v>78-1</v>
          </cell>
          <cell r="B2329" t="str">
            <v>재료비</v>
          </cell>
          <cell r="C2329" t="str">
            <v>IDA124</v>
          </cell>
          <cell r="D2329" t="str">
            <v>가. 재료비</v>
          </cell>
          <cell r="E2329">
            <v>0</v>
          </cell>
          <cell r="F2329">
            <v>0</v>
          </cell>
          <cell r="O2329">
            <v>0</v>
          </cell>
        </row>
        <row r="2330">
          <cell r="A2330" t="str">
            <v>78-2</v>
          </cell>
          <cell r="B2330" t="str">
            <v>OF 24F</v>
          </cell>
          <cell r="C2330">
            <v>290000</v>
          </cell>
          <cell r="D2330" t="str">
            <v>광케이블</v>
          </cell>
          <cell r="E2330" t="str">
            <v>OF-SM-24Core(강대외장, 난연)</v>
          </cell>
          <cell r="F2330" t="str">
            <v>m</v>
          </cell>
          <cell r="H2330" t="str">
            <v>1*100*(1+0.03)</v>
          </cell>
          <cell r="I2330" t="str">
            <v>=</v>
          </cell>
          <cell r="J2330">
            <v>103</v>
          </cell>
          <cell r="L2330" t="str">
            <v>기본 × 단위량 × (1 + 할증)</v>
          </cell>
          <cell r="N2330" t="str">
            <v>통 1-1-6</v>
          </cell>
          <cell r="O2330">
            <v>1367</v>
          </cell>
        </row>
        <row r="2331">
          <cell r="A2331" t="str">
            <v>78-3</v>
          </cell>
          <cell r="B2331" t="str">
            <v>d13</v>
          </cell>
          <cell r="D2331" t="str">
            <v>윤활제</v>
          </cell>
          <cell r="E2331" t="str">
            <v>수용성</v>
          </cell>
          <cell r="F2331" t="str">
            <v>ℓ</v>
          </cell>
          <cell r="H2331" t="str">
            <v>0.00074*1*25*100</v>
          </cell>
          <cell r="I2331" t="str">
            <v>=</v>
          </cell>
          <cell r="J2331">
            <v>1.85</v>
          </cell>
          <cell r="L2331" t="str">
            <v>0.00074 × 포설거리 × 관로내경 × 100m</v>
          </cell>
          <cell r="O2331">
            <v>3221</v>
          </cell>
        </row>
        <row r="2332">
          <cell r="A2332" t="str">
            <v>78-4</v>
          </cell>
          <cell r="B2332" t="str">
            <v>801-3</v>
          </cell>
          <cell r="D2332" t="str">
            <v>걸레</v>
          </cell>
          <cell r="E2332" t="str">
            <v>면포류</v>
          </cell>
          <cell r="F2332" t="str">
            <v>개</v>
          </cell>
          <cell r="H2332" t="str">
            <v>0.1*1</v>
          </cell>
          <cell r="I2332" t="str">
            <v>=</v>
          </cell>
          <cell r="J2332">
            <v>0.1</v>
          </cell>
          <cell r="L2332" t="str">
            <v>기본 × 단위량</v>
          </cell>
          <cell r="O2332">
            <v>1909.1999999999998</v>
          </cell>
        </row>
        <row r="2333">
          <cell r="A2333" t="str">
            <v>78-5</v>
          </cell>
          <cell r="B2333" t="str">
            <v>d14-1</v>
          </cell>
          <cell r="D2333" t="str">
            <v>보통철선</v>
          </cell>
          <cell r="E2333" t="str">
            <v>#14 2.0㎜</v>
          </cell>
          <cell r="F2333" t="str">
            <v>kg</v>
          </cell>
          <cell r="H2333" t="str">
            <v>0.2*1</v>
          </cell>
          <cell r="I2333" t="str">
            <v>=</v>
          </cell>
          <cell r="J2333">
            <v>0.2</v>
          </cell>
          <cell r="L2333" t="str">
            <v>기본 × 단위량</v>
          </cell>
          <cell r="O2333">
            <v>1221.8879999999999</v>
          </cell>
        </row>
        <row r="2334">
          <cell r="A2334" t="str">
            <v>78-6</v>
          </cell>
          <cell r="B2334">
            <v>115</v>
          </cell>
          <cell r="D2334" t="str">
            <v>케이블인망</v>
          </cell>
          <cell r="E2334" t="str">
            <v>400x1200</v>
          </cell>
          <cell r="F2334" t="str">
            <v>개</v>
          </cell>
          <cell r="H2334" t="str">
            <v>0.1*1</v>
          </cell>
          <cell r="I2334" t="str">
            <v>=</v>
          </cell>
          <cell r="J2334">
            <v>0.1</v>
          </cell>
          <cell r="L2334" t="str">
            <v>기본 × 단위량</v>
          </cell>
          <cell r="O2334">
            <v>8642</v>
          </cell>
        </row>
        <row r="2335">
          <cell r="A2335" t="str">
            <v>78-7</v>
          </cell>
          <cell r="B2335" t="str">
            <v>노무비</v>
          </cell>
          <cell r="D2335" t="str">
            <v>나. 노무비</v>
          </cell>
          <cell r="E2335">
            <v>0</v>
          </cell>
          <cell r="F2335">
            <v>0</v>
          </cell>
          <cell r="N2335" t="str">
            <v>통 4-1-1</v>
          </cell>
          <cell r="O2335">
            <v>0</v>
          </cell>
        </row>
        <row r="2336">
          <cell r="B2336" t="str">
            <v>노임92</v>
          </cell>
          <cell r="D2336" t="str">
            <v>광케이블설치사</v>
          </cell>
          <cell r="F2336" t="str">
            <v>인</v>
          </cell>
          <cell r="H2336" t="str">
            <v>0.94*0.8*(1+0.15+0.875)</v>
          </cell>
          <cell r="I2336" t="str">
            <v>=</v>
          </cell>
          <cell r="J2336">
            <v>1.52</v>
          </cell>
          <cell r="L2336" t="str">
            <v>기본 × 단위량 × (1 + 터널 + 야간)</v>
          </cell>
          <cell r="O2336">
            <v>94402.057654999997</v>
          </cell>
        </row>
        <row r="2337">
          <cell r="B2337" t="str">
            <v>노임2</v>
          </cell>
          <cell r="D2337" t="str">
            <v>보통인부</v>
          </cell>
          <cell r="F2337" t="str">
            <v>인</v>
          </cell>
          <cell r="H2337" t="str">
            <v>1.41*0.8*(1+0.15+0.875)</v>
          </cell>
          <cell r="I2337" t="str">
            <v>=</v>
          </cell>
          <cell r="J2337">
            <v>2.2799999999999998</v>
          </cell>
          <cell r="L2337" t="str">
            <v>기본 × 단위량 × (1 + 터널 + 야간)</v>
          </cell>
          <cell r="O2337">
            <v>38449.460149999999</v>
          </cell>
        </row>
        <row r="2338">
          <cell r="B2338" t="str">
            <v>소계</v>
          </cell>
          <cell r="D2338" t="str">
            <v>소    계</v>
          </cell>
          <cell r="E2338">
            <v>0</v>
          </cell>
          <cell r="F2338">
            <v>0</v>
          </cell>
          <cell r="O2338">
            <v>0</v>
          </cell>
        </row>
        <row r="2339">
          <cell r="A2339" t="str">
            <v>78-8</v>
          </cell>
          <cell r="B2339" t="str">
            <v>노임92</v>
          </cell>
          <cell r="D2339" t="str">
            <v>광케이블설치사</v>
          </cell>
          <cell r="E2339">
            <v>0</v>
          </cell>
          <cell r="F2339" t="str">
            <v>인</v>
          </cell>
          <cell r="I2339" t="str">
            <v>=</v>
          </cell>
          <cell r="J2339">
            <v>1.52</v>
          </cell>
          <cell r="O2339">
            <v>94402.057654999997</v>
          </cell>
        </row>
        <row r="2340">
          <cell r="A2340" t="str">
            <v>78-9</v>
          </cell>
          <cell r="B2340" t="str">
            <v>노임2</v>
          </cell>
          <cell r="D2340" t="str">
            <v>보통인부</v>
          </cell>
          <cell r="E2340">
            <v>0</v>
          </cell>
          <cell r="F2340" t="str">
            <v>인</v>
          </cell>
          <cell r="I2340" t="str">
            <v>=</v>
          </cell>
          <cell r="J2340">
            <v>2.2799999999999998</v>
          </cell>
          <cell r="O2340">
            <v>38449.460149999999</v>
          </cell>
        </row>
        <row r="2341">
          <cell r="A2341" t="str">
            <v>78-10</v>
          </cell>
          <cell r="B2341" t="str">
            <v>경비</v>
          </cell>
          <cell r="D2341" t="str">
            <v>다. 공구손료</v>
          </cell>
          <cell r="E2341" t="str">
            <v>노무비x3%</v>
          </cell>
          <cell r="F2341">
            <v>0</v>
          </cell>
          <cell r="N2341" t="str">
            <v>통 1-1-10</v>
          </cell>
          <cell r="O2341">
            <v>0</v>
          </cell>
        </row>
        <row r="2342">
          <cell r="A2342" t="str">
            <v>78-11</v>
          </cell>
          <cell r="B2342" t="str">
            <v>노임92</v>
          </cell>
          <cell r="D2342" t="str">
            <v>광케이블설치사</v>
          </cell>
          <cell r="E2342">
            <v>0</v>
          </cell>
          <cell r="F2342" t="str">
            <v>인</v>
          </cell>
          <cell r="H2342" t="str">
            <v>0.75*0.03</v>
          </cell>
          <cell r="I2342" t="str">
            <v>=</v>
          </cell>
          <cell r="J2342">
            <v>0.02</v>
          </cell>
          <cell r="L2342" t="str">
            <v>기본 × 공구손료(터널, 야간할증 제외)</v>
          </cell>
          <cell r="O2342">
            <v>94402.057654999997</v>
          </cell>
        </row>
        <row r="2343">
          <cell r="A2343" t="str">
            <v>78-12</v>
          </cell>
          <cell r="B2343" t="str">
            <v>노임2</v>
          </cell>
          <cell r="D2343" t="str">
            <v>보통인부</v>
          </cell>
          <cell r="E2343">
            <v>0</v>
          </cell>
          <cell r="F2343" t="str">
            <v>인</v>
          </cell>
          <cell r="H2343" t="str">
            <v>1.13*0.03</v>
          </cell>
          <cell r="I2343" t="str">
            <v>=</v>
          </cell>
          <cell r="J2343">
            <v>0.03</v>
          </cell>
          <cell r="L2343" t="str">
            <v>기본 × 공구손료(터널, 야간할증 제외)</v>
          </cell>
          <cell r="O2343">
            <v>38449.460149999999</v>
          </cell>
        </row>
        <row r="2344">
          <cell r="O2344">
            <v>0</v>
          </cell>
        </row>
        <row r="2345">
          <cell r="O2345">
            <v>0</v>
          </cell>
        </row>
        <row r="2346">
          <cell r="O2346">
            <v>0</v>
          </cell>
        </row>
        <row r="2347">
          <cell r="O2347">
            <v>0</v>
          </cell>
        </row>
        <row r="2348">
          <cell r="O2348">
            <v>0</v>
          </cell>
        </row>
        <row r="2349">
          <cell r="O2349">
            <v>0</v>
          </cell>
        </row>
        <row r="2350">
          <cell r="O2350">
            <v>0</v>
          </cell>
        </row>
        <row r="2351">
          <cell r="O2351">
            <v>0</v>
          </cell>
        </row>
        <row r="2352">
          <cell r="O2352">
            <v>0</v>
          </cell>
        </row>
        <row r="2353">
          <cell r="A2353">
            <v>79</v>
          </cell>
          <cell r="C2353">
            <v>79</v>
          </cell>
          <cell r="D2353" t="str">
            <v>광케이블 신설(지중)</v>
          </cell>
          <cell r="E2353" t="str">
            <v>OF-SM-24Core(강대외장, 비난연)</v>
          </cell>
          <cell r="F2353" t="str">
            <v>100m</v>
          </cell>
          <cell r="O2353">
            <v>0</v>
          </cell>
        </row>
        <row r="2354">
          <cell r="A2354" t="str">
            <v>79-1</v>
          </cell>
          <cell r="B2354" t="str">
            <v>재료비</v>
          </cell>
          <cell r="C2354" t="str">
            <v>IDA124</v>
          </cell>
          <cell r="D2354" t="str">
            <v>가. 재료비</v>
          </cell>
          <cell r="E2354">
            <v>0</v>
          </cell>
          <cell r="F2354">
            <v>0</v>
          </cell>
          <cell r="O2354">
            <v>0</v>
          </cell>
        </row>
        <row r="2355">
          <cell r="A2355" t="str">
            <v>79-2</v>
          </cell>
          <cell r="B2355" t="str">
            <v>OF 24</v>
          </cell>
          <cell r="C2355">
            <v>110000</v>
          </cell>
          <cell r="D2355" t="str">
            <v>광케이블</v>
          </cell>
          <cell r="E2355" t="str">
            <v>OF-SM-24Core(강대외장, 비난연)</v>
          </cell>
          <cell r="F2355" t="str">
            <v>m</v>
          </cell>
          <cell r="H2355" t="str">
            <v>1*100*(1+0.03)</v>
          </cell>
          <cell r="I2355" t="str">
            <v>=</v>
          </cell>
          <cell r="J2355">
            <v>103</v>
          </cell>
          <cell r="L2355" t="str">
            <v>기본 × 단위량 × (1 + 할증)</v>
          </cell>
          <cell r="N2355" t="str">
            <v>통 1-1-6</v>
          </cell>
          <cell r="O2355">
            <v>1207</v>
          </cell>
        </row>
        <row r="2356">
          <cell r="A2356" t="str">
            <v>79-3</v>
          </cell>
          <cell r="B2356" t="str">
            <v>d13</v>
          </cell>
          <cell r="D2356" t="str">
            <v>윤활제</v>
          </cell>
          <cell r="E2356" t="str">
            <v>수용성</v>
          </cell>
          <cell r="F2356" t="str">
            <v>ℓ</v>
          </cell>
          <cell r="H2356" t="str">
            <v>0.00074*1*25*100</v>
          </cell>
          <cell r="I2356" t="str">
            <v>=</v>
          </cell>
          <cell r="J2356">
            <v>1.85</v>
          </cell>
          <cell r="L2356" t="str">
            <v>0.00074 × 포설거리 × 관로내경 × 100m</v>
          </cell>
          <cell r="O2356">
            <v>3221</v>
          </cell>
        </row>
        <row r="2357">
          <cell r="A2357" t="str">
            <v>79-4</v>
          </cell>
          <cell r="B2357" t="str">
            <v>801-3</v>
          </cell>
          <cell r="D2357" t="str">
            <v>걸레</v>
          </cell>
          <cell r="E2357" t="str">
            <v>면포류</v>
          </cell>
          <cell r="F2357" t="str">
            <v>개</v>
          </cell>
          <cell r="H2357" t="str">
            <v xml:space="preserve">0.1*1 </v>
          </cell>
          <cell r="I2357" t="str">
            <v>=</v>
          </cell>
          <cell r="J2357">
            <v>0.1</v>
          </cell>
          <cell r="L2357" t="str">
            <v>기본 × 단위량</v>
          </cell>
          <cell r="O2357">
            <v>1909.1999999999998</v>
          </cell>
        </row>
        <row r="2358">
          <cell r="A2358" t="str">
            <v>79-5</v>
          </cell>
          <cell r="B2358" t="str">
            <v>d14-1</v>
          </cell>
          <cell r="D2358" t="str">
            <v>보통철선</v>
          </cell>
          <cell r="E2358" t="str">
            <v>#14 2.0㎜</v>
          </cell>
          <cell r="F2358" t="str">
            <v>kg</v>
          </cell>
          <cell r="H2358" t="str">
            <v>0.2*1</v>
          </cell>
          <cell r="I2358" t="str">
            <v>=</v>
          </cell>
          <cell r="J2358">
            <v>0.2</v>
          </cell>
          <cell r="L2358" t="str">
            <v>기본 × 단위량</v>
          </cell>
          <cell r="O2358">
            <v>1221.8879999999999</v>
          </cell>
        </row>
        <row r="2359">
          <cell r="A2359" t="str">
            <v>79-6</v>
          </cell>
          <cell r="B2359">
            <v>115</v>
          </cell>
          <cell r="D2359" t="str">
            <v>케이블인망</v>
          </cell>
          <cell r="E2359" t="str">
            <v>400x1200</v>
          </cell>
          <cell r="F2359" t="str">
            <v>개</v>
          </cell>
          <cell r="H2359" t="str">
            <v>0.1*1</v>
          </cell>
          <cell r="I2359" t="str">
            <v>=</v>
          </cell>
          <cell r="J2359">
            <v>0.1</v>
          </cell>
          <cell r="L2359" t="str">
            <v>기본 × 단위량</v>
          </cell>
          <cell r="O2359">
            <v>8642</v>
          </cell>
        </row>
        <row r="2360">
          <cell r="A2360" t="str">
            <v>79-7</v>
          </cell>
          <cell r="B2360" t="str">
            <v>노무비</v>
          </cell>
          <cell r="D2360" t="str">
            <v>나. 노무비</v>
          </cell>
          <cell r="E2360">
            <v>0</v>
          </cell>
          <cell r="F2360">
            <v>0</v>
          </cell>
          <cell r="N2360" t="str">
            <v>통 4-1-1</v>
          </cell>
          <cell r="O2360">
            <v>0</v>
          </cell>
        </row>
        <row r="2361">
          <cell r="B2361" t="str">
            <v>노임92</v>
          </cell>
          <cell r="D2361" t="str">
            <v>광케이블설치사</v>
          </cell>
          <cell r="E2361">
            <v>0</v>
          </cell>
          <cell r="F2361" t="str">
            <v>인</v>
          </cell>
          <cell r="H2361" t="str">
            <v>0.94*1</v>
          </cell>
          <cell r="I2361" t="str">
            <v>=</v>
          </cell>
          <cell r="J2361">
            <v>0.94</v>
          </cell>
          <cell r="L2361" t="str">
            <v>기본 × 단위량</v>
          </cell>
          <cell r="O2361">
            <v>94402.057654999997</v>
          </cell>
        </row>
        <row r="2362">
          <cell r="B2362" t="str">
            <v>노임2</v>
          </cell>
          <cell r="D2362" t="str">
            <v>보통인부</v>
          </cell>
          <cell r="E2362">
            <v>0</v>
          </cell>
          <cell r="F2362" t="str">
            <v>인</v>
          </cell>
          <cell r="H2362" t="str">
            <v>1.41*1</v>
          </cell>
          <cell r="I2362" t="str">
            <v>=</v>
          </cell>
          <cell r="J2362">
            <v>1.41</v>
          </cell>
          <cell r="L2362" t="str">
            <v>기본 × 단위량</v>
          </cell>
          <cell r="O2362">
            <v>38449.460149999999</v>
          </cell>
        </row>
        <row r="2363">
          <cell r="B2363" t="str">
            <v>소계</v>
          </cell>
          <cell r="D2363" t="str">
            <v>소    계</v>
          </cell>
          <cell r="E2363">
            <v>0</v>
          </cell>
          <cell r="F2363">
            <v>0</v>
          </cell>
          <cell r="O2363">
            <v>0</v>
          </cell>
        </row>
        <row r="2364">
          <cell r="A2364" t="str">
            <v>79-8</v>
          </cell>
          <cell r="B2364" t="str">
            <v>노임92</v>
          </cell>
          <cell r="D2364" t="str">
            <v>광케이블설치사</v>
          </cell>
          <cell r="E2364">
            <v>0</v>
          </cell>
          <cell r="F2364" t="str">
            <v>인</v>
          </cell>
          <cell r="I2364" t="str">
            <v>=</v>
          </cell>
          <cell r="J2364">
            <v>0.94</v>
          </cell>
          <cell r="O2364">
            <v>94402.057654999997</v>
          </cell>
        </row>
        <row r="2365">
          <cell r="A2365" t="str">
            <v>79-9</v>
          </cell>
          <cell r="B2365" t="str">
            <v>노임2</v>
          </cell>
          <cell r="D2365" t="str">
            <v>보통인부</v>
          </cell>
          <cell r="E2365">
            <v>0</v>
          </cell>
          <cell r="F2365" t="str">
            <v>인</v>
          </cell>
          <cell r="I2365" t="str">
            <v>=</v>
          </cell>
          <cell r="J2365">
            <v>1.41</v>
          </cell>
          <cell r="O2365">
            <v>38449.460149999999</v>
          </cell>
        </row>
        <row r="2366">
          <cell r="A2366" t="str">
            <v>79-10</v>
          </cell>
          <cell r="B2366" t="str">
            <v>경비</v>
          </cell>
          <cell r="D2366" t="str">
            <v>다. 공구손료</v>
          </cell>
          <cell r="E2366" t="str">
            <v>노무비x3%</v>
          </cell>
          <cell r="F2366">
            <v>0</v>
          </cell>
          <cell r="N2366" t="str">
            <v>통 1-1-10</v>
          </cell>
          <cell r="O2366">
            <v>0</v>
          </cell>
        </row>
        <row r="2367">
          <cell r="A2367" t="str">
            <v>79-11</v>
          </cell>
          <cell r="B2367" t="str">
            <v>노임92</v>
          </cell>
          <cell r="D2367" t="str">
            <v>광케이블설치사</v>
          </cell>
          <cell r="E2367">
            <v>0</v>
          </cell>
          <cell r="F2367" t="str">
            <v>인</v>
          </cell>
          <cell r="H2367" t="str">
            <v>0.94*0.03</v>
          </cell>
          <cell r="I2367" t="str">
            <v>=</v>
          </cell>
          <cell r="J2367">
            <v>0.03</v>
          </cell>
          <cell r="L2367" t="str">
            <v>기본 × 공구손료</v>
          </cell>
          <cell r="O2367">
            <v>94402.057654999997</v>
          </cell>
        </row>
        <row r="2368">
          <cell r="A2368" t="str">
            <v>79-12</v>
          </cell>
          <cell r="B2368" t="str">
            <v>노임2</v>
          </cell>
          <cell r="D2368" t="str">
            <v>보통인부</v>
          </cell>
          <cell r="E2368">
            <v>0</v>
          </cell>
          <cell r="F2368" t="str">
            <v>인</v>
          </cell>
          <cell r="H2368" t="str">
            <v>1.41*0.03</v>
          </cell>
          <cell r="I2368" t="str">
            <v>=</v>
          </cell>
          <cell r="J2368">
            <v>0.04</v>
          </cell>
          <cell r="L2368" t="str">
            <v>기본 × 공구손료</v>
          </cell>
          <cell r="O2368">
            <v>38449.460149999999</v>
          </cell>
        </row>
        <row r="2369">
          <cell r="O2369">
            <v>0</v>
          </cell>
        </row>
        <row r="2370">
          <cell r="O2370">
            <v>0</v>
          </cell>
        </row>
        <row r="2371">
          <cell r="O2371">
            <v>0</v>
          </cell>
        </row>
        <row r="2372">
          <cell r="O2372">
            <v>0</v>
          </cell>
        </row>
        <row r="2373">
          <cell r="O2373">
            <v>0</v>
          </cell>
        </row>
        <row r="2374">
          <cell r="O2374">
            <v>0</v>
          </cell>
        </row>
        <row r="2375">
          <cell r="O2375">
            <v>0</v>
          </cell>
        </row>
        <row r="2376">
          <cell r="O2376">
            <v>0</v>
          </cell>
        </row>
        <row r="2377">
          <cell r="O2377">
            <v>0</v>
          </cell>
        </row>
        <row r="2378">
          <cell r="A2378">
            <v>80</v>
          </cell>
          <cell r="C2378">
            <v>80</v>
          </cell>
          <cell r="D2378" t="str">
            <v>광케이블 신설(지중, 야간)</v>
          </cell>
          <cell r="E2378" t="str">
            <v>OF-SM-24Core(강대외장, 비난연)</v>
          </cell>
          <cell r="F2378" t="str">
            <v>100m</v>
          </cell>
          <cell r="O2378">
            <v>0</v>
          </cell>
        </row>
        <row r="2379">
          <cell r="A2379" t="str">
            <v>80-1</v>
          </cell>
          <cell r="B2379" t="str">
            <v>재료비</v>
          </cell>
          <cell r="C2379" t="str">
            <v>IDA124</v>
          </cell>
          <cell r="D2379" t="str">
            <v>가. 재료비</v>
          </cell>
          <cell r="E2379">
            <v>0</v>
          </cell>
          <cell r="F2379">
            <v>0</v>
          </cell>
          <cell r="O2379">
            <v>0</v>
          </cell>
        </row>
        <row r="2380">
          <cell r="A2380" t="str">
            <v>80-2</v>
          </cell>
          <cell r="B2380" t="str">
            <v>OF 24</v>
          </cell>
          <cell r="C2380">
            <v>210000</v>
          </cell>
          <cell r="D2380" t="str">
            <v>광케이블</v>
          </cell>
          <cell r="E2380" t="str">
            <v>OF-SM-24Core(강대외장, 비난연)</v>
          </cell>
          <cell r="F2380" t="str">
            <v>m</v>
          </cell>
          <cell r="H2380" t="str">
            <v>1*100*(1+0.03)</v>
          </cell>
          <cell r="I2380" t="str">
            <v>=</v>
          </cell>
          <cell r="J2380">
            <v>103</v>
          </cell>
          <cell r="L2380" t="str">
            <v>기본 × 단위량 × (1 + 할증)</v>
          </cell>
          <cell r="N2380" t="str">
            <v>통 1-1-6</v>
          </cell>
          <cell r="O2380">
            <v>1207</v>
          </cell>
        </row>
        <row r="2381">
          <cell r="A2381" t="str">
            <v>80-3</v>
          </cell>
          <cell r="B2381" t="str">
            <v>d13</v>
          </cell>
          <cell r="D2381" t="str">
            <v>윤활제</v>
          </cell>
          <cell r="E2381" t="str">
            <v>수용성</v>
          </cell>
          <cell r="F2381" t="str">
            <v>ℓ</v>
          </cell>
          <cell r="H2381" t="str">
            <v>0.00074*1*25*100</v>
          </cell>
          <cell r="I2381" t="str">
            <v>=</v>
          </cell>
          <cell r="J2381">
            <v>1.85</v>
          </cell>
          <cell r="L2381" t="str">
            <v>0.00074 × 포설거리 × 관로내경 × 100m</v>
          </cell>
          <cell r="O2381">
            <v>3221</v>
          </cell>
        </row>
        <row r="2382">
          <cell r="A2382" t="str">
            <v>80-4</v>
          </cell>
          <cell r="B2382" t="str">
            <v>801-3</v>
          </cell>
          <cell r="D2382" t="str">
            <v>걸레</v>
          </cell>
          <cell r="E2382" t="str">
            <v>면포류</v>
          </cell>
          <cell r="F2382" t="str">
            <v>개</v>
          </cell>
          <cell r="H2382" t="str">
            <v xml:space="preserve">0.1*1 </v>
          </cell>
          <cell r="I2382" t="str">
            <v>=</v>
          </cell>
          <cell r="J2382">
            <v>0.1</v>
          </cell>
          <cell r="L2382" t="str">
            <v>기본 × 단위량</v>
          </cell>
          <cell r="O2382">
            <v>1909.1999999999998</v>
          </cell>
        </row>
        <row r="2383">
          <cell r="A2383" t="str">
            <v>80-5</v>
          </cell>
          <cell r="B2383" t="str">
            <v>d14-1</v>
          </cell>
          <cell r="D2383" t="str">
            <v>보통철선</v>
          </cell>
          <cell r="E2383" t="str">
            <v>#14 2.0㎜</v>
          </cell>
          <cell r="F2383" t="str">
            <v>kg</v>
          </cell>
          <cell r="H2383" t="str">
            <v>0.2*1</v>
          </cell>
          <cell r="I2383" t="str">
            <v>=</v>
          </cell>
          <cell r="J2383">
            <v>0.2</v>
          </cell>
          <cell r="L2383" t="str">
            <v>기본 × 단위량</v>
          </cell>
          <cell r="O2383">
            <v>1221.8879999999999</v>
          </cell>
        </row>
        <row r="2384">
          <cell r="A2384" t="str">
            <v>80-6</v>
          </cell>
          <cell r="B2384">
            <v>115</v>
          </cell>
          <cell r="D2384" t="str">
            <v>케이블인망</v>
          </cell>
          <cell r="E2384" t="str">
            <v>400x1200</v>
          </cell>
          <cell r="F2384" t="str">
            <v>개</v>
          </cell>
          <cell r="H2384" t="str">
            <v>0.1*1</v>
          </cell>
          <cell r="I2384" t="str">
            <v>=</v>
          </cell>
          <cell r="J2384">
            <v>0.1</v>
          </cell>
          <cell r="L2384" t="str">
            <v>기본 × 단위량</v>
          </cell>
          <cell r="O2384">
            <v>8642</v>
          </cell>
        </row>
        <row r="2385">
          <cell r="A2385" t="str">
            <v>80-7</v>
          </cell>
          <cell r="B2385" t="str">
            <v>노무비</v>
          </cell>
          <cell r="D2385" t="str">
            <v>나. 노무비</v>
          </cell>
          <cell r="E2385">
            <v>0</v>
          </cell>
          <cell r="F2385">
            <v>0</v>
          </cell>
          <cell r="N2385" t="str">
            <v>통 4-1-1</v>
          </cell>
          <cell r="O2385">
            <v>0</v>
          </cell>
        </row>
        <row r="2386">
          <cell r="B2386" t="str">
            <v>노임92</v>
          </cell>
          <cell r="D2386" t="str">
            <v>광케이블설치사</v>
          </cell>
          <cell r="E2386">
            <v>0</v>
          </cell>
          <cell r="F2386" t="str">
            <v>인</v>
          </cell>
          <cell r="H2386" t="str">
            <v>0.94*1*(1+0.875)</v>
          </cell>
          <cell r="I2386" t="str">
            <v>=</v>
          </cell>
          <cell r="J2386">
            <v>1.76</v>
          </cell>
          <cell r="L2386" t="str">
            <v>기본 × 단위량 × (1 + 야간)</v>
          </cell>
          <cell r="O2386">
            <v>94402.057654999997</v>
          </cell>
        </row>
        <row r="2387">
          <cell r="B2387" t="str">
            <v>노임2</v>
          </cell>
          <cell r="D2387" t="str">
            <v>보통인부</v>
          </cell>
          <cell r="E2387">
            <v>0</v>
          </cell>
          <cell r="F2387" t="str">
            <v>인</v>
          </cell>
          <cell r="H2387" t="str">
            <v>1.41*1*(1+0.875)</v>
          </cell>
          <cell r="I2387" t="str">
            <v>=</v>
          </cell>
          <cell r="J2387">
            <v>2.64</v>
          </cell>
          <cell r="L2387" t="str">
            <v>기본 × 단위량 × (1 + 야간)</v>
          </cell>
          <cell r="O2387">
            <v>38449.460149999999</v>
          </cell>
        </row>
        <row r="2388">
          <cell r="B2388" t="str">
            <v>소계</v>
          </cell>
          <cell r="D2388" t="str">
            <v>소    계</v>
          </cell>
          <cell r="E2388">
            <v>0</v>
          </cell>
          <cell r="F2388">
            <v>0</v>
          </cell>
          <cell r="O2388">
            <v>0</v>
          </cell>
        </row>
        <row r="2389">
          <cell r="A2389" t="str">
            <v>80-8</v>
          </cell>
          <cell r="B2389" t="str">
            <v>노임92</v>
          </cell>
          <cell r="D2389" t="str">
            <v>광케이블설치사</v>
          </cell>
          <cell r="E2389">
            <v>0</v>
          </cell>
          <cell r="F2389" t="str">
            <v>인</v>
          </cell>
          <cell r="I2389" t="str">
            <v>=</v>
          </cell>
          <cell r="J2389">
            <v>1.76</v>
          </cell>
          <cell r="O2389">
            <v>94402.057654999997</v>
          </cell>
        </row>
        <row r="2390">
          <cell r="A2390" t="str">
            <v>80-9</v>
          </cell>
          <cell r="B2390" t="str">
            <v>노임2</v>
          </cell>
          <cell r="D2390" t="str">
            <v>보통인부</v>
          </cell>
          <cell r="E2390">
            <v>0</v>
          </cell>
          <cell r="F2390" t="str">
            <v>인</v>
          </cell>
          <cell r="I2390" t="str">
            <v>=</v>
          </cell>
          <cell r="J2390">
            <v>2.64</v>
          </cell>
          <cell r="O2390">
            <v>38449.460149999999</v>
          </cell>
        </row>
        <row r="2391">
          <cell r="A2391" t="str">
            <v>80-10</v>
          </cell>
          <cell r="B2391" t="str">
            <v>경비</v>
          </cell>
          <cell r="D2391" t="str">
            <v>다. 공구손료</v>
          </cell>
          <cell r="E2391" t="str">
            <v>노무비x3%</v>
          </cell>
          <cell r="F2391">
            <v>0</v>
          </cell>
          <cell r="N2391" t="str">
            <v>통 1-1-10</v>
          </cell>
          <cell r="O2391">
            <v>0</v>
          </cell>
        </row>
        <row r="2392">
          <cell r="A2392" t="str">
            <v>80-11</v>
          </cell>
          <cell r="B2392" t="str">
            <v>노임92</v>
          </cell>
          <cell r="D2392" t="str">
            <v>광케이블설치사</v>
          </cell>
          <cell r="E2392">
            <v>0</v>
          </cell>
          <cell r="F2392" t="str">
            <v>인</v>
          </cell>
          <cell r="H2392" t="str">
            <v>0.94*0.03</v>
          </cell>
          <cell r="I2392" t="str">
            <v>=</v>
          </cell>
          <cell r="J2392">
            <v>0.03</v>
          </cell>
          <cell r="L2392" t="str">
            <v>기본 × 공구손료(야간할증 제외)</v>
          </cell>
          <cell r="O2392">
            <v>94402.057654999997</v>
          </cell>
        </row>
        <row r="2393">
          <cell r="A2393" t="str">
            <v>80-12</v>
          </cell>
          <cell r="B2393" t="str">
            <v>노임2</v>
          </cell>
          <cell r="D2393" t="str">
            <v>보통인부</v>
          </cell>
          <cell r="E2393">
            <v>0</v>
          </cell>
          <cell r="F2393" t="str">
            <v>인</v>
          </cell>
          <cell r="H2393" t="str">
            <v>1.41*0.03</v>
          </cell>
          <cell r="I2393" t="str">
            <v>=</v>
          </cell>
          <cell r="J2393">
            <v>0.04</v>
          </cell>
          <cell r="L2393" t="str">
            <v>기본 × 공구손료(야간할증 제외)</v>
          </cell>
          <cell r="O2393">
            <v>38449.460149999999</v>
          </cell>
        </row>
        <row r="2394">
          <cell r="O2394">
            <v>0</v>
          </cell>
        </row>
        <row r="2395">
          <cell r="O2395">
            <v>0</v>
          </cell>
        </row>
        <row r="2396">
          <cell r="O2396">
            <v>0</v>
          </cell>
        </row>
        <row r="2397">
          <cell r="O2397">
            <v>0</v>
          </cell>
        </row>
        <row r="2398">
          <cell r="O2398">
            <v>0</v>
          </cell>
        </row>
        <row r="2399">
          <cell r="O2399">
            <v>0</v>
          </cell>
        </row>
        <row r="2400">
          <cell r="O2400">
            <v>0</v>
          </cell>
        </row>
        <row r="2401">
          <cell r="O2401">
            <v>0</v>
          </cell>
        </row>
        <row r="2402">
          <cell r="O2402">
            <v>0</v>
          </cell>
        </row>
        <row r="2403">
          <cell r="A2403">
            <v>81</v>
          </cell>
          <cell r="C2403">
            <v>81</v>
          </cell>
          <cell r="D2403" t="str">
            <v>광케이블 신설(트로프, 야간)</v>
          </cell>
          <cell r="E2403" t="str">
            <v>OF-SM-24Core(강대외장, 비난연)</v>
          </cell>
          <cell r="F2403" t="str">
            <v>100m</v>
          </cell>
          <cell r="O2403">
            <v>0</v>
          </cell>
        </row>
        <row r="2404">
          <cell r="A2404" t="str">
            <v>81-1</v>
          </cell>
          <cell r="B2404" t="str">
            <v>재료비</v>
          </cell>
          <cell r="C2404" t="str">
            <v>IDA124</v>
          </cell>
          <cell r="D2404" t="str">
            <v>가. 재료비</v>
          </cell>
          <cell r="E2404">
            <v>0</v>
          </cell>
          <cell r="F2404">
            <v>0</v>
          </cell>
          <cell r="O2404">
            <v>0</v>
          </cell>
        </row>
        <row r="2405">
          <cell r="A2405" t="str">
            <v>81-2</v>
          </cell>
          <cell r="B2405" t="str">
            <v>OF 24</v>
          </cell>
          <cell r="C2405">
            <v>210000</v>
          </cell>
          <cell r="D2405" t="str">
            <v>광케이블</v>
          </cell>
          <cell r="E2405" t="str">
            <v>OF-SM-24Core(강대외장, 비난연)</v>
          </cell>
          <cell r="F2405" t="str">
            <v>m</v>
          </cell>
          <cell r="H2405" t="str">
            <v>1*100*(1+0.03)</v>
          </cell>
          <cell r="I2405" t="str">
            <v>=</v>
          </cell>
          <cell r="J2405">
            <v>103</v>
          </cell>
          <cell r="L2405" t="str">
            <v>기본 × 단위량 × (1 + 할증)</v>
          </cell>
          <cell r="N2405" t="str">
            <v>통 1-1-6</v>
          </cell>
          <cell r="O2405">
            <v>1207</v>
          </cell>
        </row>
        <row r="2406">
          <cell r="A2406" t="str">
            <v>81-3</v>
          </cell>
          <cell r="B2406" t="str">
            <v>d13</v>
          </cell>
          <cell r="D2406" t="str">
            <v>윤활제</v>
          </cell>
          <cell r="E2406" t="str">
            <v>수용성</v>
          </cell>
          <cell r="F2406" t="str">
            <v>ℓ</v>
          </cell>
          <cell r="H2406" t="str">
            <v>0.00074*1*25*100</v>
          </cell>
          <cell r="I2406" t="str">
            <v>=</v>
          </cell>
          <cell r="J2406">
            <v>1.85</v>
          </cell>
          <cell r="L2406" t="str">
            <v>0.00074 × 포설거리 × 관로내경 × 100m</v>
          </cell>
          <cell r="O2406">
            <v>3221</v>
          </cell>
        </row>
        <row r="2407">
          <cell r="A2407" t="str">
            <v>81-4</v>
          </cell>
          <cell r="B2407" t="str">
            <v>801-3</v>
          </cell>
          <cell r="D2407" t="str">
            <v>걸레</v>
          </cell>
          <cell r="E2407" t="str">
            <v>면포류</v>
          </cell>
          <cell r="F2407" t="str">
            <v>개</v>
          </cell>
          <cell r="H2407" t="str">
            <v xml:space="preserve">0.1*1 </v>
          </cell>
          <cell r="I2407" t="str">
            <v>=</v>
          </cell>
          <cell r="J2407">
            <v>0.1</v>
          </cell>
          <cell r="L2407" t="str">
            <v>기본 × 단위량</v>
          </cell>
          <cell r="O2407">
            <v>1909.1999999999998</v>
          </cell>
        </row>
        <row r="2408">
          <cell r="A2408" t="str">
            <v>81-5</v>
          </cell>
          <cell r="B2408" t="str">
            <v>d14-1</v>
          </cell>
          <cell r="D2408" t="str">
            <v>보통철선</v>
          </cell>
          <cell r="E2408" t="str">
            <v>#14 2.0㎜</v>
          </cell>
          <cell r="F2408" t="str">
            <v>kg</v>
          </cell>
          <cell r="H2408" t="str">
            <v>0.2*1</v>
          </cell>
          <cell r="I2408" t="str">
            <v>=</v>
          </cell>
          <cell r="J2408">
            <v>0.2</v>
          </cell>
          <cell r="L2408" t="str">
            <v>기본 × 단위량</v>
          </cell>
          <cell r="O2408">
            <v>1221.8879999999999</v>
          </cell>
        </row>
        <row r="2409">
          <cell r="A2409" t="str">
            <v>81-6</v>
          </cell>
          <cell r="B2409">
            <v>115</v>
          </cell>
          <cell r="D2409" t="str">
            <v>케이블인망</v>
          </cell>
          <cell r="E2409" t="str">
            <v>400x1200</v>
          </cell>
          <cell r="F2409" t="str">
            <v>개</v>
          </cell>
          <cell r="H2409" t="str">
            <v>0.1*1</v>
          </cell>
          <cell r="I2409" t="str">
            <v>=</v>
          </cell>
          <cell r="J2409">
            <v>0.1</v>
          </cell>
          <cell r="L2409" t="str">
            <v>기본 × 단위량</v>
          </cell>
          <cell r="O2409">
            <v>8642</v>
          </cell>
        </row>
        <row r="2410">
          <cell r="A2410" t="str">
            <v>81-7</v>
          </cell>
          <cell r="B2410" t="str">
            <v>노무비</v>
          </cell>
          <cell r="D2410" t="str">
            <v>나. 노무비</v>
          </cell>
          <cell r="E2410">
            <v>0</v>
          </cell>
          <cell r="F2410">
            <v>0</v>
          </cell>
          <cell r="N2410" t="str">
            <v>통 4-1-1</v>
          </cell>
          <cell r="O2410">
            <v>0</v>
          </cell>
        </row>
        <row r="2411">
          <cell r="B2411" t="str">
            <v>노임92</v>
          </cell>
          <cell r="D2411" t="str">
            <v>광케이블설치사</v>
          </cell>
          <cell r="E2411">
            <v>0</v>
          </cell>
          <cell r="F2411" t="str">
            <v>인</v>
          </cell>
          <cell r="H2411" t="str">
            <v>0.94*0.8*(1+0.875)</v>
          </cell>
          <cell r="I2411" t="str">
            <v>=</v>
          </cell>
          <cell r="J2411">
            <v>1.41</v>
          </cell>
          <cell r="L2411" t="str">
            <v>기본 × 단위량 × (1 + 야간)</v>
          </cell>
          <cell r="O2411">
            <v>94402.057654999997</v>
          </cell>
        </row>
        <row r="2412">
          <cell r="B2412" t="str">
            <v>노임2</v>
          </cell>
          <cell r="D2412" t="str">
            <v>보통인부</v>
          </cell>
          <cell r="E2412">
            <v>0</v>
          </cell>
          <cell r="F2412" t="str">
            <v>인</v>
          </cell>
          <cell r="H2412" t="str">
            <v>1.41*0.8*(1+0.875)</v>
          </cell>
          <cell r="I2412" t="str">
            <v>=</v>
          </cell>
          <cell r="J2412">
            <v>2.12</v>
          </cell>
          <cell r="L2412" t="str">
            <v>기본 × 단위량 × (1 + 야간)</v>
          </cell>
          <cell r="O2412">
            <v>38449.460149999999</v>
          </cell>
        </row>
        <row r="2413">
          <cell r="B2413" t="str">
            <v>소계</v>
          </cell>
          <cell r="D2413" t="str">
            <v>소    계</v>
          </cell>
          <cell r="E2413">
            <v>0</v>
          </cell>
          <cell r="F2413">
            <v>0</v>
          </cell>
          <cell r="O2413">
            <v>0</v>
          </cell>
        </row>
        <row r="2414">
          <cell r="A2414" t="str">
            <v>81-8</v>
          </cell>
          <cell r="B2414" t="str">
            <v>노임92</v>
          </cell>
          <cell r="D2414" t="str">
            <v>광케이블설치사</v>
          </cell>
          <cell r="E2414">
            <v>0</v>
          </cell>
          <cell r="F2414" t="str">
            <v>인</v>
          </cell>
          <cell r="I2414" t="str">
            <v>=</v>
          </cell>
          <cell r="J2414">
            <v>1.41</v>
          </cell>
          <cell r="O2414">
            <v>94402.057654999997</v>
          </cell>
        </row>
        <row r="2415">
          <cell r="A2415" t="str">
            <v>81-9</v>
          </cell>
          <cell r="B2415" t="str">
            <v>노임2</v>
          </cell>
          <cell r="D2415" t="str">
            <v>보통인부</v>
          </cell>
          <cell r="E2415">
            <v>0</v>
          </cell>
          <cell r="F2415" t="str">
            <v>인</v>
          </cell>
          <cell r="I2415" t="str">
            <v>=</v>
          </cell>
          <cell r="J2415">
            <v>2.12</v>
          </cell>
          <cell r="O2415">
            <v>38449.460149999999</v>
          </cell>
        </row>
        <row r="2416">
          <cell r="A2416" t="str">
            <v>81-10</v>
          </cell>
          <cell r="B2416" t="str">
            <v>경비</v>
          </cell>
          <cell r="D2416" t="str">
            <v>다. 공구손료</v>
          </cell>
          <cell r="E2416" t="str">
            <v>노무비x3%</v>
          </cell>
          <cell r="F2416">
            <v>0</v>
          </cell>
          <cell r="N2416" t="str">
            <v>통 1-1-10</v>
          </cell>
          <cell r="O2416">
            <v>0</v>
          </cell>
        </row>
        <row r="2417">
          <cell r="A2417" t="str">
            <v>81-11</v>
          </cell>
          <cell r="B2417" t="str">
            <v>노임92</v>
          </cell>
          <cell r="D2417" t="str">
            <v>광케이블설치사</v>
          </cell>
          <cell r="E2417">
            <v>0</v>
          </cell>
          <cell r="F2417" t="str">
            <v>인</v>
          </cell>
          <cell r="H2417" t="str">
            <v>0.75*0.03</v>
          </cell>
          <cell r="I2417" t="str">
            <v>=</v>
          </cell>
          <cell r="J2417">
            <v>0.02</v>
          </cell>
          <cell r="L2417" t="str">
            <v>기본 × 공구손료(야간할증 제외)</v>
          </cell>
          <cell r="O2417">
            <v>94402.057654999997</v>
          </cell>
        </row>
        <row r="2418">
          <cell r="A2418" t="str">
            <v>81-12</v>
          </cell>
          <cell r="B2418" t="str">
            <v>노임2</v>
          </cell>
          <cell r="D2418" t="str">
            <v>보통인부</v>
          </cell>
          <cell r="E2418">
            <v>0</v>
          </cell>
          <cell r="F2418" t="str">
            <v>인</v>
          </cell>
          <cell r="H2418" t="str">
            <v>1.13*0.03</v>
          </cell>
          <cell r="I2418" t="str">
            <v>=</v>
          </cell>
          <cell r="J2418">
            <v>0.03</v>
          </cell>
          <cell r="L2418" t="str">
            <v>기본 × 공구손료(야간할증 제외)</v>
          </cell>
          <cell r="O2418">
            <v>38449.460149999999</v>
          </cell>
        </row>
        <row r="2419">
          <cell r="O2419">
            <v>0</v>
          </cell>
        </row>
        <row r="2420">
          <cell r="O2420">
            <v>0</v>
          </cell>
        </row>
        <row r="2421">
          <cell r="O2421">
            <v>0</v>
          </cell>
        </row>
        <row r="2422">
          <cell r="O2422">
            <v>0</v>
          </cell>
        </row>
        <row r="2423">
          <cell r="O2423">
            <v>0</v>
          </cell>
        </row>
        <row r="2424">
          <cell r="O2424">
            <v>0</v>
          </cell>
        </row>
        <row r="2425">
          <cell r="O2425">
            <v>0</v>
          </cell>
        </row>
        <row r="2426">
          <cell r="O2426">
            <v>0</v>
          </cell>
        </row>
        <row r="2427">
          <cell r="O2427">
            <v>0</v>
          </cell>
        </row>
        <row r="2428">
          <cell r="A2428">
            <v>82</v>
          </cell>
          <cell r="C2428">
            <v>82</v>
          </cell>
          <cell r="D2428" t="str">
            <v>광케이블 신설(교량, 야간)</v>
          </cell>
          <cell r="E2428" t="str">
            <v>OF-SM-24Core(강대외장, 비난연)</v>
          </cell>
          <cell r="F2428" t="str">
            <v>100m</v>
          </cell>
          <cell r="O2428">
            <v>0</v>
          </cell>
        </row>
        <row r="2429">
          <cell r="A2429" t="str">
            <v>82-1</v>
          </cell>
          <cell r="B2429" t="str">
            <v>재료비</v>
          </cell>
          <cell r="C2429" t="str">
            <v>IDA124</v>
          </cell>
          <cell r="D2429" t="str">
            <v>가. 재료비</v>
          </cell>
          <cell r="E2429">
            <v>0</v>
          </cell>
          <cell r="F2429">
            <v>0</v>
          </cell>
          <cell r="O2429">
            <v>0</v>
          </cell>
        </row>
        <row r="2430">
          <cell r="A2430" t="str">
            <v>82-2</v>
          </cell>
          <cell r="B2430" t="str">
            <v>OF 24</v>
          </cell>
          <cell r="C2430">
            <v>250000</v>
          </cell>
          <cell r="D2430" t="str">
            <v>광케이블</v>
          </cell>
          <cell r="E2430" t="str">
            <v>OF-SM-24Core(강대외장, 비난연)</v>
          </cell>
          <cell r="F2430" t="str">
            <v>m</v>
          </cell>
          <cell r="H2430" t="str">
            <v>1*100*(1+0.03)</v>
          </cell>
          <cell r="I2430" t="str">
            <v>=</v>
          </cell>
          <cell r="J2430">
            <v>103</v>
          </cell>
          <cell r="L2430" t="str">
            <v>기본 × 단위량 × (1 + 할증)</v>
          </cell>
          <cell r="N2430" t="str">
            <v>통 1-1-6</v>
          </cell>
          <cell r="O2430">
            <v>1207</v>
          </cell>
        </row>
        <row r="2431">
          <cell r="A2431" t="str">
            <v>82-3</v>
          </cell>
          <cell r="B2431" t="str">
            <v>d13</v>
          </cell>
          <cell r="D2431" t="str">
            <v>윤활제</v>
          </cell>
          <cell r="E2431" t="str">
            <v>수용성</v>
          </cell>
          <cell r="F2431" t="str">
            <v>ℓ</v>
          </cell>
          <cell r="H2431" t="str">
            <v>0.00074*1*25*100</v>
          </cell>
          <cell r="I2431" t="str">
            <v>=</v>
          </cell>
          <cell r="J2431">
            <v>1.85</v>
          </cell>
          <cell r="L2431" t="str">
            <v>0.00074 × 포설거리 × 관로내경 × 100m</v>
          </cell>
          <cell r="O2431">
            <v>3221</v>
          </cell>
        </row>
        <row r="2432">
          <cell r="A2432" t="str">
            <v>82-4</v>
          </cell>
          <cell r="B2432" t="str">
            <v>801-3</v>
          </cell>
          <cell r="D2432" t="str">
            <v>걸레</v>
          </cell>
          <cell r="E2432" t="str">
            <v>면포류</v>
          </cell>
          <cell r="F2432" t="str">
            <v>개</v>
          </cell>
          <cell r="H2432" t="str">
            <v>0.1*1</v>
          </cell>
          <cell r="I2432" t="str">
            <v>=</v>
          </cell>
          <cell r="J2432">
            <v>0.1</v>
          </cell>
          <cell r="L2432" t="str">
            <v>기본 × 단위량</v>
          </cell>
          <cell r="O2432">
            <v>1909.1999999999998</v>
          </cell>
        </row>
        <row r="2433">
          <cell r="A2433" t="str">
            <v>82-5</v>
          </cell>
          <cell r="B2433" t="str">
            <v>d14-1</v>
          </cell>
          <cell r="D2433" t="str">
            <v>보통철선</v>
          </cell>
          <cell r="E2433" t="str">
            <v>#14 2.0㎜</v>
          </cell>
          <cell r="F2433" t="str">
            <v>kg</v>
          </cell>
          <cell r="H2433" t="str">
            <v>0.2*1</v>
          </cell>
          <cell r="I2433" t="str">
            <v>=</v>
          </cell>
          <cell r="J2433">
            <v>0.2</v>
          </cell>
          <cell r="L2433" t="str">
            <v>기본 × 단위량</v>
          </cell>
          <cell r="O2433">
            <v>1221.8879999999999</v>
          </cell>
        </row>
        <row r="2434">
          <cell r="A2434" t="str">
            <v>82-6</v>
          </cell>
          <cell r="B2434">
            <v>115</v>
          </cell>
          <cell r="D2434" t="str">
            <v>케이블인망</v>
          </cell>
          <cell r="E2434" t="str">
            <v>400x1200</v>
          </cell>
          <cell r="F2434" t="str">
            <v>개</v>
          </cell>
          <cell r="H2434" t="str">
            <v>0.1*1</v>
          </cell>
          <cell r="I2434" t="str">
            <v>=</v>
          </cell>
          <cell r="J2434">
            <v>0.1</v>
          </cell>
          <cell r="L2434" t="str">
            <v>기본 × 단위량</v>
          </cell>
          <cell r="O2434">
            <v>8642</v>
          </cell>
        </row>
        <row r="2435">
          <cell r="A2435" t="str">
            <v>82-7</v>
          </cell>
          <cell r="B2435" t="str">
            <v>노무비</v>
          </cell>
          <cell r="D2435" t="str">
            <v>나. 노무비</v>
          </cell>
          <cell r="E2435">
            <v>0</v>
          </cell>
          <cell r="F2435">
            <v>0</v>
          </cell>
          <cell r="N2435" t="str">
            <v>통 4-1-1</v>
          </cell>
          <cell r="O2435">
            <v>0</v>
          </cell>
        </row>
        <row r="2436">
          <cell r="B2436" t="str">
            <v>노임92</v>
          </cell>
          <cell r="D2436" t="str">
            <v>광케이블설치사</v>
          </cell>
          <cell r="F2436" t="str">
            <v>인</v>
          </cell>
          <cell r="H2436" t="str">
            <v>0.94*0.8*(1+0.15+0.875)</v>
          </cell>
          <cell r="I2436" t="str">
            <v>=</v>
          </cell>
          <cell r="J2436">
            <v>1.52</v>
          </cell>
          <cell r="L2436" t="str">
            <v>기본 × 단위량 × (1 + 교량 + 야간)</v>
          </cell>
          <cell r="O2436">
            <v>94402.057654999997</v>
          </cell>
        </row>
        <row r="2437">
          <cell r="B2437" t="str">
            <v>노임2</v>
          </cell>
          <cell r="D2437" t="str">
            <v>보통인부</v>
          </cell>
          <cell r="F2437" t="str">
            <v>인</v>
          </cell>
          <cell r="H2437" t="str">
            <v>1.41*0.8*(1+0.15+0.875)</v>
          </cell>
          <cell r="I2437" t="str">
            <v>=</v>
          </cell>
          <cell r="J2437">
            <v>2.2799999999999998</v>
          </cell>
          <cell r="L2437" t="str">
            <v>기본 × 단위량 × (1 + 교량 + 야간)</v>
          </cell>
          <cell r="O2437">
            <v>38449.460149999999</v>
          </cell>
        </row>
        <row r="2438">
          <cell r="B2438" t="str">
            <v>소계</v>
          </cell>
          <cell r="D2438" t="str">
            <v>소    계</v>
          </cell>
          <cell r="E2438">
            <v>0</v>
          </cell>
          <cell r="F2438">
            <v>0</v>
          </cell>
          <cell r="O2438">
            <v>0</v>
          </cell>
        </row>
        <row r="2439">
          <cell r="A2439" t="str">
            <v>82-8</v>
          </cell>
          <cell r="B2439" t="str">
            <v>노임92</v>
          </cell>
          <cell r="D2439" t="str">
            <v>광케이블설치사</v>
          </cell>
          <cell r="E2439">
            <v>0</v>
          </cell>
          <cell r="F2439" t="str">
            <v>인</v>
          </cell>
          <cell r="I2439" t="str">
            <v>=</v>
          </cell>
          <cell r="J2439">
            <v>1.52</v>
          </cell>
          <cell r="O2439">
            <v>94402.057654999997</v>
          </cell>
        </row>
        <row r="2440">
          <cell r="A2440" t="str">
            <v>82-9</v>
          </cell>
          <cell r="B2440" t="str">
            <v>노임2</v>
          </cell>
          <cell r="D2440" t="str">
            <v>보통인부</v>
          </cell>
          <cell r="E2440">
            <v>0</v>
          </cell>
          <cell r="F2440" t="str">
            <v>인</v>
          </cell>
          <cell r="I2440" t="str">
            <v>=</v>
          </cell>
          <cell r="J2440">
            <v>2.2799999999999998</v>
          </cell>
          <cell r="O2440">
            <v>38449.460149999999</v>
          </cell>
        </row>
        <row r="2441">
          <cell r="A2441" t="str">
            <v>82-10</v>
          </cell>
          <cell r="B2441" t="str">
            <v>경비</v>
          </cell>
          <cell r="D2441" t="str">
            <v>다. 공구손료</v>
          </cell>
          <cell r="E2441" t="str">
            <v>노무비x3%</v>
          </cell>
          <cell r="F2441">
            <v>0</v>
          </cell>
          <cell r="N2441" t="str">
            <v>통 1-1-10</v>
          </cell>
          <cell r="O2441">
            <v>0</v>
          </cell>
        </row>
        <row r="2442">
          <cell r="A2442" t="str">
            <v>82-11</v>
          </cell>
          <cell r="B2442" t="str">
            <v>노임92</v>
          </cell>
          <cell r="D2442" t="str">
            <v>광케이블설치사</v>
          </cell>
          <cell r="E2442">
            <v>0</v>
          </cell>
          <cell r="F2442" t="str">
            <v>인</v>
          </cell>
          <cell r="H2442" t="str">
            <v>0.75*0.03</v>
          </cell>
          <cell r="I2442" t="str">
            <v>=</v>
          </cell>
          <cell r="J2442">
            <v>0.02</v>
          </cell>
          <cell r="L2442" t="str">
            <v>기본 × 공구손료(교량, 야간할증 제외)</v>
          </cell>
          <cell r="O2442">
            <v>94402.057654999997</v>
          </cell>
        </row>
        <row r="2443">
          <cell r="A2443" t="str">
            <v>82-12</v>
          </cell>
          <cell r="B2443" t="str">
            <v>노임2</v>
          </cell>
          <cell r="D2443" t="str">
            <v>보통인부</v>
          </cell>
          <cell r="E2443">
            <v>0</v>
          </cell>
          <cell r="F2443" t="str">
            <v>인</v>
          </cell>
          <cell r="H2443" t="str">
            <v>1.13*0.03</v>
          </cell>
          <cell r="I2443" t="str">
            <v>=</v>
          </cell>
          <cell r="J2443">
            <v>0.03</v>
          </cell>
          <cell r="L2443" t="str">
            <v>기본 × 공구손료(교량, 야간할증 제외)</v>
          </cell>
          <cell r="O2443">
            <v>38449.460149999999</v>
          </cell>
        </row>
        <row r="2444">
          <cell r="O2444">
            <v>0</v>
          </cell>
        </row>
        <row r="2445">
          <cell r="O2445">
            <v>0</v>
          </cell>
        </row>
        <row r="2446">
          <cell r="O2446">
            <v>0</v>
          </cell>
        </row>
        <row r="2447">
          <cell r="O2447">
            <v>0</v>
          </cell>
        </row>
        <row r="2448">
          <cell r="O2448">
            <v>0</v>
          </cell>
        </row>
        <row r="2449">
          <cell r="O2449">
            <v>0</v>
          </cell>
        </row>
        <row r="2450">
          <cell r="O2450">
            <v>0</v>
          </cell>
        </row>
        <row r="2451">
          <cell r="O2451">
            <v>0</v>
          </cell>
        </row>
        <row r="2452">
          <cell r="O2452">
            <v>0</v>
          </cell>
        </row>
        <row r="2453">
          <cell r="A2453">
            <v>83</v>
          </cell>
          <cell r="C2453">
            <v>83</v>
          </cell>
          <cell r="D2453" t="str">
            <v>광케이블 신설(지중)</v>
          </cell>
          <cell r="E2453" t="str">
            <v>OF-SM-36Core(강대외장, 난연)</v>
          </cell>
          <cell r="F2453" t="str">
            <v>100m</v>
          </cell>
          <cell r="O2453">
            <v>0</v>
          </cell>
        </row>
        <row r="2454">
          <cell r="A2454" t="str">
            <v>83-1</v>
          </cell>
          <cell r="B2454" t="str">
            <v>재료비</v>
          </cell>
          <cell r="C2454" t="str">
            <v>IDA125</v>
          </cell>
          <cell r="D2454" t="str">
            <v>가. 재료비</v>
          </cell>
          <cell r="E2454">
            <v>0</v>
          </cell>
          <cell r="F2454">
            <v>0</v>
          </cell>
          <cell r="O2454">
            <v>0</v>
          </cell>
        </row>
        <row r="2455">
          <cell r="A2455" t="str">
            <v>83-2</v>
          </cell>
          <cell r="B2455" t="str">
            <v>OF 36f</v>
          </cell>
          <cell r="C2455">
            <v>110000</v>
          </cell>
          <cell r="D2455" t="str">
            <v>광케이블</v>
          </cell>
          <cell r="E2455" t="str">
            <v>OF-SM-36Core(강대외장, 난연)</v>
          </cell>
          <cell r="F2455" t="str">
            <v>m</v>
          </cell>
          <cell r="H2455" t="str">
            <v>1*100*(1+0.03)</v>
          </cell>
          <cell r="I2455" t="str">
            <v>=</v>
          </cell>
          <cell r="J2455">
            <v>103</v>
          </cell>
          <cell r="L2455" t="str">
            <v>기본 × 단위량 × (1 + 할증)</v>
          </cell>
          <cell r="N2455" t="str">
            <v>통 1-1-6</v>
          </cell>
          <cell r="O2455">
            <v>1546</v>
          </cell>
        </row>
        <row r="2456">
          <cell r="A2456" t="str">
            <v>83-3</v>
          </cell>
          <cell r="B2456" t="str">
            <v>d13</v>
          </cell>
          <cell r="D2456" t="str">
            <v>윤활제</v>
          </cell>
          <cell r="E2456" t="str">
            <v>수용성</v>
          </cell>
          <cell r="F2456" t="str">
            <v>ℓ</v>
          </cell>
          <cell r="H2456" t="str">
            <v>0.00074*1*25*100</v>
          </cell>
          <cell r="I2456" t="str">
            <v>=</v>
          </cell>
          <cell r="J2456">
            <v>1.85</v>
          </cell>
          <cell r="L2456" t="str">
            <v>0.00074 × 포설거리 × 관로내경 × 100m</v>
          </cell>
          <cell r="O2456">
            <v>3221</v>
          </cell>
        </row>
        <row r="2457">
          <cell r="A2457" t="str">
            <v>83-4</v>
          </cell>
          <cell r="B2457" t="str">
            <v>801-3</v>
          </cell>
          <cell r="D2457" t="str">
            <v>걸레</v>
          </cell>
          <cell r="E2457" t="str">
            <v>면포류</v>
          </cell>
          <cell r="F2457" t="str">
            <v>개</v>
          </cell>
          <cell r="H2457" t="str">
            <v>0.1*1</v>
          </cell>
          <cell r="I2457" t="str">
            <v>=</v>
          </cell>
          <cell r="J2457">
            <v>0.1</v>
          </cell>
          <cell r="L2457" t="str">
            <v>기본 × 단위량</v>
          </cell>
          <cell r="O2457">
            <v>1909.1999999999998</v>
          </cell>
        </row>
        <row r="2458">
          <cell r="A2458" t="str">
            <v>83-5</v>
          </cell>
          <cell r="B2458" t="str">
            <v>d14-1</v>
          </cell>
          <cell r="D2458" t="str">
            <v>보통철선</v>
          </cell>
          <cell r="E2458" t="str">
            <v>#14 2.0㎜</v>
          </cell>
          <cell r="F2458" t="str">
            <v>kg</v>
          </cell>
          <cell r="H2458" t="str">
            <v>0.2*1</v>
          </cell>
          <cell r="I2458" t="str">
            <v>=</v>
          </cell>
          <cell r="J2458">
            <v>0.2</v>
          </cell>
          <cell r="L2458" t="str">
            <v>기본 × 단위량</v>
          </cell>
          <cell r="O2458">
            <v>1221.8879999999999</v>
          </cell>
        </row>
        <row r="2459">
          <cell r="A2459" t="str">
            <v>83-6</v>
          </cell>
          <cell r="B2459">
            <v>115</v>
          </cell>
          <cell r="D2459" t="str">
            <v>케이블인망</v>
          </cell>
          <cell r="E2459" t="str">
            <v>400x1200</v>
          </cell>
          <cell r="F2459" t="str">
            <v>개</v>
          </cell>
          <cell r="H2459" t="str">
            <v>0.1*1</v>
          </cell>
          <cell r="I2459" t="str">
            <v>=</v>
          </cell>
          <cell r="J2459">
            <v>0.1</v>
          </cell>
          <cell r="L2459" t="str">
            <v>기본 × 단위량</v>
          </cell>
          <cell r="O2459">
            <v>8642</v>
          </cell>
        </row>
        <row r="2460">
          <cell r="A2460" t="str">
            <v>83-7</v>
          </cell>
          <cell r="B2460" t="str">
            <v>노무비</v>
          </cell>
          <cell r="D2460" t="str">
            <v>나. 노무비</v>
          </cell>
          <cell r="E2460">
            <v>0</v>
          </cell>
          <cell r="F2460">
            <v>0</v>
          </cell>
          <cell r="N2460" t="str">
            <v>통 4-1-1</v>
          </cell>
          <cell r="O2460">
            <v>0</v>
          </cell>
        </row>
        <row r="2461">
          <cell r="B2461" t="str">
            <v>노임92</v>
          </cell>
          <cell r="D2461" t="str">
            <v>광케이블설치사</v>
          </cell>
          <cell r="F2461" t="str">
            <v>인</v>
          </cell>
          <cell r="H2461" t="str">
            <v>0.94*1</v>
          </cell>
          <cell r="I2461" t="str">
            <v>=</v>
          </cell>
          <cell r="J2461">
            <v>0.94</v>
          </cell>
          <cell r="L2461" t="str">
            <v>기본 × 단위량</v>
          </cell>
          <cell r="O2461">
            <v>94402.057654999997</v>
          </cell>
        </row>
        <row r="2462">
          <cell r="B2462" t="str">
            <v>노임2</v>
          </cell>
          <cell r="D2462" t="str">
            <v>보통인부</v>
          </cell>
          <cell r="F2462" t="str">
            <v>인</v>
          </cell>
          <cell r="H2462" t="str">
            <v>1.41*1</v>
          </cell>
          <cell r="I2462" t="str">
            <v>=</v>
          </cell>
          <cell r="J2462">
            <v>1.41</v>
          </cell>
          <cell r="L2462" t="str">
            <v>기본 × 단위량</v>
          </cell>
          <cell r="O2462">
            <v>38449.460149999999</v>
          </cell>
        </row>
        <row r="2463">
          <cell r="B2463" t="str">
            <v>소계</v>
          </cell>
          <cell r="D2463" t="str">
            <v>소    계</v>
          </cell>
          <cell r="E2463">
            <v>0</v>
          </cell>
          <cell r="F2463">
            <v>0</v>
          </cell>
          <cell r="O2463">
            <v>0</v>
          </cell>
        </row>
        <row r="2464">
          <cell r="A2464" t="str">
            <v>83-8</v>
          </cell>
          <cell r="B2464" t="str">
            <v>노임92</v>
          </cell>
          <cell r="D2464" t="str">
            <v>광케이블설치사</v>
          </cell>
          <cell r="E2464">
            <v>0</v>
          </cell>
          <cell r="F2464" t="str">
            <v>인</v>
          </cell>
          <cell r="I2464" t="str">
            <v>=</v>
          </cell>
          <cell r="J2464">
            <v>0.94</v>
          </cell>
          <cell r="O2464">
            <v>94402.057654999997</v>
          </cell>
        </row>
        <row r="2465">
          <cell r="A2465" t="str">
            <v>83-9</v>
          </cell>
          <cell r="B2465" t="str">
            <v>노임2</v>
          </cell>
          <cell r="D2465" t="str">
            <v>보통인부</v>
          </cell>
          <cell r="E2465">
            <v>0</v>
          </cell>
          <cell r="F2465" t="str">
            <v>인</v>
          </cell>
          <cell r="I2465" t="str">
            <v>=</v>
          </cell>
          <cell r="J2465">
            <v>1.41</v>
          </cell>
          <cell r="O2465">
            <v>38449.460149999999</v>
          </cell>
        </row>
        <row r="2466">
          <cell r="A2466" t="str">
            <v>83-10</v>
          </cell>
          <cell r="B2466" t="str">
            <v>경비</v>
          </cell>
          <cell r="D2466" t="str">
            <v>다. 공구손료</v>
          </cell>
          <cell r="E2466" t="str">
            <v>노무비x3%</v>
          </cell>
          <cell r="F2466">
            <v>0</v>
          </cell>
          <cell r="N2466" t="str">
            <v>통 1-1-10</v>
          </cell>
          <cell r="O2466">
            <v>0</v>
          </cell>
        </row>
        <row r="2467">
          <cell r="A2467" t="str">
            <v>83-11</v>
          </cell>
          <cell r="B2467" t="str">
            <v>노임92</v>
          </cell>
          <cell r="D2467" t="str">
            <v>광케이블설치사</v>
          </cell>
          <cell r="E2467">
            <v>0</v>
          </cell>
          <cell r="F2467" t="str">
            <v>인</v>
          </cell>
          <cell r="H2467" t="str">
            <v>0.94*0.03</v>
          </cell>
          <cell r="I2467" t="str">
            <v>=</v>
          </cell>
          <cell r="J2467">
            <v>0.03</v>
          </cell>
          <cell r="L2467" t="str">
            <v>기본 × 공구손료</v>
          </cell>
          <cell r="O2467">
            <v>94402.057654999997</v>
          </cell>
        </row>
        <row r="2468">
          <cell r="A2468" t="str">
            <v>83-12</v>
          </cell>
          <cell r="B2468" t="str">
            <v>노임2</v>
          </cell>
          <cell r="D2468" t="str">
            <v>보통인부</v>
          </cell>
          <cell r="E2468">
            <v>0</v>
          </cell>
          <cell r="F2468" t="str">
            <v>인</v>
          </cell>
          <cell r="H2468" t="str">
            <v>1.41*0.03</v>
          </cell>
          <cell r="I2468" t="str">
            <v>=</v>
          </cell>
          <cell r="J2468">
            <v>0.04</v>
          </cell>
          <cell r="L2468" t="str">
            <v>기본 × 공구손료</v>
          </cell>
          <cell r="O2468">
            <v>38449.460149999999</v>
          </cell>
        </row>
        <row r="2469">
          <cell r="O2469">
            <v>0</v>
          </cell>
        </row>
        <row r="2470">
          <cell r="O2470">
            <v>0</v>
          </cell>
        </row>
        <row r="2471">
          <cell r="O2471">
            <v>0</v>
          </cell>
        </row>
        <row r="2472">
          <cell r="O2472">
            <v>0</v>
          </cell>
        </row>
        <row r="2473">
          <cell r="O2473">
            <v>0</v>
          </cell>
        </row>
        <row r="2474">
          <cell r="O2474">
            <v>0</v>
          </cell>
        </row>
        <row r="2475">
          <cell r="O2475">
            <v>0</v>
          </cell>
        </row>
        <row r="2476">
          <cell r="O2476">
            <v>0</v>
          </cell>
        </row>
        <row r="2477">
          <cell r="O2477">
            <v>0</v>
          </cell>
        </row>
        <row r="2478">
          <cell r="A2478">
            <v>84</v>
          </cell>
          <cell r="C2478">
            <v>84</v>
          </cell>
          <cell r="D2478" t="str">
            <v>광케이블 신설(지중, 야간)</v>
          </cell>
          <cell r="E2478" t="str">
            <v>OF-SM-36Core(강대외장, 난연)</v>
          </cell>
          <cell r="F2478" t="str">
            <v>100m</v>
          </cell>
          <cell r="O2478">
            <v>0</v>
          </cell>
        </row>
        <row r="2479">
          <cell r="A2479" t="str">
            <v>84-1</v>
          </cell>
          <cell r="B2479" t="str">
            <v>재료비</v>
          </cell>
          <cell r="C2479" t="str">
            <v>IDA125</v>
          </cell>
          <cell r="D2479" t="str">
            <v>가. 재료비</v>
          </cell>
          <cell r="E2479">
            <v>0</v>
          </cell>
          <cell r="F2479">
            <v>0</v>
          </cell>
          <cell r="O2479">
            <v>0</v>
          </cell>
        </row>
        <row r="2480">
          <cell r="A2480" t="str">
            <v>84-2</v>
          </cell>
          <cell r="B2480" t="str">
            <v>OF 36f</v>
          </cell>
          <cell r="C2480">
            <v>210000</v>
          </cell>
          <cell r="D2480" t="str">
            <v>광케이블</v>
          </cell>
          <cell r="E2480" t="str">
            <v>OF-SM-36Core(강대외장, 난연)</v>
          </cell>
          <cell r="F2480" t="str">
            <v>m</v>
          </cell>
          <cell r="H2480" t="str">
            <v>1*100*(1+0.03)</v>
          </cell>
          <cell r="I2480" t="str">
            <v>=</v>
          </cell>
          <cell r="J2480">
            <v>103</v>
          </cell>
          <cell r="L2480" t="str">
            <v>기본 × 단위량 × (1 + 할증)</v>
          </cell>
          <cell r="N2480" t="str">
            <v>통 1-1-6</v>
          </cell>
          <cell r="O2480">
            <v>1546</v>
          </cell>
        </row>
        <row r="2481">
          <cell r="A2481" t="str">
            <v>84-3</v>
          </cell>
          <cell r="B2481" t="str">
            <v>d13</v>
          </cell>
          <cell r="D2481" t="str">
            <v>윤활제</v>
          </cell>
          <cell r="E2481" t="str">
            <v>수용성</v>
          </cell>
          <cell r="F2481" t="str">
            <v>ℓ</v>
          </cell>
          <cell r="H2481" t="str">
            <v>0.00074*1*25*100</v>
          </cell>
          <cell r="I2481" t="str">
            <v>=</v>
          </cell>
          <cell r="J2481">
            <v>1.85</v>
          </cell>
          <cell r="L2481" t="str">
            <v>0.00074 × 포설거리 × 관로내경 × 100m</v>
          </cell>
          <cell r="O2481">
            <v>3221</v>
          </cell>
        </row>
        <row r="2482">
          <cell r="A2482" t="str">
            <v>84-4</v>
          </cell>
          <cell r="B2482" t="str">
            <v>801-3</v>
          </cell>
          <cell r="D2482" t="str">
            <v>걸레</v>
          </cell>
          <cell r="E2482" t="str">
            <v>면포류</v>
          </cell>
          <cell r="F2482" t="str">
            <v>개</v>
          </cell>
          <cell r="H2482" t="str">
            <v>0.1*1</v>
          </cell>
          <cell r="I2482" t="str">
            <v>=</v>
          </cell>
          <cell r="J2482">
            <v>0.1</v>
          </cell>
          <cell r="L2482" t="str">
            <v>기본 × 단위량</v>
          </cell>
          <cell r="O2482">
            <v>1909.1999999999998</v>
          </cell>
        </row>
        <row r="2483">
          <cell r="A2483" t="str">
            <v>84-5</v>
          </cell>
          <cell r="B2483" t="str">
            <v>d14-1</v>
          </cell>
          <cell r="D2483" t="str">
            <v>보통철선</v>
          </cell>
          <cell r="E2483" t="str">
            <v>#14 2.0㎜</v>
          </cell>
          <cell r="F2483" t="str">
            <v>kg</v>
          </cell>
          <cell r="H2483" t="str">
            <v>0.2*1</v>
          </cell>
          <cell r="I2483" t="str">
            <v>=</v>
          </cell>
          <cell r="J2483">
            <v>0.2</v>
          </cell>
          <cell r="L2483" t="str">
            <v>기본 × 단위량</v>
          </cell>
          <cell r="O2483">
            <v>1221.8879999999999</v>
          </cell>
        </row>
        <row r="2484">
          <cell r="A2484" t="str">
            <v>84-6</v>
          </cell>
          <cell r="B2484">
            <v>115</v>
          </cell>
          <cell r="D2484" t="str">
            <v>케이블인망</v>
          </cell>
          <cell r="E2484" t="str">
            <v>400x1200</v>
          </cell>
          <cell r="F2484" t="str">
            <v>개</v>
          </cell>
          <cell r="H2484" t="str">
            <v>0.1*1</v>
          </cell>
          <cell r="I2484" t="str">
            <v>=</v>
          </cell>
          <cell r="J2484">
            <v>0.1</v>
          </cell>
          <cell r="L2484" t="str">
            <v>기본 × 단위량</v>
          </cell>
          <cell r="O2484">
            <v>8642</v>
          </cell>
        </row>
        <row r="2485">
          <cell r="A2485" t="str">
            <v>84-7</v>
          </cell>
          <cell r="B2485" t="str">
            <v>노무비</v>
          </cell>
          <cell r="D2485" t="str">
            <v>나. 노무비</v>
          </cell>
          <cell r="E2485">
            <v>0</v>
          </cell>
          <cell r="F2485">
            <v>0</v>
          </cell>
          <cell r="N2485" t="str">
            <v>통 4-1-1</v>
          </cell>
          <cell r="O2485">
            <v>0</v>
          </cell>
        </row>
        <row r="2486">
          <cell r="B2486" t="str">
            <v>노임92</v>
          </cell>
          <cell r="D2486" t="str">
            <v>광케이블설치사</v>
          </cell>
          <cell r="F2486" t="str">
            <v>인</v>
          </cell>
          <cell r="H2486" t="str">
            <v>0.94*1*(1+0.875)</v>
          </cell>
          <cell r="I2486" t="str">
            <v>=</v>
          </cell>
          <cell r="J2486">
            <v>1.76</v>
          </cell>
          <cell r="L2486" t="str">
            <v>기본 × 단위량 × (1 + 야간)</v>
          </cell>
          <cell r="O2486">
            <v>94402.057654999997</v>
          </cell>
        </row>
        <row r="2487">
          <cell r="B2487" t="str">
            <v>노임2</v>
          </cell>
          <cell r="D2487" t="str">
            <v>보통인부</v>
          </cell>
          <cell r="F2487" t="str">
            <v>인</v>
          </cell>
          <cell r="H2487" t="str">
            <v>1.41*1*(1+0.875)</v>
          </cell>
          <cell r="I2487" t="str">
            <v>=</v>
          </cell>
          <cell r="J2487">
            <v>2.64</v>
          </cell>
          <cell r="L2487" t="str">
            <v>기본 × 단위량 × (1 + 야간)</v>
          </cell>
          <cell r="O2487">
            <v>38449.460149999999</v>
          </cell>
        </row>
        <row r="2488">
          <cell r="B2488" t="str">
            <v>소계</v>
          </cell>
          <cell r="D2488" t="str">
            <v>소    계</v>
          </cell>
          <cell r="E2488">
            <v>0</v>
          </cell>
          <cell r="F2488">
            <v>0</v>
          </cell>
          <cell r="O2488">
            <v>0</v>
          </cell>
        </row>
        <row r="2489">
          <cell r="A2489" t="str">
            <v>84-8</v>
          </cell>
          <cell r="B2489" t="str">
            <v>노임92</v>
          </cell>
          <cell r="D2489" t="str">
            <v>광케이블설치사</v>
          </cell>
          <cell r="E2489">
            <v>0</v>
          </cell>
          <cell r="F2489" t="str">
            <v>인</v>
          </cell>
          <cell r="I2489" t="str">
            <v>=</v>
          </cell>
          <cell r="J2489">
            <v>1.76</v>
          </cell>
          <cell r="O2489">
            <v>94402.057654999997</v>
          </cell>
        </row>
        <row r="2490">
          <cell r="A2490" t="str">
            <v>84-9</v>
          </cell>
          <cell r="B2490" t="str">
            <v>노임2</v>
          </cell>
          <cell r="D2490" t="str">
            <v>보통인부</v>
          </cell>
          <cell r="E2490">
            <v>0</v>
          </cell>
          <cell r="F2490" t="str">
            <v>인</v>
          </cell>
          <cell r="I2490" t="str">
            <v>=</v>
          </cell>
          <cell r="J2490">
            <v>2.64</v>
          </cell>
          <cell r="O2490">
            <v>38449.460149999999</v>
          </cell>
        </row>
        <row r="2491">
          <cell r="A2491" t="str">
            <v>84-10</v>
          </cell>
          <cell r="B2491" t="str">
            <v>경비</v>
          </cell>
          <cell r="D2491" t="str">
            <v>다. 공구손료</v>
          </cell>
          <cell r="E2491" t="str">
            <v>노무비x3%</v>
          </cell>
          <cell r="F2491">
            <v>0</v>
          </cell>
          <cell r="N2491" t="str">
            <v>통 1-1-10</v>
          </cell>
          <cell r="O2491">
            <v>0</v>
          </cell>
        </row>
        <row r="2492">
          <cell r="A2492" t="str">
            <v>84-11</v>
          </cell>
          <cell r="B2492" t="str">
            <v>노임92</v>
          </cell>
          <cell r="D2492" t="str">
            <v>광케이블설치사</v>
          </cell>
          <cell r="E2492">
            <v>0</v>
          </cell>
          <cell r="F2492" t="str">
            <v>인</v>
          </cell>
          <cell r="H2492" t="str">
            <v>0.94*0.03</v>
          </cell>
          <cell r="I2492" t="str">
            <v>=</v>
          </cell>
          <cell r="J2492">
            <v>0.03</v>
          </cell>
          <cell r="L2492" t="str">
            <v>기본 × 공구손료(야간할증 제외)</v>
          </cell>
          <cell r="O2492">
            <v>94402.057654999997</v>
          </cell>
        </row>
        <row r="2493">
          <cell r="A2493" t="str">
            <v>84-12</v>
          </cell>
          <cell r="B2493" t="str">
            <v>노임2</v>
          </cell>
          <cell r="D2493" t="str">
            <v>보통인부</v>
          </cell>
          <cell r="E2493">
            <v>0</v>
          </cell>
          <cell r="F2493" t="str">
            <v>인</v>
          </cell>
          <cell r="H2493" t="str">
            <v>1.41*0.03</v>
          </cell>
          <cell r="I2493" t="str">
            <v>=</v>
          </cell>
          <cell r="J2493">
            <v>0.04</v>
          </cell>
          <cell r="L2493" t="str">
            <v>기본 × 공구손료(야간할증 제외)</v>
          </cell>
          <cell r="O2493">
            <v>38449.460149999999</v>
          </cell>
        </row>
        <row r="2494">
          <cell r="O2494">
            <v>0</v>
          </cell>
        </row>
        <row r="2495">
          <cell r="O2495">
            <v>0</v>
          </cell>
        </row>
        <row r="2496">
          <cell r="O2496">
            <v>0</v>
          </cell>
        </row>
        <row r="2497">
          <cell r="O2497">
            <v>0</v>
          </cell>
        </row>
        <row r="2498">
          <cell r="O2498">
            <v>0</v>
          </cell>
        </row>
        <row r="2499">
          <cell r="O2499">
            <v>0</v>
          </cell>
        </row>
        <row r="2500">
          <cell r="O2500">
            <v>0</v>
          </cell>
        </row>
        <row r="2501">
          <cell r="O2501">
            <v>0</v>
          </cell>
        </row>
        <row r="2502">
          <cell r="O2502">
            <v>0</v>
          </cell>
        </row>
        <row r="2503">
          <cell r="A2503">
            <v>85</v>
          </cell>
          <cell r="C2503">
            <v>85</v>
          </cell>
          <cell r="D2503" t="str">
            <v>광케이블 신설(트로프, 야간)</v>
          </cell>
          <cell r="E2503" t="str">
            <v>OF-SM-36Core(강대외장, 난연)</v>
          </cell>
          <cell r="F2503" t="str">
            <v>100m</v>
          </cell>
          <cell r="O2503">
            <v>0</v>
          </cell>
        </row>
        <row r="2504">
          <cell r="A2504" t="str">
            <v>85-1</v>
          </cell>
          <cell r="B2504" t="str">
            <v>재료비</v>
          </cell>
          <cell r="C2504" t="str">
            <v>IDA125</v>
          </cell>
          <cell r="D2504" t="str">
            <v>가. 재료비</v>
          </cell>
          <cell r="E2504">
            <v>0</v>
          </cell>
          <cell r="F2504">
            <v>0</v>
          </cell>
          <cell r="O2504">
            <v>0</v>
          </cell>
        </row>
        <row r="2505">
          <cell r="A2505" t="str">
            <v>85-2</v>
          </cell>
          <cell r="B2505" t="str">
            <v>OF 36f</v>
          </cell>
          <cell r="C2505">
            <v>210000</v>
          </cell>
          <cell r="D2505" t="str">
            <v>광케이블</v>
          </cell>
          <cell r="E2505" t="str">
            <v>OF-SM-36Core(강대외장, 난연)</v>
          </cell>
          <cell r="F2505" t="str">
            <v>m</v>
          </cell>
          <cell r="H2505" t="str">
            <v>1*100*(1+0.03)</v>
          </cell>
          <cell r="I2505" t="str">
            <v>=</v>
          </cell>
          <cell r="J2505">
            <v>103</v>
          </cell>
          <cell r="L2505" t="str">
            <v>기본 × 단위량 × (1 + 할증)</v>
          </cell>
          <cell r="N2505" t="str">
            <v>통 1-1-6</v>
          </cell>
          <cell r="O2505">
            <v>1546</v>
          </cell>
        </row>
        <row r="2506">
          <cell r="A2506" t="str">
            <v>85-3</v>
          </cell>
          <cell r="B2506" t="str">
            <v>d13</v>
          </cell>
          <cell r="D2506" t="str">
            <v>윤활제</v>
          </cell>
          <cell r="E2506" t="str">
            <v>수용성</v>
          </cell>
          <cell r="F2506" t="str">
            <v>ℓ</v>
          </cell>
          <cell r="H2506" t="str">
            <v>0.00074*1*25*100</v>
          </cell>
          <cell r="I2506" t="str">
            <v>=</v>
          </cell>
          <cell r="J2506">
            <v>1.85</v>
          </cell>
          <cell r="L2506" t="str">
            <v>0.00074 × 포설거리 × 관로내경 × 100m</v>
          </cell>
          <cell r="O2506">
            <v>3221</v>
          </cell>
        </row>
        <row r="2507">
          <cell r="A2507" t="str">
            <v>85-4</v>
          </cell>
          <cell r="B2507" t="str">
            <v>801-3</v>
          </cell>
          <cell r="D2507" t="str">
            <v>걸레</v>
          </cell>
          <cell r="E2507" t="str">
            <v>면포류</v>
          </cell>
          <cell r="F2507" t="str">
            <v>개</v>
          </cell>
          <cell r="H2507" t="str">
            <v>0.1*1</v>
          </cell>
          <cell r="I2507" t="str">
            <v>=</v>
          </cell>
          <cell r="J2507">
            <v>0.1</v>
          </cell>
          <cell r="L2507" t="str">
            <v>기본 × 단위량</v>
          </cell>
          <cell r="O2507">
            <v>1909.1999999999998</v>
          </cell>
        </row>
        <row r="2508">
          <cell r="A2508" t="str">
            <v>85-5</v>
          </cell>
          <cell r="B2508" t="str">
            <v>d14-1</v>
          </cell>
          <cell r="D2508" t="str">
            <v>보통철선</v>
          </cell>
          <cell r="E2508" t="str">
            <v>#14 2.0㎜</v>
          </cell>
          <cell r="F2508" t="str">
            <v>kg</v>
          </cell>
          <cell r="H2508" t="str">
            <v>0.2*1</v>
          </cell>
          <cell r="I2508" t="str">
            <v>=</v>
          </cell>
          <cell r="J2508">
            <v>0.2</v>
          </cell>
          <cell r="L2508" t="str">
            <v>기본 × 단위량</v>
          </cell>
          <cell r="O2508">
            <v>1221.8879999999999</v>
          </cell>
        </row>
        <row r="2509">
          <cell r="A2509" t="str">
            <v>85-6</v>
          </cell>
          <cell r="B2509">
            <v>115</v>
          </cell>
          <cell r="D2509" t="str">
            <v>케이블인망</v>
          </cell>
          <cell r="E2509" t="str">
            <v>400x1200</v>
          </cell>
          <cell r="F2509" t="str">
            <v>개</v>
          </cell>
          <cell r="H2509" t="str">
            <v>0.1*1</v>
          </cell>
          <cell r="I2509" t="str">
            <v>=</v>
          </cell>
          <cell r="J2509">
            <v>0.1</v>
          </cell>
          <cell r="L2509" t="str">
            <v>기본 × 단위량</v>
          </cell>
          <cell r="O2509">
            <v>8642</v>
          </cell>
        </row>
        <row r="2510">
          <cell r="A2510" t="str">
            <v>85-7</v>
          </cell>
          <cell r="B2510" t="str">
            <v>노무비</v>
          </cell>
          <cell r="D2510" t="str">
            <v>나. 노무비</v>
          </cell>
          <cell r="E2510">
            <v>0</v>
          </cell>
          <cell r="F2510">
            <v>0</v>
          </cell>
          <cell r="N2510" t="str">
            <v>통 4-1-1</v>
          </cell>
          <cell r="O2510">
            <v>0</v>
          </cell>
        </row>
        <row r="2511">
          <cell r="B2511" t="str">
            <v>노임92</v>
          </cell>
          <cell r="D2511" t="str">
            <v>광케이블설치사</v>
          </cell>
          <cell r="F2511" t="str">
            <v>인</v>
          </cell>
          <cell r="H2511" t="str">
            <v>0.94*0.8*(1+0.875)</v>
          </cell>
          <cell r="I2511" t="str">
            <v>=</v>
          </cell>
          <cell r="J2511">
            <v>1.41</v>
          </cell>
          <cell r="L2511" t="str">
            <v>기본 × 단위량 × (1 + 야간)</v>
          </cell>
          <cell r="O2511">
            <v>94402.057654999997</v>
          </cell>
        </row>
        <row r="2512">
          <cell r="B2512" t="str">
            <v>노임2</v>
          </cell>
          <cell r="D2512" t="str">
            <v>보통인부</v>
          </cell>
          <cell r="F2512" t="str">
            <v>인</v>
          </cell>
          <cell r="H2512" t="str">
            <v>1.41*0.8*(1+0.875)</v>
          </cell>
          <cell r="I2512" t="str">
            <v>=</v>
          </cell>
          <cell r="J2512">
            <v>2.12</v>
          </cell>
          <cell r="L2512" t="str">
            <v>기본 × 단위량 × (1 + 야간)</v>
          </cell>
          <cell r="O2512">
            <v>38449.460149999999</v>
          </cell>
        </row>
        <row r="2513">
          <cell r="B2513" t="str">
            <v>소계</v>
          </cell>
          <cell r="D2513" t="str">
            <v>소    계</v>
          </cell>
          <cell r="E2513">
            <v>0</v>
          </cell>
          <cell r="F2513">
            <v>0</v>
          </cell>
          <cell r="O2513">
            <v>0</v>
          </cell>
        </row>
        <row r="2514">
          <cell r="A2514" t="str">
            <v>85-8</v>
          </cell>
          <cell r="B2514" t="str">
            <v>노임92</v>
          </cell>
          <cell r="D2514" t="str">
            <v>광케이블설치사</v>
          </cell>
          <cell r="E2514">
            <v>0</v>
          </cell>
          <cell r="F2514" t="str">
            <v>인</v>
          </cell>
          <cell r="I2514" t="str">
            <v>=</v>
          </cell>
          <cell r="J2514">
            <v>1.41</v>
          </cell>
          <cell r="O2514">
            <v>94402.057654999997</v>
          </cell>
        </row>
        <row r="2515">
          <cell r="A2515" t="str">
            <v>85-9</v>
          </cell>
          <cell r="B2515" t="str">
            <v>노임2</v>
          </cell>
          <cell r="D2515" t="str">
            <v>보통인부</v>
          </cell>
          <cell r="E2515">
            <v>0</v>
          </cell>
          <cell r="F2515" t="str">
            <v>인</v>
          </cell>
          <cell r="I2515" t="str">
            <v>=</v>
          </cell>
          <cell r="J2515">
            <v>2.12</v>
          </cell>
          <cell r="O2515">
            <v>38449.460149999999</v>
          </cell>
        </row>
        <row r="2516">
          <cell r="A2516" t="str">
            <v>85-10</v>
          </cell>
          <cell r="B2516" t="str">
            <v>경비</v>
          </cell>
          <cell r="D2516" t="str">
            <v>다. 공구손료</v>
          </cell>
          <cell r="E2516" t="str">
            <v>노무비x3%</v>
          </cell>
          <cell r="F2516">
            <v>0</v>
          </cell>
          <cell r="N2516" t="str">
            <v>통 1-1-10</v>
          </cell>
          <cell r="O2516">
            <v>0</v>
          </cell>
        </row>
        <row r="2517">
          <cell r="A2517" t="str">
            <v>85-11</v>
          </cell>
          <cell r="B2517" t="str">
            <v>노임92</v>
          </cell>
          <cell r="D2517" t="str">
            <v>광케이블설치사</v>
          </cell>
          <cell r="E2517">
            <v>0</v>
          </cell>
          <cell r="F2517" t="str">
            <v>인</v>
          </cell>
          <cell r="H2517" t="str">
            <v>0.75*0.03</v>
          </cell>
          <cell r="I2517" t="str">
            <v>=</v>
          </cell>
          <cell r="J2517">
            <v>0.02</v>
          </cell>
          <cell r="L2517" t="str">
            <v>기본 × 공구손료(야간할증 제외)</v>
          </cell>
          <cell r="O2517">
            <v>94402.057654999997</v>
          </cell>
        </row>
        <row r="2518">
          <cell r="A2518" t="str">
            <v>85-12</v>
          </cell>
          <cell r="B2518" t="str">
            <v>노임2</v>
          </cell>
          <cell r="D2518" t="str">
            <v>보통인부</v>
          </cell>
          <cell r="E2518">
            <v>0</v>
          </cell>
          <cell r="F2518" t="str">
            <v>인</v>
          </cell>
          <cell r="H2518" t="str">
            <v>1.13*0.03</v>
          </cell>
          <cell r="I2518" t="str">
            <v>=</v>
          </cell>
          <cell r="J2518">
            <v>0.03</v>
          </cell>
          <cell r="L2518" t="str">
            <v>기본 × 공구손료(야간할증 제외)</v>
          </cell>
          <cell r="O2518">
            <v>38449.460149999999</v>
          </cell>
        </row>
        <row r="2519">
          <cell r="O2519">
            <v>0</v>
          </cell>
        </row>
        <row r="2520">
          <cell r="O2520">
            <v>0</v>
          </cell>
        </row>
        <row r="2521">
          <cell r="O2521">
            <v>0</v>
          </cell>
        </row>
        <row r="2522">
          <cell r="O2522">
            <v>0</v>
          </cell>
        </row>
        <row r="2523">
          <cell r="O2523">
            <v>0</v>
          </cell>
        </row>
        <row r="2524">
          <cell r="O2524">
            <v>0</v>
          </cell>
        </row>
        <row r="2525">
          <cell r="O2525">
            <v>0</v>
          </cell>
        </row>
        <row r="2526">
          <cell r="O2526">
            <v>0</v>
          </cell>
        </row>
        <row r="2527">
          <cell r="O2527">
            <v>0</v>
          </cell>
        </row>
        <row r="2528">
          <cell r="A2528">
            <v>86</v>
          </cell>
          <cell r="C2528">
            <v>86</v>
          </cell>
          <cell r="D2528" t="str">
            <v>광케이블 신설(교량, 야간)</v>
          </cell>
          <cell r="E2528" t="str">
            <v>OF-SM-36Core(강대외장, 난연)</v>
          </cell>
          <cell r="F2528" t="str">
            <v>100m</v>
          </cell>
          <cell r="O2528">
            <v>0</v>
          </cell>
        </row>
        <row r="2529">
          <cell r="A2529" t="str">
            <v>86-1</v>
          </cell>
          <cell r="B2529" t="str">
            <v>재료비</v>
          </cell>
          <cell r="C2529" t="str">
            <v>IDA125</v>
          </cell>
          <cell r="D2529" t="str">
            <v>가. 재료비</v>
          </cell>
          <cell r="E2529">
            <v>0</v>
          </cell>
          <cell r="F2529">
            <v>0</v>
          </cell>
          <cell r="O2529">
            <v>0</v>
          </cell>
        </row>
        <row r="2530">
          <cell r="A2530" t="str">
            <v>86-2</v>
          </cell>
          <cell r="B2530" t="str">
            <v>OF 36F</v>
          </cell>
          <cell r="C2530">
            <v>250000</v>
          </cell>
          <cell r="D2530" t="str">
            <v>광케이블</v>
          </cell>
          <cell r="E2530" t="str">
            <v>OF-SM-36Core(강대외장, 난연)</v>
          </cell>
          <cell r="F2530" t="str">
            <v>m</v>
          </cell>
          <cell r="H2530" t="str">
            <v>1*100*(1+0.03)</v>
          </cell>
          <cell r="I2530" t="str">
            <v>=</v>
          </cell>
          <cell r="J2530">
            <v>103</v>
          </cell>
          <cell r="L2530" t="str">
            <v>기본 × 단위량 × (1 + 할증)</v>
          </cell>
          <cell r="N2530" t="str">
            <v>통 1-1-6</v>
          </cell>
          <cell r="O2530">
            <v>1546</v>
          </cell>
        </row>
        <row r="2531">
          <cell r="A2531" t="str">
            <v>86-3</v>
          </cell>
          <cell r="B2531" t="str">
            <v>d13</v>
          </cell>
          <cell r="D2531" t="str">
            <v>윤활제</v>
          </cell>
          <cell r="E2531" t="str">
            <v>수용성</v>
          </cell>
          <cell r="F2531" t="str">
            <v>ℓ</v>
          </cell>
          <cell r="H2531" t="str">
            <v>0.00074*1*25*100</v>
          </cell>
          <cell r="I2531" t="str">
            <v>=</v>
          </cell>
          <cell r="J2531">
            <v>1.85</v>
          </cell>
          <cell r="L2531" t="str">
            <v>0.00074 × 포설거리 × 관로내경 × 100m</v>
          </cell>
          <cell r="O2531">
            <v>3221</v>
          </cell>
        </row>
        <row r="2532">
          <cell r="A2532" t="str">
            <v>86-4</v>
          </cell>
          <cell r="B2532" t="str">
            <v>801-3</v>
          </cell>
          <cell r="D2532" t="str">
            <v>걸레</v>
          </cell>
          <cell r="E2532" t="str">
            <v>면포류</v>
          </cell>
          <cell r="F2532" t="str">
            <v>개</v>
          </cell>
          <cell r="H2532" t="str">
            <v>0.1*1</v>
          </cell>
          <cell r="I2532" t="str">
            <v>=</v>
          </cell>
          <cell r="J2532">
            <v>0.1</v>
          </cell>
          <cell r="L2532" t="str">
            <v>기본 × 단위량</v>
          </cell>
          <cell r="O2532">
            <v>1909.1999999999998</v>
          </cell>
        </row>
        <row r="2533">
          <cell r="A2533" t="str">
            <v>86-5</v>
          </cell>
          <cell r="B2533" t="str">
            <v>d14-1</v>
          </cell>
          <cell r="D2533" t="str">
            <v>보통철선</v>
          </cell>
          <cell r="E2533" t="str">
            <v>#14 2.0㎜</v>
          </cell>
          <cell r="F2533" t="str">
            <v>kg</v>
          </cell>
          <cell r="H2533" t="str">
            <v>0.2*1</v>
          </cell>
          <cell r="I2533" t="str">
            <v>=</v>
          </cell>
          <cell r="J2533">
            <v>0.2</v>
          </cell>
          <cell r="L2533" t="str">
            <v>기본 × 단위량</v>
          </cell>
          <cell r="O2533">
            <v>1221.8879999999999</v>
          </cell>
        </row>
        <row r="2534">
          <cell r="A2534" t="str">
            <v>86-6</v>
          </cell>
          <cell r="B2534">
            <v>115</v>
          </cell>
          <cell r="D2534" t="str">
            <v>케이블인망</v>
          </cell>
          <cell r="E2534" t="str">
            <v>400x1200</v>
          </cell>
          <cell r="F2534" t="str">
            <v>개</v>
          </cell>
          <cell r="H2534" t="str">
            <v>0.1*1</v>
          </cell>
          <cell r="I2534" t="str">
            <v>=</v>
          </cell>
          <cell r="J2534">
            <v>0.1</v>
          </cell>
          <cell r="L2534" t="str">
            <v>기본 × 단위량</v>
          </cell>
          <cell r="O2534">
            <v>8642</v>
          </cell>
        </row>
        <row r="2535">
          <cell r="A2535" t="str">
            <v>86-7</v>
          </cell>
          <cell r="B2535" t="str">
            <v>노무비</v>
          </cell>
          <cell r="D2535" t="str">
            <v>나. 노무비</v>
          </cell>
          <cell r="E2535">
            <v>0</v>
          </cell>
          <cell r="F2535">
            <v>0</v>
          </cell>
          <cell r="N2535" t="str">
            <v>통 4-1-1</v>
          </cell>
          <cell r="O2535">
            <v>0</v>
          </cell>
        </row>
        <row r="2536">
          <cell r="B2536" t="str">
            <v>노임92</v>
          </cell>
          <cell r="D2536" t="str">
            <v>광케이블설치사</v>
          </cell>
          <cell r="F2536" t="str">
            <v>인</v>
          </cell>
          <cell r="H2536" t="str">
            <v>0.94*0.8*(1+0.15+0.875)</v>
          </cell>
          <cell r="I2536" t="str">
            <v>=</v>
          </cell>
          <cell r="J2536">
            <v>1.52</v>
          </cell>
          <cell r="L2536" t="str">
            <v>기본×단위량 × (1 + 교량 + 야간)</v>
          </cell>
          <cell r="O2536">
            <v>94402.057654999997</v>
          </cell>
        </row>
        <row r="2537">
          <cell r="B2537" t="str">
            <v>노임2</v>
          </cell>
          <cell r="D2537" t="str">
            <v>보통인부</v>
          </cell>
          <cell r="F2537" t="str">
            <v>인</v>
          </cell>
          <cell r="H2537" t="str">
            <v>1.41*0.8*(1+0.15+0.875)</v>
          </cell>
          <cell r="I2537" t="str">
            <v>=</v>
          </cell>
          <cell r="J2537">
            <v>2.2799999999999998</v>
          </cell>
          <cell r="L2537" t="str">
            <v>기본×단위량 × (1 + 교량 + 야간)</v>
          </cell>
          <cell r="O2537">
            <v>38449.460149999999</v>
          </cell>
        </row>
        <row r="2538">
          <cell r="B2538" t="str">
            <v>소계</v>
          </cell>
          <cell r="D2538" t="str">
            <v>소    계</v>
          </cell>
          <cell r="E2538">
            <v>0</v>
          </cell>
          <cell r="F2538">
            <v>0</v>
          </cell>
          <cell r="O2538">
            <v>0</v>
          </cell>
        </row>
        <row r="2539">
          <cell r="A2539" t="str">
            <v>86-8</v>
          </cell>
          <cell r="B2539" t="str">
            <v>노임92</v>
          </cell>
          <cell r="D2539" t="str">
            <v>광케이블설치사</v>
          </cell>
          <cell r="E2539">
            <v>0</v>
          </cell>
          <cell r="F2539" t="str">
            <v>인</v>
          </cell>
          <cell r="I2539" t="str">
            <v>=</v>
          </cell>
          <cell r="J2539">
            <v>1.52</v>
          </cell>
          <cell r="O2539">
            <v>94402.057654999997</v>
          </cell>
        </row>
        <row r="2540">
          <cell r="A2540" t="str">
            <v>86-9</v>
          </cell>
          <cell r="B2540" t="str">
            <v>노임2</v>
          </cell>
          <cell r="D2540" t="str">
            <v>보통인부</v>
          </cell>
          <cell r="E2540">
            <v>0</v>
          </cell>
          <cell r="F2540" t="str">
            <v>인</v>
          </cell>
          <cell r="I2540" t="str">
            <v>=</v>
          </cell>
          <cell r="J2540">
            <v>2.2799999999999998</v>
          </cell>
          <cell r="O2540">
            <v>38449.460149999999</v>
          </cell>
        </row>
        <row r="2541">
          <cell r="A2541" t="str">
            <v>86-10</v>
          </cell>
          <cell r="B2541" t="str">
            <v>경비</v>
          </cell>
          <cell r="D2541" t="str">
            <v>다. 공구손료</v>
          </cell>
          <cell r="E2541" t="str">
            <v>노무비x3%</v>
          </cell>
          <cell r="F2541">
            <v>0</v>
          </cell>
          <cell r="N2541" t="str">
            <v>통 1-1-10</v>
          </cell>
          <cell r="O2541">
            <v>0</v>
          </cell>
        </row>
        <row r="2542">
          <cell r="A2542" t="str">
            <v>86-11</v>
          </cell>
          <cell r="B2542" t="str">
            <v>노임92</v>
          </cell>
          <cell r="D2542" t="str">
            <v>광케이블설치사</v>
          </cell>
          <cell r="E2542">
            <v>0</v>
          </cell>
          <cell r="F2542" t="str">
            <v>인</v>
          </cell>
          <cell r="H2542" t="str">
            <v>0.75*0.03</v>
          </cell>
          <cell r="I2542" t="str">
            <v>=</v>
          </cell>
          <cell r="J2542">
            <v>0.02</v>
          </cell>
          <cell r="L2542" t="str">
            <v>기본 × 공구손료(교량,야간 할증 제외)</v>
          </cell>
          <cell r="O2542">
            <v>94402.057654999997</v>
          </cell>
        </row>
        <row r="2543">
          <cell r="A2543" t="str">
            <v>86-12</v>
          </cell>
          <cell r="B2543" t="str">
            <v>노임2</v>
          </cell>
          <cell r="D2543" t="str">
            <v>보통인부</v>
          </cell>
          <cell r="E2543">
            <v>0</v>
          </cell>
          <cell r="F2543" t="str">
            <v>인</v>
          </cell>
          <cell r="H2543" t="str">
            <v>1.13*0.03</v>
          </cell>
          <cell r="I2543" t="str">
            <v>=</v>
          </cell>
          <cell r="J2543">
            <v>0.03</v>
          </cell>
          <cell r="L2543" t="str">
            <v>기본 × 공구손료(교량,야간 할증 제외)</v>
          </cell>
          <cell r="O2543">
            <v>38449.460149999999</v>
          </cell>
        </row>
        <row r="2544">
          <cell r="O2544">
            <v>0</v>
          </cell>
        </row>
        <row r="2545">
          <cell r="O2545">
            <v>0</v>
          </cell>
        </row>
        <row r="2546">
          <cell r="O2546">
            <v>0</v>
          </cell>
        </row>
        <row r="2547">
          <cell r="O2547">
            <v>0</v>
          </cell>
        </row>
        <row r="2548">
          <cell r="O2548">
            <v>0</v>
          </cell>
        </row>
        <row r="2549">
          <cell r="O2549">
            <v>0</v>
          </cell>
        </row>
        <row r="2550">
          <cell r="O2550">
            <v>0</v>
          </cell>
        </row>
        <row r="2551">
          <cell r="O2551">
            <v>0</v>
          </cell>
        </row>
        <row r="2552">
          <cell r="O2552">
            <v>0</v>
          </cell>
        </row>
        <row r="2553">
          <cell r="A2553">
            <v>87</v>
          </cell>
          <cell r="C2553">
            <v>87</v>
          </cell>
          <cell r="D2553" t="str">
            <v>광케이블 신설(터널, 야간)</v>
          </cell>
          <cell r="E2553" t="str">
            <v>OF-SM-36Core(강대외장, 난연)</v>
          </cell>
          <cell r="F2553" t="str">
            <v>100m</v>
          </cell>
          <cell r="O2553">
            <v>0</v>
          </cell>
        </row>
        <row r="2554">
          <cell r="A2554" t="str">
            <v>87-1</v>
          </cell>
          <cell r="B2554" t="str">
            <v>재료비</v>
          </cell>
          <cell r="C2554" t="str">
            <v>IDA125</v>
          </cell>
          <cell r="D2554" t="str">
            <v>가. 재료비</v>
          </cell>
          <cell r="E2554">
            <v>0</v>
          </cell>
          <cell r="F2554">
            <v>0</v>
          </cell>
          <cell r="O2554">
            <v>0</v>
          </cell>
        </row>
        <row r="2555">
          <cell r="A2555" t="str">
            <v>87-2</v>
          </cell>
          <cell r="B2555" t="str">
            <v>OF 36F</v>
          </cell>
          <cell r="C2555">
            <v>290000</v>
          </cell>
          <cell r="D2555" t="str">
            <v>광케이블</v>
          </cell>
          <cell r="E2555" t="str">
            <v>OF-SM-36Core(강대외장, 난연)</v>
          </cell>
          <cell r="F2555" t="str">
            <v>m</v>
          </cell>
          <cell r="H2555" t="str">
            <v>1*100*(1+0.03)</v>
          </cell>
          <cell r="I2555" t="str">
            <v>=</v>
          </cell>
          <cell r="J2555">
            <v>103</v>
          </cell>
          <cell r="L2555" t="str">
            <v>기본 × 단위량 × (1 + 할증)</v>
          </cell>
          <cell r="N2555" t="str">
            <v>통 1-1-6</v>
          </cell>
          <cell r="O2555">
            <v>1546</v>
          </cell>
        </row>
        <row r="2556">
          <cell r="A2556" t="str">
            <v>87-3</v>
          </cell>
          <cell r="B2556" t="str">
            <v>d13</v>
          </cell>
          <cell r="D2556" t="str">
            <v>윤활제</v>
          </cell>
          <cell r="E2556" t="str">
            <v>수용성</v>
          </cell>
          <cell r="F2556" t="str">
            <v>ℓ</v>
          </cell>
          <cell r="H2556" t="str">
            <v>0.00074*1*25*100</v>
          </cell>
          <cell r="I2556" t="str">
            <v>=</v>
          </cell>
          <cell r="J2556">
            <v>1.85</v>
          </cell>
          <cell r="L2556" t="str">
            <v>0.00074 × 포설거리 × 관로내경 × 100m</v>
          </cell>
          <cell r="O2556">
            <v>3221</v>
          </cell>
        </row>
        <row r="2557">
          <cell r="A2557" t="str">
            <v>87-4</v>
          </cell>
          <cell r="B2557" t="str">
            <v>801-3</v>
          </cell>
          <cell r="D2557" t="str">
            <v>걸레</v>
          </cell>
          <cell r="E2557" t="str">
            <v>면포류</v>
          </cell>
          <cell r="F2557" t="str">
            <v>개</v>
          </cell>
          <cell r="H2557" t="str">
            <v>0.1*1</v>
          </cell>
          <cell r="I2557" t="str">
            <v>=</v>
          </cell>
          <cell r="J2557">
            <v>0.1</v>
          </cell>
          <cell r="L2557" t="str">
            <v>기본 × 단위량</v>
          </cell>
          <cell r="O2557">
            <v>1909.1999999999998</v>
          </cell>
        </row>
        <row r="2558">
          <cell r="A2558" t="str">
            <v>87-5</v>
          </cell>
          <cell r="B2558" t="str">
            <v>d14-1</v>
          </cell>
          <cell r="D2558" t="str">
            <v>보통철선</v>
          </cell>
          <cell r="E2558" t="str">
            <v>#14 2.0㎜</v>
          </cell>
          <cell r="F2558" t="str">
            <v>kg</v>
          </cell>
          <cell r="H2558" t="str">
            <v>0.2*1</v>
          </cell>
          <cell r="I2558" t="str">
            <v>=</v>
          </cell>
          <cell r="J2558">
            <v>0.2</v>
          </cell>
          <cell r="L2558" t="str">
            <v>기본 × 단위량</v>
          </cell>
          <cell r="O2558">
            <v>1221.8879999999999</v>
          </cell>
        </row>
        <row r="2559">
          <cell r="A2559" t="str">
            <v>87-6</v>
          </cell>
          <cell r="B2559">
            <v>115</v>
          </cell>
          <cell r="D2559" t="str">
            <v>케이블인망</v>
          </cell>
          <cell r="E2559" t="str">
            <v>400x1200</v>
          </cell>
          <cell r="F2559" t="str">
            <v>개</v>
          </cell>
          <cell r="H2559" t="str">
            <v>0.1*1</v>
          </cell>
          <cell r="I2559" t="str">
            <v>=</v>
          </cell>
          <cell r="J2559">
            <v>0.1</v>
          </cell>
          <cell r="L2559" t="str">
            <v>기본 × 단위량</v>
          </cell>
          <cell r="O2559">
            <v>8642</v>
          </cell>
        </row>
        <row r="2560">
          <cell r="A2560" t="str">
            <v>87-7</v>
          </cell>
          <cell r="B2560" t="str">
            <v>노무비</v>
          </cell>
          <cell r="D2560" t="str">
            <v>나. 노무비</v>
          </cell>
          <cell r="E2560">
            <v>0</v>
          </cell>
          <cell r="F2560">
            <v>0</v>
          </cell>
          <cell r="N2560" t="str">
            <v>통 4-1-1</v>
          </cell>
          <cell r="O2560">
            <v>0</v>
          </cell>
        </row>
        <row r="2561">
          <cell r="B2561" t="str">
            <v>노임92</v>
          </cell>
          <cell r="D2561" t="str">
            <v>광케이블설치사</v>
          </cell>
          <cell r="F2561" t="str">
            <v>인</v>
          </cell>
          <cell r="H2561" t="str">
            <v>0.94*0.8*(1+0.15+0.875)</v>
          </cell>
          <cell r="I2561" t="str">
            <v>=</v>
          </cell>
          <cell r="J2561">
            <v>1.52</v>
          </cell>
          <cell r="L2561" t="str">
            <v>기본 × 단위량 × (1 + 교량 + 야간)</v>
          </cell>
          <cell r="O2561">
            <v>94402.057654999997</v>
          </cell>
        </row>
        <row r="2562">
          <cell r="B2562" t="str">
            <v>노임2</v>
          </cell>
          <cell r="D2562" t="str">
            <v>보통인부</v>
          </cell>
          <cell r="F2562" t="str">
            <v>인</v>
          </cell>
          <cell r="H2562" t="str">
            <v>1.41*0.8*(1+0.15+0.875)</v>
          </cell>
          <cell r="I2562" t="str">
            <v>=</v>
          </cell>
          <cell r="J2562">
            <v>2.2799999999999998</v>
          </cell>
          <cell r="L2562" t="str">
            <v>기본 × 단위량 × (1 + 교량 + 야간)</v>
          </cell>
          <cell r="O2562">
            <v>38449.460149999999</v>
          </cell>
        </row>
        <row r="2563">
          <cell r="B2563" t="str">
            <v>소계</v>
          </cell>
          <cell r="D2563" t="str">
            <v>소    계</v>
          </cell>
          <cell r="E2563">
            <v>0</v>
          </cell>
          <cell r="F2563">
            <v>0</v>
          </cell>
          <cell r="O2563">
            <v>0</v>
          </cell>
        </row>
        <row r="2564">
          <cell r="A2564" t="str">
            <v>87-8</v>
          </cell>
          <cell r="B2564" t="str">
            <v>노임92</v>
          </cell>
          <cell r="D2564" t="str">
            <v>광케이블설치사</v>
          </cell>
          <cell r="E2564">
            <v>0</v>
          </cell>
          <cell r="F2564" t="str">
            <v>인</v>
          </cell>
          <cell r="I2564" t="str">
            <v>=</v>
          </cell>
          <cell r="J2564">
            <v>1.52</v>
          </cell>
          <cell r="O2564">
            <v>94402.057654999997</v>
          </cell>
        </row>
        <row r="2565">
          <cell r="A2565" t="str">
            <v>87-9</v>
          </cell>
          <cell r="B2565" t="str">
            <v>노임2</v>
          </cell>
          <cell r="D2565" t="str">
            <v>보통인부</v>
          </cell>
          <cell r="E2565">
            <v>0</v>
          </cell>
          <cell r="F2565" t="str">
            <v>인</v>
          </cell>
          <cell r="I2565" t="str">
            <v>=</v>
          </cell>
          <cell r="J2565">
            <v>2.2799999999999998</v>
          </cell>
          <cell r="O2565">
            <v>38449.460149999999</v>
          </cell>
        </row>
        <row r="2566">
          <cell r="A2566" t="str">
            <v>87-10</v>
          </cell>
          <cell r="B2566" t="str">
            <v>경비</v>
          </cell>
          <cell r="D2566" t="str">
            <v>다. 공구손료</v>
          </cell>
          <cell r="E2566" t="str">
            <v>노무비x3%</v>
          </cell>
          <cell r="F2566">
            <v>0</v>
          </cell>
          <cell r="N2566" t="str">
            <v>통 1-1-10</v>
          </cell>
          <cell r="O2566">
            <v>0</v>
          </cell>
        </row>
        <row r="2567">
          <cell r="A2567" t="str">
            <v>87-11</v>
          </cell>
          <cell r="B2567" t="str">
            <v>노임92</v>
          </cell>
          <cell r="D2567" t="str">
            <v>광케이블설치사</v>
          </cell>
          <cell r="E2567">
            <v>0</v>
          </cell>
          <cell r="F2567" t="str">
            <v>인</v>
          </cell>
          <cell r="H2567" t="str">
            <v>0.75*0.03</v>
          </cell>
          <cell r="I2567" t="str">
            <v>=</v>
          </cell>
          <cell r="J2567">
            <v>0.02</v>
          </cell>
          <cell r="L2567" t="str">
            <v>기본 × 공구손료(교량, 야간할증 제외)</v>
          </cell>
          <cell r="O2567">
            <v>94402.057654999997</v>
          </cell>
        </row>
        <row r="2568">
          <cell r="A2568" t="str">
            <v>87-12</v>
          </cell>
          <cell r="B2568" t="str">
            <v>노임2</v>
          </cell>
          <cell r="D2568" t="str">
            <v>보통인부</v>
          </cell>
          <cell r="E2568">
            <v>0</v>
          </cell>
          <cell r="F2568" t="str">
            <v>인</v>
          </cell>
          <cell r="H2568" t="str">
            <v>1.13*0.03</v>
          </cell>
          <cell r="I2568" t="str">
            <v>=</v>
          </cell>
          <cell r="J2568">
            <v>0.03</v>
          </cell>
          <cell r="L2568" t="str">
            <v>기본 × 공구손료</v>
          </cell>
          <cell r="O2568">
            <v>38449.460149999999</v>
          </cell>
        </row>
        <row r="2569">
          <cell r="O2569">
            <v>0</v>
          </cell>
        </row>
        <row r="2570">
          <cell r="O2570">
            <v>0</v>
          </cell>
        </row>
        <row r="2571">
          <cell r="O2571">
            <v>0</v>
          </cell>
        </row>
        <row r="2572">
          <cell r="O2572">
            <v>0</v>
          </cell>
        </row>
        <row r="2573">
          <cell r="O2573">
            <v>0</v>
          </cell>
        </row>
        <row r="2574">
          <cell r="O2574">
            <v>0</v>
          </cell>
        </row>
        <row r="2575">
          <cell r="O2575">
            <v>0</v>
          </cell>
        </row>
        <row r="2576">
          <cell r="O2576">
            <v>0</v>
          </cell>
        </row>
        <row r="2577">
          <cell r="O2577">
            <v>0</v>
          </cell>
        </row>
        <row r="2578">
          <cell r="A2578">
            <v>88</v>
          </cell>
          <cell r="C2578">
            <v>88</v>
          </cell>
          <cell r="D2578" t="str">
            <v>광케이블 신설(지중)</v>
          </cell>
          <cell r="E2578" t="str">
            <v>OF-SM-36Core(강대외장, 비난연)</v>
          </cell>
          <cell r="F2578" t="str">
            <v>100m</v>
          </cell>
          <cell r="O2578">
            <v>0</v>
          </cell>
        </row>
        <row r="2579">
          <cell r="A2579" t="str">
            <v>88-1</v>
          </cell>
          <cell r="B2579" t="str">
            <v>재료비</v>
          </cell>
          <cell r="C2579" t="str">
            <v>IDA125</v>
          </cell>
          <cell r="D2579" t="str">
            <v>가. 재료비</v>
          </cell>
          <cell r="E2579">
            <v>0</v>
          </cell>
          <cell r="F2579">
            <v>0</v>
          </cell>
          <cell r="O2579">
            <v>0</v>
          </cell>
        </row>
        <row r="2580">
          <cell r="A2580" t="str">
            <v>88-2</v>
          </cell>
          <cell r="B2580" t="str">
            <v>OF 36</v>
          </cell>
          <cell r="C2580">
            <v>110000</v>
          </cell>
          <cell r="D2580" t="str">
            <v>광케이블</v>
          </cell>
          <cell r="E2580" t="str">
            <v>OF-SM-36Core(강대외장, 비난연)</v>
          </cell>
          <cell r="F2580" t="str">
            <v>m</v>
          </cell>
          <cell r="H2580" t="str">
            <v>1*100*(1+0.03)</v>
          </cell>
          <cell r="I2580" t="str">
            <v>=</v>
          </cell>
          <cell r="J2580">
            <v>103</v>
          </cell>
          <cell r="L2580" t="str">
            <v>기본 × 단위량 × (1 + 할증)</v>
          </cell>
          <cell r="N2580" t="str">
            <v>통 1-1-6</v>
          </cell>
          <cell r="O2580">
            <v>1390</v>
          </cell>
        </row>
        <row r="2581">
          <cell r="A2581" t="str">
            <v>88-3</v>
          </cell>
          <cell r="B2581" t="str">
            <v>d13</v>
          </cell>
          <cell r="D2581" t="str">
            <v>윤활제</v>
          </cell>
          <cell r="E2581" t="str">
            <v>수용성</v>
          </cell>
          <cell r="F2581" t="str">
            <v>ℓ</v>
          </cell>
          <cell r="H2581" t="str">
            <v>0.00074*1*25*100</v>
          </cell>
          <cell r="I2581" t="str">
            <v>=</v>
          </cell>
          <cell r="J2581">
            <v>1.85</v>
          </cell>
          <cell r="L2581" t="str">
            <v>0.00074 × 포설거리 × 관로내경 × 100m</v>
          </cell>
          <cell r="O2581">
            <v>3221</v>
          </cell>
        </row>
        <row r="2582">
          <cell r="A2582" t="str">
            <v>88-4</v>
          </cell>
          <cell r="B2582" t="str">
            <v>801-3</v>
          </cell>
          <cell r="D2582" t="str">
            <v>걸레</v>
          </cell>
          <cell r="E2582" t="str">
            <v>면포류</v>
          </cell>
          <cell r="F2582" t="str">
            <v>개</v>
          </cell>
          <cell r="H2582" t="str">
            <v>0.1*1</v>
          </cell>
          <cell r="I2582" t="str">
            <v>=</v>
          </cell>
          <cell r="J2582">
            <v>0.1</v>
          </cell>
          <cell r="L2582" t="str">
            <v>기본 × 단위량</v>
          </cell>
          <cell r="O2582">
            <v>1909.1999999999998</v>
          </cell>
        </row>
        <row r="2583">
          <cell r="A2583" t="str">
            <v>88-5</v>
          </cell>
          <cell r="B2583" t="str">
            <v>d14-1</v>
          </cell>
          <cell r="D2583" t="str">
            <v>보통철선</v>
          </cell>
          <cell r="E2583" t="str">
            <v>#14 2.0㎜</v>
          </cell>
          <cell r="F2583" t="str">
            <v>kg</v>
          </cell>
          <cell r="H2583" t="str">
            <v>0.2*1</v>
          </cell>
          <cell r="I2583" t="str">
            <v>=</v>
          </cell>
          <cell r="J2583">
            <v>0.2</v>
          </cell>
          <cell r="L2583" t="str">
            <v>기본 × 단위량</v>
          </cell>
          <cell r="O2583">
            <v>1221.8879999999999</v>
          </cell>
        </row>
        <row r="2584">
          <cell r="A2584" t="str">
            <v>88-6</v>
          </cell>
          <cell r="B2584">
            <v>115</v>
          </cell>
          <cell r="D2584" t="str">
            <v>케이블인망</v>
          </cell>
          <cell r="E2584" t="str">
            <v>400x1200</v>
          </cell>
          <cell r="F2584" t="str">
            <v>개</v>
          </cell>
          <cell r="H2584" t="str">
            <v>0.1*1</v>
          </cell>
          <cell r="I2584" t="str">
            <v>=</v>
          </cell>
          <cell r="J2584">
            <v>0.1</v>
          </cell>
          <cell r="L2584" t="str">
            <v>기본 × 단위량</v>
          </cell>
          <cell r="O2584">
            <v>8642</v>
          </cell>
        </row>
        <row r="2585">
          <cell r="A2585" t="str">
            <v>88-7</v>
          </cell>
          <cell r="B2585" t="str">
            <v>노무비</v>
          </cell>
          <cell r="D2585" t="str">
            <v>나. 노무비</v>
          </cell>
          <cell r="E2585">
            <v>0</v>
          </cell>
          <cell r="F2585">
            <v>0</v>
          </cell>
          <cell r="N2585" t="str">
            <v>통 4-1-1</v>
          </cell>
          <cell r="O2585">
            <v>0</v>
          </cell>
        </row>
        <row r="2586">
          <cell r="B2586" t="str">
            <v>노임92</v>
          </cell>
          <cell r="D2586" t="str">
            <v>광케이블설치사</v>
          </cell>
          <cell r="F2586" t="str">
            <v>인</v>
          </cell>
          <cell r="H2586" t="str">
            <v>0.94*1</v>
          </cell>
          <cell r="I2586" t="str">
            <v>=</v>
          </cell>
          <cell r="J2586">
            <v>0.94</v>
          </cell>
          <cell r="L2586" t="str">
            <v>기본×단위량</v>
          </cell>
          <cell r="O2586">
            <v>94402.057654999997</v>
          </cell>
        </row>
        <row r="2587">
          <cell r="B2587" t="str">
            <v>노임2</v>
          </cell>
          <cell r="D2587" t="str">
            <v>보통인부</v>
          </cell>
          <cell r="F2587" t="str">
            <v>인</v>
          </cell>
          <cell r="H2587" t="str">
            <v>1.41*1</v>
          </cell>
          <cell r="I2587" t="str">
            <v>=</v>
          </cell>
          <cell r="J2587">
            <v>1.41</v>
          </cell>
          <cell r="L2587" t="str">
            <v>기본×단위량</v>
          </cell>
          <cell r="O2587">
            <v>38449.460149999999</v>
          </cell>
        </row>
        <row r="2588">
          <cell r="B2588" t="str">
            <v>소계</v>
          </cell>
          <cell r="D2588" t="str">
            <v>소    계</v>
          </cell>
          <cell r="E2588">
            <v>0</v>
          </cell>
          <cell r="F2588">
            <v>0</v>
          </cell>
          <cell r="O2588">
            <v>0</v>
          </cell>
        </row>
        <row r="2589">
          <cell r="A2589" t="str">
            <v>88-8</v>
          </cell>
          <cell r="B2589" t="str">
            <v>노임92</v>
          </cell>
          <cell r="D2589" t="str">
            <v>광케이블설치사</v>
          </cell>
          <cell r="E2589">
            <v>0</v>
          </cell>
          <cell r="F2589" t="str">
            <v>인</v>
          </cell>
          <cell r="I2589" t="str">
            <v>=</v>
          </cell>
          <cell r="J2589">
            <v>0.94</v>
          </cell>
          <cell r="O2589">
            <v>94402.057654999997</v>
          </cell>
        </row>
        <row r="2590">
          <cell r="A2590" t="str">
            <v>88-9</v>
          </cell>
          <cell r="B2590" t="str">
            <v>노임2</v>
          </cell>
          <cell r="D2590" t="str">
            <v>보통인부</v>
          </cell>
          <cell r="E2590">
            <v>0</v>
          </cell>
          <cell r="F2590" t="str">
            <v>인</v>
          </cell>
          <cell r="I2590" t="str">
            <v>=</v>
          </cell>
          <cell r="J2590">
            <v>1.41</v>
          </cell>
          <cell r="O2590">
            <v>38449.460149999999</v>
          </cell>
        </row>
        <row r="2591">
          <cell r="A2591" t="str">
            <v>88-10</v>
          </cell>
          <cell r="B2591" t="str">
            <v>경비</v>
          </cell>
          <cell r="D2591" t="str">
            <v>다. 공구손료</v>
          </cell>
          <cell r="E2591" t="str">
            <v>노무비x3%</v>
          </cell>
          <cell r="F2591">
            <v>0</v>
          </cell>
          <cell r="N2591" t="str">
            <v>통 1-1-10</v>
          </cell>
          <cell r="O2591">
            <v>0</v>
          </cell>
        </row>
        <row r="2592">
          <cell r="A2592" t="str">
            <v>88-11</v>
          </cell>
          <cell r="B2592" t="str">
            <v>노임92</v>
          </cell>
          <cell r="D2592" t="str">
            <v>광케이블설치사</v>
          </cell>
          <cell r="E2592">
            <v>0</v>
          </cell>
          <cell r="F2592" t="str">
            <v>인</v>
          </cell>
          <cell r="H2592" t="str">
            <v>0.94*0.03</v>
          </cell>
          <cell r="I2592" t="str">
            <v>=</v>
          </cell>
          <cell r="J2592">
            <v>0.03</v>
          </cell>
          <cell r="L2592" t="str">
            <v>기본 × 공구손료</v>
          </cell>
          <cell r="O2592">
            <v>94402.057654999997</v>
          </cell>
        </row>
        <row r="2593">
          <cell r="A2593" t="str">
            <v>88-12</v>
          </cell>
          <cell r="B2593" t="str">
            <v>노임2</v>
          </cell>
          <cell r="D2593" t="str">
            <v>보통인부</v>
          </cell>
          <cell r="E2593">
            <v>0</v>
          </cell>
          <cell r="F2593" t="str">
            <v>인</v>
          </cell>
          <cell r="H2593" t="str">
            <v>1.41*0.03</v>
          </cell>
          <cell r="I2593" t="str">
            <v>=</v>
          </cell>
          <cell r="J2593">
            <v>0.04</v>
          </cell>
          <cell r="L2593" t="str">
            <v>기본 × 공구손료</v>
          </cell>
          <cell r="O2593">
            <v>38449.460149999999</v>
          </cell>
        </row>
        <row r="2594">
          <cell r="O2594">
            <v>0</v>
          </cell>
        </row>
        <row r="2595">
          <cell r="O2595">
            <v>0</v>
          </cell>
        </row>
        <row r="2596">
          <cell r="O2596">
            <v>0</v>
          </cell>
        </row>
        <row r="2597">
          <cell r="O2597">
            <v>0</v>
          </cell>
        </row>
        <row r="2598">
          <cell r="O2598">
            <v>0</v>
          </cell>
        </row>
        <row r="2599">
          <cell r="O2599">
            <v>0</v>
          </cell>
        </row>
        <row r="2600">
          <cell r="O2600">
            <v>0</v>
          </cell>
        </row>
        <row r="2601">
          <cell r="O2601">
            <v>0</v>
          </cell>
        </row>
        <row r="2602">
          <cell r="O2602">
            <v>0</v>
          </cell>
        </row>
        <row r="2603">
          <cell r="A2603">
            <v>89</v>
          </cell>
          <cell r="C2603">
            <v>89</v>
          </cell>
          <cell r="D2603" t="str">
            <v>광케이블 신설(지중, 야간)</v>
          </cell>
          <cell r="E2603" t="str">
            <v>OF-SM-36Core(강대외장, 비난연)</v>
          </cell>
          <cell r="F2603" t="str">
            <v>100m</v>
          </cell>
          <cell r="O2603">
            <v>0</v>
          </cell>
        </row>
        <row r="2604">
          <cell r="A2604" t="str">
            <v>89-1</v>
          </cell>
          <cell r="B2604" t="str">
            <v>재료비</v>
          </cell>
          <cell r="C2604" t="str">
            <v>IDA125</v>
          </cell>
          <cell r="D2604" t="str">
            <v>가. 재료비</v>
          </cell>
          <cell r="E2604">
            <v>0</v>
          </cell>
          <cell r="F2604">
            <v>0</v>
          </cell>
          <cell r="O2604">
            <v>0</v>
          </cell>
        </row>
        <row r="2605">
          <cell r="A2605" t="str">
            <v>89-2</v>
          </cell>
          <cell r="B2605" t="str">
            <v>OF 36</v>
          </cell>
          <cell r="C2605">
            <v>210000</v>
          </cell>
          <cell r="D2605" t="str">
            <v>광케이블</v>
          </cell>
          <cell r="E2605" t="str">
            <v>OF-SM-36Core(강대외장, 비난연)</v>
          </cell>
          <cell r="F2605" t="str">
            <v>m</v>
          </cell>
          <cell r="H2605" t="str">
            <v>1*100*(1+0.03)</v>
          </cell>
          <cell r="I2605" t="str">
            <v>=</v>
          </cell>
          <cell r="J2605">
            <v>103</v>
          </cell>
          <cell r="L2605" t="str">
            <v>기본 × 단위량 × (1 + 할증)</v>
          </cell>
          <cell r="N2605" t="str">
            <v>통 1-1-6</v>
          </cell>
          <cell r="O2605">
            <v>1390</v>
          </cell>
        </row>
        <row r="2606">
          <cell r="A2606" t="str">
            <v>89-3</v>
          </cell>
          <cell r="B2606" t="str">
            <v>d13</v>
          </cell>
          <cell r="D2606" t="str">
            <v>윤활제</v>
          </cell>
          <cell r="E2606" t="str">
            <v>수용성</v>
          </cell>
          <cell r="F2606" t="str">
            <v>ℓ</v>
          </cell>
          <cell r="H2606" t="str">
            <v>0.00074*1*25*100</v>
          </cell>
          <cell r="I2606" t="str">
            <v>=</v>
          </cell>
          <cell r="J2606">
            <v>1.85</v>
          </cell>
          <cell r="L2606" t="str">
            <v>0.00074 × 포설거리 × 관로내경 × 100m</v>
          </cell>
          <cell r="O2606">
            <v>3221</v>
          </cell>
        </row>
        <row r="2607">
          <cell r="A2607" t="str">
            <v>89-4</v>
          </cell>
          <cell r="B2607" t="str">
            <v>801-3</v>
          </cell>
          <cell r="D2607" t="str">
            <v>걸레</v>
          </cell>
          <cell r="E2607" t="str">
            <v>면포류</v>
          </cell>
          <cell r="F2607" t="str">
            <v>개</v>
          </cell>
          <cell r="H2607" t="str">
            <v>0.1*1</v>
          </cell>
          <cell r="I2607" t="str">
            <v>=</v>
          </cell>
          <cell r="J2607">
            <v>0.1</v>
          </cell>
          <cell r="L2607" t="str">
            <v>기본 × 단위량</v>
          </cell>
          <cell r="O2607">
            <v>1909.1999999999998</v>
          </cell>
        </row>
        <row r="2608">
          <cell r="A2608" t="str">
            <v>89-5</v>
          </cell>
          <cell r="B2608" t="str">
            <v>d14-1</v>
          </cell>
          <cell r="D2608" t="str">
            <v>보통철선</v>
          </cell>
          <cell r="E2608" t="str">
            <v>#14 2.0㎜</v>
          </cell>
          <cell r="F2608" t="str">
            <v>kg</v>
          </cell>
          <cell r="H2608" t="str">
            <v>0.2*1</v>
          </cell>
          <cell r="I2608" t="str">
            <v>=</v>
          </cell>
          <cell r="J2608">
            <v>0.2</v>
          </cell>
          <cell r="L2608" t="str">
            <v>기본 × 단위량</v>
          </cell>
          <cell r="O2608">
            <v>1221.8879999999999</v>
          </cell>
        </row>
        <row r="2609">
          <cell r="A2609" t="str">
            <v>89-6</v>
          </cell>
          <cell r="B2609">
            <v>115</v>
          </cell>
          <cell r="D2609" t="str">
            <v>케이블인망</v>
          </cell>
          <cell r="E2609" t="str">
            <v>400x1200</v>
          </cell>
          <cell r="F2609" t="str">
            <v>개</v>
          </cell>
          <cell r="H2609" t="str">
            <v>0.1*1</v>
          </cell>
          <cell r="I2609" t="str">
            <v>=</v>
          </cell>
          <cell r="J2609">
            <v>0.1</v>
          </cell>
          <cell r="L2609" t="str">
            <v>기본 × 단위량</v>
          </cell>
          <cell r="O2609">
            <v>8642</v>
          </cell>
        </row>
        <row r="2610">
          <cell r="A2610" t="str">
            <v>89-7</v>
          </cell>
          <cell r="B2610" t="str">
            <v>노무비</v>
          </cell>
          <cell r="D2610" t="str">
            <v>나. 노무비</v>
          </cell>
          <cell r="E2610">
            <v>0</v>
          </cell>
          <cell r="F2610">
            <v>0</v>
          </cell>
          <cell r="N2610" t="str">
            <v>통 4-1-1</v>
          </cell>
          <cell r="O2610">
            <v>0</v>
          </cell>
        </row>
        <row r="2611">
          <cell r="B2611" t="str">
            <v>노임92</v>
          </cell>
          <cell r="D2611" t="str">
            <v>광케이블설치사</v>
          </cell>
          <cell r="F2611" t="str">
            <v>인</v>
          </cell>
          <cell r="H2611" t="str">
            <v>0.94*1*(1+0.875)</v>
          </cell>
          <cell r="I2611" t="str">
            <v>=</v>
          </cell>
          <cell r="J2611">
            <v>1.76</v>
          </cell>
          <cell r="L2611" t="str">
            <v>기본 × 단위량 × (1 + 야간)</v>
          </cell>
          <cell r="O2611">
            <v>94402.057654999997</v>
          </cell>
        </row>
        <row r="2612">
          <cell r="B2612" t="str">
            <v>노임2</v>
          </cell>
          <cell r="D2612" t="str">
            <v>보통인부</v>
          </cell>
          <cell r="F2612" t="str">
            <v>인</v>
          </cell>
          <cell r="H2612" t="str">
            <v>1.41*1*(1+0.875)</v>
          </cell>
          <cell r="I2612" t="str">
            <v>=</v>
          </cell>
          <cell r="J2612">
            <v>2.64</v>
          </cell>
          <cell r="L2612" t="str">
            <v>기본 × 단위량 × (1 + 야간)</v>
          </cell>
          <cell r="O2612">
            <v>38449.460149999999</v>
          </cell>
        </row>
        <row r="2613">
          <cell r="B2613" t="str">
            <v>소계</v>
          </cell>
          <cell r="D2613" t="str">
            <v>소    계</v>
          </cell>
          <cell r="E2613">
            <v>0</v>
          </cell>
          <cell r="F2613">
            <v>0</v>
          </cell>
          <cell r="O2613">
            <v>0</v>
          </cell>
        </row>
        <row r="2614">
          <cell r="A2614" t="str">
            <v>89-8</v>
          </cell>
          <cell r="B2614" t="str">
            <v>노임92</v>
          </cell>
          <cell r="D2614" t="str">
            <v>광케이블설치사</v>
          </cell>
          <cell r="E2614">
            <v>0</v>
          </cell>
          <cell r="F2614" t="str">
            <v>인</v>
          </cell>
          <cell r="I2614" t="str">
            <v>=</v>
          </cell>
          <cell r="J2614">
            <v>1.76</v>
          </cell>
          <cell r="O2614">
            <v>94402.057654999997</v>
          </cell>
        </row>
        <row r="2615">
          <cell r="A2615" t="str">
            <v>89-9</v>
          </cell>
          <cell r="B2615" t="str">
            <v>노임2</v>
          </cell>
          <cell r="D2615" t="str">
            <v>보통인부</v>
          </cell>
          <cell r="E2615">
            <v>0</v>
          </cell>
          <cell r="F2615" t="str">
            <v>인</v>
          </cell>
          <cell r="I2615" t="str">
            <v>=</v>
          </cell>
          <cell r="J2615">
            <v>2.64</v>
          </cell>
          <cell r="O2615">
            <v>38449.460149999999</v>
          </cell>
        </row>
        <row r="2616">
          <cell r="A2616" t="str">
            <v>89-10</v>
          </cell>
          <cell r="B2616" t="str">
            <v>경비</v>
          </cell>
          <cell r="D2616" t="str">
            <v>다. 공구손료</v>
          </cell>
          <cell r="E2616" t="str">
            <v>노무비x3%</v>
          </cell>
          <cell r="F2616">
            <v>0</v>
          </cell>
          <cell r="N2616" t="str">
            <v>통 1-1-10</v>
          </cell>
          <cell r="O2616">
            <v>0</v>
          </cell>
        </row>
        <row r="2617">
          <cell r="A2617" t="str">
            <v>89-11</v>
          </cell>
          <cell r="B2617" t="str">
            <v>노임92</v>
          </cell>
          <cell r="D2617" t="str">
            <v>광케이블설치사</v>
          </cell>
          <cell r="E2617">
            <v>0</v>
          </cell>
          <cell r="F2617" t="str">
            <v>인</v>
          </cell>
          <cell r="H2617" t="str">
            <v>0.94*0.03</v>
          </cell>
          <cell r="I2617" t="str">
            <v>=</v>
          </cell>
          <cell r="J2617">
            <v>0.03</v>
          </cell>
          <cell r="L2617" t="str">
            <v>기본 × 공구손료(야간할증 제외)</v>
          </cell>
          <cell r="O2617">
            <v>94402.057654999997</v>
          </cell>
        </row>
        <row r="2618">
          <cell r="A2618" t="str">
            <v>89-12</v>
          </cell>
          <cell r="B2618" t="str">
            <v>노임2</v>
          </cell>
          <cell r="D2618" t="str">
            <v>보통인부</v>
          </cell>
          <cell r="E2618">
            <v>0</v>
          </cell>
          <cell r="F2618" t="str">
            <v>인</v>
          </cell>
          <cell r="H2618" t="str">
            <v>1.41*0.03</v>
          </cell>
          <cell r="I2618" t="str">
            <v>=</v>
          </cell>
          <cell r="J2618">
            <v>0.04</v>
          </cell>
          <cell r="L2618" t="str">
            <v>기본 × 공구손료(야간할증 제외)</v>
          </cell>
          <cell r="O2618">
            <v>38449.460149999999</v>
          </cell>
        </row>
        <row r="2619">
          <cell r="O2619">
            <v>0</v>
          </cell>
        </row>
        <row r="2620">
          <cell r="O2620">
            <v>0</v>
          </cell>
        </row>
        <row r="2621">
          <cell r="O2621">
            <v>0</v>
          </cell>
        </row>
        <row r="2622">
          <cell r="O2622">
            <v>0</v>
          </cell>
        </row>
        <row r="2623">
          <cell r="O2623">
            <v>0</v>
          </cell>
        </row>
        <row r="2624">
          <cell r="O2624">
            <v>0</v>
          </cell>
        </row>
        <row r="2625">
          <cell r="O2625">
            <v>0</v>
          </cell>
        </row>
        <row r="2626">
          <cell r="O2626">
            <v>0</v>
          </cell>
        </row>
        <row r="2627">
          <cell r="O2627">
            <v>0</v>
          </cell>
        </row>
        <row r="2628">
          <cell r="A2628">
            <v>90</v>
          </cell>
          <cell r="C2628">
            <v>90</v>
          </cell>
          <cell r="D2628" t="str">
            <v>광케이블 신설(트로프, 야간)</v>
          </cell>
          <cell r="E2628" t="str">
            <v>OF-SM-36Core(강대외장, 비난연)</v>
          </cell>
          <cell r="F2628" t="str">
            <v>100m</v>
          </cell>
          <cell r="O2628">
            <v>0</v>
          </cell>
        </row>
        <row r="2629">
          <cell r="A2629" t="str">
            <v>90-1</v>
          </cell>
          <cell r="B2629" t="str">
            <v>재료비</v>
          </cell>
          <cell r="C2629" t="str">
            <v>IDA125</v>
          </cell>
          <cell r="D2629" t="str">
            <v>가. 재료비</v>
          </cell>
          <cell r="E2629">
            <v>0</v>
          </cell>
          <cell r="F2629">
            <v>0</v>
          </cell>
          <cell r="O2629">
            <v>0</v>
          </cell>
        </row>
        <row r="2630">
          <cell r="A2630" t="str">
            <v>90-2</v>
          </cell>
          <cell r="B2630" t="str">
            <v>OF 36</v>
          </cell>
          <cell r="C2630">
            <v>210000</v>
          </cell>
          <cell r="D2630" t="str">
            <v>광케이블</v>
          </cell>
          <cell r="E2630" t="str">
            <v>OF-SM-36Core(강대외장, 비난연)</v>
          </cell>
          <cell r="F2630" t="str">
            <v>m</v>
          </cell>
          <cell r="H2630" t="str">
            <v>1*100*(1+0.03)</v>
          </cell>
          <cell r="I2630" t="str">
            <v>=</v>
          </cell>
          <cell r="J2630">
            <v>103</v>
          </cell>
          <cell r="L2630" t="str">
            <v>기본 × 단위량 × (1 + 할증)</v>
          </cell>
          <cell r="N2630" t="str">
            <v>통 1-1-6</v>
          </cell>
          <cell r="O2630">
            <v>1390</v>
          </cell>
        </row>
        <row r="2631">
          <cell r="A2631" t="str">
            <v>90-3</v>
          </cell>
          <cell r="B2631" t="str">
            <v>d13</v>
          </cell>
          <cell r="D2631" t="str">
            <v>윤활제</v>
          </cell>
          <cell r="E2631" t="str">
            <v>수용성</v>
          </cell>
          <cell r="F2631" t="str">
            <v>ℓ</v>
          </cell>
          <cell r="H2631" t="str">
            <v>0.00074*1*25*100</v>
          </cell>
          <cell r="I2631" t="str">
            <v>=</v>
          </cell>
          <cell r="J2631">
            <v>1.85</v>
          </cell>
          <cell r="L2631" t="str">
            <v>0.00074 × 포설거리 × 관로내경 × 100m</v>
          </cell>
          <cell r="O2631">
            <v>3221</v>
          </cell>
        </row>
        <row r="2632">
          <cell r="A2632" t="str">
            <v>90-4</v>
          </cell>
          <cell r="B2632" t="str">
            <v>801-3</v>
          </cell>
          <cell r="D2632" t="str">
            <v>걸레</v>
          </cell>
          <cell r="E2632" t="str">
            <v>면포류</v>
          </cell>
          <cell r="F2632" t="str">
            <v>개</v>
          </cell>
          <cell r="H2632" t="str">
            <v>0.1*1</v>
          </cell>
          <cell r="I2632" t="str">
            <v>=</v>
          </cell>
          <cell r="J2632">
            <v>0.1</v>
          </cell>
          <cell r="L2632" t="str">
            <v>기본 × 단위량</v>
          </cell>
          <cell r="O2632">
            <v>1909.1999999999998</v>
          </cell>
        </row>
        <row r="2633">
          <cell r="A2633" t="str">
            <v>90-5</v>
          </cell>
          <cell r="B2633" t="str">
            <v>d14-1</v>
          </cell>
          <cell r="D2633" t="str">
            <v>보통철선</v>
          </cell>
          <cell r="E2633" t="str">
            <v>#14 2.0㎜</v>
          </cell>
          <cell r="F2633" t="str">
            <v>kg</v>
          </cell>
          <cell r="H2633" t="str">
            <v>0.2*1</v>
          </cell>
          <cell r="I2633" t="str">
            <v>=</v>
          </cell>
          <cell r="J2633">
            <v>0.2</v>
          </cell>
          <cell r="L2633" t="str">
            <v>기본 × 단위량</v>
          </cell>
          <cell r="O2633">
            <v>1221.8879999999999</v>
          </cell>
        </row>
        <row r="2634">
          <cell r="A2634" t="str">
            <v>90-6</v>
          </cell>
          <cell r="B2634">
            <v>115</v>
          </cell>
          <cell r="D2634" t="str">
            <v>케이블인망</v>
          </cell>
          <cell r="E2634" t="str">
            <v>400x1200</v>
          </cell>
          <cell r="F2634" t="str">
            <v>개</v>
          </cell>
          <cell r="H2634" t="str">
            <v>0.1*1</v>
          </cell>
          <cell r="I2634" t="str">
            <v>=</v>
          </cell>
          <cell r="J2634">
            <v>0.1</v>
          </cell>
          <cell r="L2634" t="str">
            <v>기본 × 단위량</v>
          </cell>
          <cell r="O2634">
            <v>8642</v>
          </cell>
        </row>
        <row r="2635">
          <cell r="A2635" t="str">
            <v>90-7</v>
          </cell>
          <cell r="B2635" t="str">
            <v>노무비</v>
          </cell>
          <cell r="D2635" t="str">
            <v>나. 노무비</v>
          </cell>
          <cell r="E2635">
            <v>0</v>
          </cell>
          <cell r="F2635">
            <v>0</v>
          </cell>
          <cell r="N2635" t="str">
            <v>통 4-1-1</v>
          </cell>
          <cell r="O2635">
            <v>0</v>
          </cell>
        </row>
        <row r="2636">
          <cell r="B2636" t="str">
            <v>노임92</v>
          </cell>
          <cell r="D2636" t="str">
            <v>광케이블설치사</v>
          </cell>
          <cell r="F2636" t="str">
            <v>인</v>
          </cell>
          <cell r="H2636" t="str">
            <v>0.94*0.8*(1+0.875)</v>
          </cell>
          <cell r="I2636" t="str">
            <v>=</v>
          </cell>
          <cell r="J2636">
            <v>1.41</v>
          </cell>
          <cell r="L2636" t="str">
            <v>기본 × 공구손료(야간할증 제외)</v>
          </cell>
          <cell r="O2636">
            <v>94402.057654999997</v>
          </cell>
        </row>
        <row r="2637">
          <cell r="B2637" t="str">
            <v>노임2</v>
          </cell>
          <cell r="D2637" t="str">
            <v>보통인부</v>
          </cell>
          <cell r="F2637" t="str">
            <v>인</v>
          </cell>
          <cell r="H2637" t="str">
            <v>1.41*0.8*(1+0.875)</v>
          </cell>
          <cell r="I2637" t="str">
            <v>=</v>
          </cell>
          <cell r="J2637">
            <v>2.12</v>
          </cell>
          <cell r="L2637" t="str">
            <v>기본 × 공구손료(야간할증 제외)</v>
          </cell>
          <cell r="O2637">
            <v>38449.460149999999</v>
          </cell>
        </row>
        <row r="2638">
          <cell r="B2638" t="str">
            <v>소계</v>
          </cell>
          <cell r="D2638" t="str">
            <v>소    계</v>
          </cell>
          <cell r="E2638">
            <v>0</v>
          </cell>
          <cell r="F2638">
            <v>0</v>
          </cell>
          <cell r="O2638">
            <v>0</v>
          </cell>
        </row>
        <row r="2639">
          <cell r="A2639" t="str">
            <v>90-8</v>
          </cell>
          <cell r="B2639" t="str">
            <v>노임92</v>
          </cell>
          <cell r="D2639" t="str">
            <v>광케이블설치사</v>
          </cell>
          <cell r="E2639">
            <v>0</v>
          </cell>
          <cell r="F2639" t="str">
            <v>인</v>
          </cell>
          <cell r="I2639" t="str">
            <v>=</v>
          </cell>
          <cell r="J2639">
            <v>1.41</v>
          </cell>
          <cell r="O2639">
            <v>94402.057654999997</v>
          </cell>
        </row>
        <row r="2640">
          <cell r="A2640" t="str">
            <v>90-9</v>
          </cell>
          <cell r="B2640" t="str">
            <v>노임2</v>
          </cell>
          <cell r="D2640" t="str">
            <v>보통인부</v>
          </cell>
          <cell r="E2640">
            <v>0</v>
          </cell>
          <cell r="F2640" t="str">
            <v>인</v>
          </cell>
          <cell r="I2640" t="str">
            <v>=</v>
          </cell>
          <cell r="J2640">
            <v>2.12</v>
          </cell>
          <cell r="O2640">
            <v>38449.460149999999</v>
          </cell>
        </row>
        <row r="2641">
          <cell r="A2641" t="str">
            <v>90-10</v>
          </cell>
          <cell r="B2641" t="str">
            <v>경비</v>
          </cell>
          <cell r="D2641" t="str">
            <v>다. 공구손료</v>
          </cell>
          <cell r="E2641" t="str">
            <v>노무비x3%</v>
          </cell>
          <cell r="F2641">
            <v>0</v>
          </cell>
          <cell r="N2641" t="str">
            <v>통 1-1-10</v>
          </cell>
          <cell r="O2641">
            <v>0</v>
          </cell>
        </row>
        <row r="2642">
          <cell r="A2642" t="str">
            <v>90-11</v>
          </cell>
          <cell r="B2642" t="str">
            <v>노임92</v>
          </cell>
          <cell r="D2642" t="str">
            <v>광케이블설치사</v>
          </cell>
          <cell r="E2642">
            <v>0</v>
          </cell>
          <cell r="F2642" t="str">
            <v>인</v>
          </cell>
          <cell r="H2642" t="str">
            <v>0.75*0.03</v>
          </cell>
          <cell r="I2642" t="str">
            <v>=</v>
          </cell>
          <cell r="J2642">
            <v>0.02</v>
          </cell>
          <cell r="L2642" t="str">
            <v>기본 × 공구손료(야간할증 제외)</v>
          </cell>
          <cell r="O2642">
            <v>94402.057654999997</v>
          </cell>
        </row>
        <row r="2643">
          <cell r="A2643" t="str">
            <v>90-12</v>
          </cell>
          <cell r="B2643" t="str">
            <v>노임2</v>
          </cell>
          <cell r="D2643" t="str">
            <v>보통인부</v>
          </cell>
          <cell r="E2643">
            <v>0</v>
          </cell>
          <cell r="F2643" t="str">
            <v>인</v>
          </cell>
          <cell r="H2643" t="str">
            <v>1.13*0.03</v>
          </cell>
          <cell r="I2643" t="str">
            <v>=</v>
          </cell>
          <cell r="J2643">
            <v>0.03</v>
          </cell>
          <cell r="L2643" t="str">
            <v>기본 × 공구손료(야간할증 제외)</v>
          </cell>
          <cell r="O2643">
            <v>38449.460149999999</v>
          </cell>
        </row>
        <row r="2644">
          <cell r="O2644">
            <v>0</v>
          </cell>
        </row>
        <row r="2645">
          <cell r="O2645">
            <v>0</v>
          </cell>
        </row>
        <row r="2646">
          <cell r="O2646">
            <v>0</v>
          </cell>
        </row>
        <row r="2647">
          <cell r="O2647">
            <v>0</v>
          </cell>
        </row>
        <row r="2648">
          <cell r="O2648">
            <v>0</v>
          </cell>
        </row>
        <row r="2649">
          <cell r="O2649">
            <v>0</v>
          </cell>
        </row>
        <row r="2650">
          <cell r="O2650">
            <v>0</v>
          </cell>
        </row>
        <row r="2651">
          <cell r="O2651">
            <v>0</v>
          </cell>
        </row>
        <row r="2652">
          <cell r="O2652">
            <v>0</v>
          </cell>
        </row>
        <row r="2653">
          <cell r="A2653">
            <v>91</v>
          </cell>
          <cell r="C2653">
            <v>91</v>
          </cell>
          <cell r="D2653" t="str">
            <v>광케이블 신설(교량, 야간)</v>
          </cell>
          <cell r="E2653" t="str">
            <v>OF-SM-36Core(강대외장, 비난연)</v>
          </cell>
          <cell r="F2653" t="str">
            <v>100m</v>
          </cell>
          <cell r="O2653">
            <v>0</v>
          </cell>
        </row>
        <row r="2654">
          <cell r="A2654" t="str">
            <v>91-1</v>
          </cell>
          <cell r="B2654" t="str">
            <v>재료비</v>
          </cell>
          <cell r="C2654" t="str">
            <v>IDA125</v>
          </cell>
          <cell r="D2654" t="str">
            <v>가. 재료비</v>
          </cell>
          <cell r="E2654">
            <v>0</v>
          </cell>
          <cell r="F2654">
            <v>0</v>
          </cell>
          <cell r="O2654">
            <v>0</v>
          </cell>
        </row>
        <row r="2655">
          <cell r="A2655" t="str">
            <v>91-2</v>
          </cell>
          <cell r="B2655" t="str">
            <v>OF 36</v>
          </cell>
          <cell r="C2655">
            <v>250000</v>
          </cell>
          <cell r="D2655" t="str">
            <v>광케이블</v>
          </cell>
          <cell r="E2655" t="str">
            <v>OF-SM-36Core(강대외장, 비난연)</v>
          </cell>
          <cell r="F2655" t="str">
            <v>m</v>
          </cell>
          <cell r="H2655" t="str">
            <v>1*100*(1+0.03)</v>
          </cell>
          <cell r="I2655" t="str">
            <v>=</v>
          </cell>
          <cell r="J2655">
            <v>103</v>
          </cell>
          <cell r="L2655" t="str">
            <v>기본 × 단위량 × (1 + 할증)</v>
          </cell>
          <cell r="N2655" t="str">
            <v>통 1-1-6</v>
          </cell>
          <cell r="O2655">
            <v>1390</v>
          </cell>
        </row>
        <row r="2656">
          <cell r="A2656" t="str">
            <v>91-3</v>
          </cell>
          <cell r="B2656" t="str">
            <v>d13</v>
          </cell>
          <cell r="D2656" t="str">
            <v>윤활제</v>
          </cell>
          <cell r="E2656" t="str">
            <v>수용성</v>
          </cell>
          <cell r="F2656" t="str">
            <v>ℓ</v>
          </cell>
          <cell r="H2656" t="str">
            <v>0.00074*1*25*100</v>
          </cell>
          <cell r="I2656" t="str">
            <v>=</v>
          </cell>
          <cell r="J2656">
            <v>1.85</v>
          </cell>
          <cell r="L2656" t="str">
            <v>0.00074 × 포설거리 × 관로내경 × 100m</v>
          </cell>
          <cell r="O2656">
            <v>3221</v>
          </cell>
        </row>
        <row r="2657">
          <cell r="A2657" t="str">
            <v>91-4</v>
          </cell>
          <cell r="B2657" t="str">
            <v>801-3</v>
          </cell>
          <cell r="D2657" t="str">
            <v>걸레</v>
          </cell>
          <cell r="E2657" t="str">
            <v>면포류</v>
          </cell>
          <cell r="F2657" t="str">
            <v>개</v>
          </cell>
          <cell r="H2657" t="str">
            <v>0.1*1</v>
          </cell>
          <cell r="I2657" t="str">
            <v>=</v>
          </cell>
          <cell r="J2657">
            <v>0.1</v>
          </cell>
          <cell r="L2657" t="str">
            <v>기본 × 단위량</v>
          </cell>
          <cell r="O2657">
            <v>1909.1999999999998</v>
          </cell>
        </row>
        <row r="2658">
          <cell r="A2658" t="str">
            <v>91-5</v>
          </cell>
          <cell r="B2658" t="str">
            <v>d14-1</v>
          </cell>
          <cell r="D2658" t="str">
            <v>보통철선</v>
          </cell>
          <cell r="E2658" t="str">
            <v>#14 2.0㎜</v>
          </cell>
          <cell r="F2658" t="str">
            <v>kg</v>
          </cell>
          <cell r="H2658" t="str">
            <v>0.2*1</v>
          </cell>
          <cell r="I2658" t="str">
            <v>=</v>
          </cell>
          <cell r="J2658">
            <v>0.2</v>
          </cell>
          <cell r="L2658" t="str">
            <v>기본 × 단위량</v>
          </cell>
          <cell r="O2658">
            <v>1221.8879999999999</v>
          </cell>
        </row>
        <row r="2659">
          <cell r="A2659" t="str">
            <v>91-6</v>
          </cell>
          <cell r="B2659">
            <v>115</v>
          </cell>
          <cell r="D2659" t="str">
            <v>케이블인망</v>
          </cell>
          <cell r="E2659" t="str">
            <v>400x1200</v>
          </cell>
          <cell r="F2659" t="str">
            <v>개</v>
          </cell>
          <cell r="H2659" t="str">
            <v>0.1*1</v>
          </cell>
          <cell r="I2659" t="str">
            <v>=</v>
          </cell>
          <cell r="J2659">
            <v>0.1</v>
          </cell>
          <cell r="L2659" t="str">
            <v>기본 × 단위량</v>
          </cell>
          <cell r="O2659">
            <v>8642</v>
          </cell>
        </row>
        <row r="2660">
          <cell r="A2660" t="str">
            <v>91-7</v>
          </cell>
          <cell r="B2660" t="str">
            <v>노무비</v>
          </cell>
          <cell r="D2660" t="str">
            <v>나. 노무비</v>
          </cell>
          <cell r="E2660">
            <v>0</v>
          </cell>
          <cell r="F2660">
            <v>0</v>
          </cell>
          <cell r="N2660" t="str">
            <v>통 4-1-1</v>
          </cell>
          <cell r="O2660">
            <v>0</v>
          </cell>
        </row>
        <row r="2661">
          <cell r="B2661" t="str">
            <v>노임92</v>
          </cell>
          <cell r="D2661" t="str">
            <v>광케이블설치사</v>
          </cell>
          <cell r="F2661" t="str">
            <v>인</v>
          </cell>
          <cell r="H2661" t="str">
            <v>0.94*0.8*(1+0.15+0.875)</v>
          </cell>
          <cell r="I2661" t="str">
            <v>=</v>
          </cell>
          <cell r="J2661">
            <v>1.52</v>
          </cell>
          <cell r="L2661" t="str">
            <v>기본 × 단위량 × (1 + 교량 + 야간)</v>
          </cell>
          <cell r="O2661">
            <v>94402.057654999997</v>
          </cell>
        </row>
        <row r="2662">
          <cell r="B2662" t="str">
            <v>노임2</v>
          </cell>
          <cell r="D2662" t="str">
            <v>보통인부</v>
          </cell>
          <cell r="F2662" t="str">
            <v>인</v>
          </cell>
          <cell r="H2662" t="str">
            <v>1.41*0.8*(1+0.15+0.875)</v>
          </cell>
          <cell r="I2662" t="str">
            <v>=</v>
          </cell>
          <cell r="J2662">
            <v>2.2799999999999998</v>
          </cell>
          <cell r="L2662" t="str">
            <v>기본 × 단위량 × (1 + 교량 + 야간)</v>
          </cell>
          <cell r="O2662">
            <v>38449.460149999999</v>
          </cell>
        </row>
        <row r="2663">
          <cell r="B2663" t="str">
            <v>소계</v>
          </cell>
          <cell r="D2663" t="str">
            <v>소    계</v>
          </cell>
          <cell r="E2663">
            <v>0</v>
          </cell>
          <cell r="F2663">
            <v>0</v>
          </cell>
          <cell r="O2663">
            <v>0</v>
          </cell>
        </row>
        <row r="2664">
          <cell r="A2664" t="str">
            <v>91-8</v>
          </cell>
          <cell r="B2664" t="str">
            <v>노임92</v>
          </cell>
          <cell r="D2664" t="str">
            <v>광케이블설치사</v>
          </cell>
          <cell r="E2664">
            <v>0</v>
          </cell>
          <cell r="F2664" t="str">
            <v>인</v>
          </cell>
          <cell r="I2664" t="str">
            <v>=</v>
          </cell>
          <cell r="J2664">
            <v>1.52</v>
          </cell>
          <cell r="O2664">
            <v>94402.057654999997</v>
          </cell>
        </row>
        <row r="2665">
          <cell r="A2665" t="str">
            <v>91-9</v>
          </cell>
          <cell r="B2665" t="str">
            <v>노임2</v>
          </cell>
          <cell r="D2665" t="str">
            <v>보통인부</v>
          </cell>
          <cell r="E2665">
            <v>0</v>
          </cell>
          <cell r="F2665" t="str">
            <v>인</v>
          </cell>
          <cell r="I2665" t="str">
            <v>=</v>
          </cell>
          <cell r="J2665">
            <v>2.2799999999999998</v>
          </cell>
          <cell r="O2665">
            <v>38449.460149999999</v>
          </cell>
        </row>
        <row r="2666">
          <cell r="A2666" t="str">
            <v>91-10</v>
          </cell>
          <cell r="B2666" t="str">
            <v>경비</v>
          </cell>
          <cell r="D2666" t="str">
            <v>다. 공구손료</v>
          </cell>
          <cell r="E2666" t="str">
            <v>노무비x3%</v>
          </cell>
          <cell r="F2666">
            <v>0</v>
          </cell>
          <cell r="N2666" t="str">
            <v>통 1-1-10</v>
          </cell>
          <cell r="O2666">
            <v>0</v>
          </cell>
        </row>
        <row r="2667">
          <cell r="A2667" t="str">
            <v>91-11</v>
          </cell>
          <cell r="B2667" t="str">
            <v>노임92</v>
          </cell>
          <cell r="D2667" t="str">
            <v>광케이블설치사</v>
          </cell>
          <cell r="E2667">
            <v>0</v>
          </cell>
          <cell r="F2667" t="str">
            <v>인</v>
          </cell>
          <cell r="H2667" t="str">
            <v>0.75*0.03</v>
          </cell>
          <cell r="I2667" t="str">
            <v>=</v>
          </cell>
          <cell r="J2667">
            <v>0.02</v>
          </cell>
          <cell r="L2667" t="str">
            <v>기본 × 공구손료(교량, 야간할증 제외)</v>
          </cell>
          <cell r="O2667">
            <v>94402.057654999997</v>
          </cell>
        </row>
        <row r="2668">
          <cell r="A2668" t="str">
            <v>91-12</v>
          </cell>
          <cell r="B2668" t="str">
            <v>노임2</v>
          </cell>
          <cell r="D2668" t="str">
            <v>보통인부</v>
          </cell>
          <cell r="E2668">
            <v>0</v>
          </cell>
          <cell r="F2668" t="str">
            <v>인</v>
          </cell>
          <cell r="H2668" t="str">
            <v>1.13*0.03</v>
          </cell>
          <cell r="I2668" t="str">
            <v>=</v>
          </cell>
          <cell r="J2668">
            <v>0.03</v>
          </cell>
          <cell r="L2668" t="str">
            <v>기본 × 공구손료(교량, 야간할증 제외)</v>
          </cell>
          <cell r="O2668">
            <v>38449.460149999999</v>
          </cell>
        </row>
        <row r="2669">
          <cell r="O2669">
            <v>0</v>
          </cell>
        </row>
        <row r="2670">
          <cell r="O2670">
            <v>0</v>
          </cell>
        </row>
        <row r="2671">
          <cell r="O2671">
            <v>0</v>
          </cell>
        </row>
        <row r="2672">
          <cell r="O2672">
            <v>0</v>
          </cell>
        </row>
        <row r="2673">
          <cell r="O2673">
            <v>0</v>
          </cell>
        </row>
        <row r="2674">
          <cell r="O2674">
            <v>0</v>
          </cell>
        </row>
        <row r="2675">
          <cell r="O2675">
            <v>0</v>
          </cell>
        </row>
        <row r="2676">
          <cell r="O2676">
            <v>0</v>
          </cell>
        </row>
        <row r="2677">
          <cell r="O2677">
            <v>0</v>
          </cell>
        </row>
        <row r="2678">
          <cell r="A2678">
            <v>92</v>
          </cell>
          <cell r="C2678">
            <v>92</v>
          </cell>
          <cell r="D2678" t="str">
            <v>광케이블접속</v>
          </cell>
          <cell r="E2678" t="str">
            <v>융착접속(48Core 이하)</v>
          </cell>
          <cell r="F2678" t="str">
            <v>코아</v>
          </cell>
          <cell r="O2678">
            <v>0</v>
          </cell>
        </row>
        <row r="2679">
          <cell r="A2679" t="str">
            <v>92-1</v>
          </cell>
          <cell r="B2679" t="str">
            <v>재료비</v>
          </cell>
          <cell r="C2679" t="str">
            <v>IDB112</v>
          </cell>
          <cell r="D2679" t="str">
            <v>가. 재료비</v>
          </cell>
          <cell r="E2679">
            <v>0</v>
          </cell>
          <cell r="F2679">
            <v>0</v>
          </cell>
          <cell r="O2679">
            <v>0</v>
          </cell>
        </row>
        <row r="2680">
          <cell r="A2680" t="str">
            <v>92-2</v>
          </cell>
          <cell r="B2680" t="str">
            <v>801-11</v>
          </cell>
          <cell r="C2680">
            <v>110000</v>
          </cell>
          <cell r="D2680" t="str">
            <v>가재</v>
          </cell>
          <cell r="E2680" t="str">
            <v>10㎝x10㎝</v>
          </cell>
          <cell r="F2680" t="str">
            <v>매</v>
          </cell>
          <cell r="H2680" t="str">
            <v>1*1</v>
          </cell>
          <cell r="I2680" t="str">
            <v>=</v>
          </cell>
          <cell r="J2680">
            <v>1</v>
          </cell>
          <cell r="L2680" t="str">
            <v>기본 × 단위량</v>
          </cell>
          <cell r="O2680">
            <v>33.410999999999994</v>
          </cell>
        </row>
        <row r="2681">
          <cell r="A2681" t="str">
            <v>92-3</v>
          </cell>
          <cell r="B2681" t="str">
            <v>801-6</v>
          </cell>
          <cell r="D2681" t="str">
            <v>티슈</v>
          </cell>
          <cell r="E2681" t="str">
            <v>심선수/4</v>
          </cell>
          <cell r="F2681" t="str">
            <v>매</v>
          </cell>
          <cell r="H2681" t="str">
            <v>1*1</v>
          </cell>
          <cell r="I2681" t="str">
            <v>=</v>
          </cell>
          <cell r="J2681">
            <v>1</v>
          </cell>
          <cell r="L2681" t="str">
            <v>기본 × 단위량</v>
          </cell>
          <cell r="O2681">
            <v>4.7729999999999997</v>
          </cell>
        </row>
        <row r="2682">
          <cell r="A2682" t="str">
            <v>92-4</v>
          </cell>
          <cell r="B2682" t="str">
            <v>801-18</v>
          </cell>
          <cell r="D2682" t="str">
            <v>열수축슬리브</v>
          </cell>
          <cell r="E2682" t="str">
            <v>B형</v>
          </cell>
          <cell r="F2682" t="str">
            <v>개</v>
          </cell>
          <cell r="H2682" t="str">
            <v>1*1</v>
          </cell>
          <cell r="I2682" t="str">
            <v>=</v>
          </cell>
          <cell r="J2682">
            <v>1</v>
          </cell>
          <cell r="L2682" t="str">
            <v>기본 × 단위량</v>
          </cell>
          <cell r="O2682">
            <v>286.38</v>
          </cell>
        </row>
        <row r="2683">
          <cell r="A2683" t="str">
            <v>92-5</v>
          </cell>
          <cell r="B2683" t="str">
            <v>노무비</v>
          </cell>
          <cell r="D2683" t="str">
            <v>나. 노무비</v>
          </cell>
          <cell r="E2683">
            <v>0</v>
          </cell>
          <cell r="F2683">
            <v>0</v>
          </cell>
          <cell r="N2683" t="str">
            <v>통 4-1-2-1</v>
          </cell>
          <cell r="O2683">
            <v>0</v>
          </cell>
        </row>
        <row r="2684">
          <cell r="B2684" t="str">
            <v>노임92</v>
          </cell>
          <cell r="D2684" t="str">
            <v>광케이블설치사</v>
          </cell>
          <cell r="E2684">
            <v>0</v>
          </cell>
          <cell r="F2684" t="str">
            <v>인</v>
          </cell>
          <cell r="H2684" t="str">
            <v>0.08*1</v>
          </cell>
          <cell r="I2684" t="str">
            <v>=</v>
          </cell>
          <cell r="J2684">
            <v>0.08</v>
          </cell>
          <cell r="L2684" t="str">
            <v>기본 × 단위량</v>
          </cell>
          <cell r="O2684">
            <v>94402.057654999997</v>
          </cell>
        </row>
        <row r="2685">
          <cell r="B2685" t="str">
            <v>노임3</v>
          </cell>
          <cell r="D2685" t="str">
            <v>특별인부</v>
          </cell>
          <cell r="E2685">
            <v>0</v>
          </cell>
          <cell r="F2685" t="str">
            <v>인</v>
          </cell>
          <cell r="H2685" t="str">
            <v>0.08*1</v>
          </cell>
          <cell r="I2685" t="str">
            <v>=</v>
          </cell>
          <cell r="J2685">
            <v>0.08</v>
          </cell>
          <cell r="L2685" t="str">
            <v>기본 × 단위량</v>
          </cell>
          <cell r="O2685">
            <v>46171.326204999998</v>
          </cell>
        </row>
        <row r="2686">
          <cell r="B2686" t="str">
            <v>소계</v>
          </cell>
          <cell r="D2686" t="str">
            <v>소    계</v>
          </cell>
          <cell r="E2686">
            <v>0</v>
          </cell>
          <cell r="F2686">
            <v>0</v>
          </cell>
          <cell r="O2686">
            <v>0</v>
          </cell>
        </row>
        <row r="2687">
          <cell r="A2687" t="str">
            <v>92-6</v>
          </cell>
          <cell r="B2687" t="str">
            <v>노임92</v>
          </cell>
          <cell r="D2687" t="str">
            <v>광케이블설치사</v>
          </cell>
          <cell r="E2687">
            <v>0</v>
          </cell>
          <cell r="F2687" t="str">
            <v>인</v>
          </cell>
          <cell r="I2687" t="str">
            <v>=</v>
          </cell>
          <cell r="J2687">
            <v>0.08</v>
          </cell>
          <cell r="O2687">
            <v>94402.057654999997</v>
          </cell>
        </row>
        <row r="2688">
          <cell r="A2688" t="str">
            <v>92-7</v>
          </cell>
          <cell r="B2688" t="str">
            <v>노임3</v>
          </cell>
          <cell r="D2688" t="str">
            <v>특별인부</v>
          </cell>
          <cell r="E2688">
            <v>0</v>
          </cell>
          <cell r="F2688" t="str">
            <v>인</v>
          </cell>
          <cell r="I2688" t="str">
            <v>=</v>
          </cell>
          <cell r="J2688">
            <v>0.08</v>
          </cell>
          <cell r="O2688">
            <v>46171.326204999998</v>
          </cell>
        </row>
        <row r="2689">
          <cell r="A2689" t="str">
            <v>92-8</v>
          </cell>
          <cell r="B2689" t="str">
            <v>경비</v>
          </cell>
          <cell r="D2689" t="str">
            <v>다. 공구손료</v>
          </cell>
          <cell r="E2689" t="str">
            <v>노무비x3%</v>
          </cell>
          <cell r="F2689">
            <v>0</v>
          </cell>
          <cell r="N2689" t="str">
            <v>통 1-1-10</v>
          </cell>
          <cell r="O2689">
            <v>0</v>
          </cell>
        </row>
        <row r="2690">
          <cell r="A2690" t="str">
            <v>92-9</v>
          </cell>
          <cell r="B2690" t="str">
            <v>노임92</v>
          </cell>
          <cell r="D2690" t="str">
            <v>광케이블설치사</v>
          </cell>
          <cell r="E2690">
            <v>0</v>
          </cell>
          <cell r="F2690" t="str">
            <v>인</v>
          </cell>
          <cell r="H2690" t="str">
            <v>0.08*0.03</v>
          </cell>
          <cell r="I2690" t="str">
            <v>=</v>
          </cell>
          <cell r="J2690" t="str">
            <v>0</v>
          </cell>
          <cell r="L2690" t="str">
            <v>기본 × 공구손료</v>
          </cell>
          <cell r="O2690">
            <v>94402.057654999997</v>
          </cell>
        </row>
        <row r="2691">
          <cell r="A2691" t="str">
            <v>92-10</v>
          </cell>
          <cell r="B2691" t="str">
            <v>노임3</v>
          </cell>
          <cell r="D2691" t="str">
            <v>특별인부</v>
          </cell>
          <cell r="E2691">
            <v>0</v>
          </cell>
          <cell r="F2691" t="str">
            <v>인</v>
          </cell>
          <cell r="H2691" t="str">
            <v>0.08*0.03</v>
          </cell>
          <cell r="I2691" t="str">
            <v>=</v>
          </cell>
          <cell r="J2691" t="str">
            <v>0</v>
          </cell>
          <cell r="L2691" t="str">
            <v>기본 × 공구손료</v>
          </cell>
          <cell r="O2691">
            <v>46171.326204999998</v>
          </cell>
        </row>
        <row r="2692">
          <cell r="D2692">
            <v>0</v>
          </cell>
          <cell r="E2692">
            <v>0</v>
          </cell>
          <cell r="F2692">
            <v>0</v>
          </cell>
          <cell r="O2692">
            <v>0</v>
          </cell>
        </row>
        <row r="2693">
          <cell r="D2693">
            <v>0</v>
          </cell>
          <cell r="E2693">
            <v>0</v>
          </cell>
          <cell r="F2693">
            <v>0</v>
          </cell>
          <cell r="O2693">
            <v>0</v>
          </cell>
        </row>
        <row r="2694">
          <cell r="O2694">
            <v>0</v>
          </cell>
        </row>
        <row r="2695">
          <cell r="O2695">
            <v>0</v>
          </cell>
        </row>
        <row r="2696">
          <cell r="O2696">
            <v>0</v>
          </cell>
        </row>
        <row r="2697">
          <cell r="O2697">
            <v>0</v>
          </cell>
        </row>
        <row r="2698">
          <cell r="O2698">
            <v>0</v>
          </cell>
        </row>
        <row r="2699">
          <cell r="O2699">
            <v>0</v>
          </cell>
        </row>
        <row r="2700">
          <cell r="O2700">
            <v>0</v>
          </cell>
        </row>
        <row r="2701">
          <cell r="O2701">
            <v>0</v>
          </cell>
        </row>
        <row r="2702">
          <cell r="O2702">
            <v>0</v>
          </cell>
        </row>
        <row r="2703">
          <cell r="A2703">
            <v>93</v>
          </cell>
          <cell r="C2703">
            <v>93</v>
          </cell>
          <cell r="D2703" t="str">
            <v>광케이블접속(야간)</v>
          </cell>
          <cell r="E2703" t="str">
            <v>융착접속(48Core 이하)</v>
          </cell>
          <cell r="F2703" t="str">
            <v>코아</v>
          </cell>
          <cell r="O2703">
            <v>0</v>
          </cell>
        </row>
        <row r="2704">
          <cell r="A2704" t="str">
            <v>93-1</v>
          </cell>
          <cell r="B2704" t="str">
            <v>재료비</v>
          </cell>
          <cell r="C2704" t="str">
            <v>IDB112</v>
          </cell>
          <cell r="D2704" t="str">
            <v>가. 재료비</v>
          </cell>
          <cell r="E2704">
            <v>0</v>
          </cell>
          <cell r="F2704">
            <v>0</v>
          </cell>
          <cell r="O2704">
            <v>0</v>
          </cell>
        </row>
        <row r="2705">
          <cell r="A2705" t="str">
            <v>93-2</v>
          </cell>
          <cell r="B2705" t="str">
            <v>801-11</v>
          </cell>
          <cell r="C2705">
            <v>210000</v>
          </cell>
          <cell r="D2705" t="str">
            <v>가재</v>
          </cell>
          <cell r="E2705" t="str">
            <v>10㎝x10㎝</v>
          </cell>
          <cell r="F2705" t="str">
            <v>매</v>
          </cell>
          <cell r="H2705" t="str">
            <v>1*1</v>
          </cell>
          <cell r="I2705" t="str">
            <v>=</v>
          </cell>
          <cell r="J2705">
            <v>1</v>
          </cell>
          <cell r="L2705" t="str">
            <v>기본 × 단위량</v>
          </cell>
          <cell r="O2705">
            <v>33.410999999999994</v>
          </cell>
        </row>
        <row r="2706">
          <cell r="A2706" t="str">
            <v>93-3</v>
          </cell>
          <cell r="B2706" t="str">
            <v>801-6</v>
          </cell>
          <cell r="D2706" t="str">
            <v>티슈</v>
          </cell>
          <cell r="E2706" t="str">
            <v>심선수/4</v>
          </cell>
          <cell r="F2706" t="str">
            <v>매</v>
          </cell>
          <cell r="H2706" t="str">
            <v>1*1</v>
          </cell>
          <cell r="I2706" t="str">
            <v>=</v>
          </cell>
          <cell r="J2706">
            <v>1</v>
          </cell>
          <cell r="L2706" t="str">
            <v>기본 × 단위량</v>
          </cell>
          <cell r="O2706">
            <v>4.7729999999999997</v>
          </cell>
        </row>
        <row r="2707">
          <cell r="A2707" t="str">
            <v>93-4</v>
          </cell>
          <cell r="B2707" t="str">
            <v>801-18</v>
          </cell>
          <cell r="D2707" t="str">
            <v>열수축슬리브</v>
          </cell>
          <cell r="E2707" t="str">
            <v>B형</v>
          </cell>
          <cell r="F2707" t="str">
            <v>개</v>
          </cell>
          <cell r="H2707" t="str">
            <v>1*1</v>
          </cell>
          <cell r="I2707" t="str">
            <v>=</v>
          </cell>
          <cell r="J2707">
            <v>1</v>
          </cell>
          <cell r="L2707" t="str">
            <v>기본 × 단위량</v>
          </cell>
          <cell r="O2707">
            <v>286.38</v>
          </cell>
        </row>
        <row r="2708">
          <cell r="A2708" t="str">
            <v>93-5</v>
          </cell>
          <cell r="B2708" t="str">
            <v>노무비</v>
          </cell>
          <cell r="D2708" t="str">
            <v>나. 노무비</v>
          </cell>
          <cell r="E2708">
            <v>0</v>
          </cell>
          <cell r="F2708">
            <v>0</v>
          </cell>
          <cell r="N2708" t="str">
            <v>통 4-1-2-1</v>
          </cell>
          <cell r="O2708">
            <v>0</v>
          </cell>
        </row>
        <row r="2709">
          <cell r="B2709" t="str">
            <v>노임92</v>
          </cell>
          <cell r="D2709" t="str">
            <v>광케이블설치사</v>
          </cell>
          <cell r="E2709">
            <v>0</v>
          </cell>
          <cell r="F2709" t="str">
            <v>인</v>
          </cell>
          <cell r="H2709" t="str">
            <v>0.08*1*(1+0.875)</v>
          </cell>
          <cell r="I2709" t="str">
            <v>=</v>
          </cell>
          <cell r="J2709">
            <v>0.15</v>
          </cell>
          <cell r="L2709" t="str">
            <v>기본 × 단위량 × (1 + 야간)</v>
          </cell>
          <cell r="O2709">
            <v>94402.057654999997</v>
          </cell>
        </row>
        <row r="2710">
          <cell r="B2710" t="str">
            <v>노임3</v>
          </cell>
          <cell r="D2710" t="str">
            <v>특별인부</v>
          </cell>
          <cell r="E2710">
            <v>0</v>
          </cell>
          <cell r="F2710" t="str">
            <v>인</v>
          </cell>
          <cell r="H2710" t="str">
            <v>0.08*1*(1+0.875)</v>
          </cell>
          <cell r="I2710" t="str">
            <v>=</v>
          </cell>
          <cell r="J2710">
            <v>0.15</v>
          </cell>
          <cell r="L2710" t="str">
            <v>기본 × 단위량 × (1 + 야간)</v>
          </cell>
          <cell r="O2710">
            <v>46171.326204999998</v>
          </cell>
        </row>
        <row r="2711">
          <cell r="B2711" t="str">
            <v>소계</v>
          </cell>
          <cell r="D2711" t="str">
            <v>소    계</v>
          </cell>
          <cell r="E2711">
            <v>0</v>
          </cell>
          <cell r="F2711">
            <v>0</v>
          </cell>
          <cell r="O2711">
            <v>0</v>
          </cell>
        </row>
        <row r="2712">
          <cell r="A2712" t="str">
            <v>93-6</v>
          </cell>
          <cell r="B2712" t="str">
            <v>노임92</v>
          </cell>
          <cell r="D2712" t="str">
            <v>광케이블설치사</v>
          </cell>
          <cell r="E2712">
            <v>0</v>
          </cell>
          <cell r="F2712" t="str">
            <v>인</v>
          </cell>
          <cell r="I2712" t="str">
            <v>=</v>
          </cell>
          <cell r="J2712">
            <v>0.15</v>
          </cell>
          <cell r="O2712">
            <v>94402.057654999997</v>
          </cell>
        </row>
        <row r="2713">
          <cell r="A2713" t="str">
            <v>93-7</v>
          </cell>
          <cell r="B2713" t="str">
            <v>노임3</v>
          </cell>
          <cell r="D2713" t="str">
            <v>특별인부</v>
          </cell>
          <cell r="E2713">
            <v>0</v>
          </cell>
          <cell r="F2713" t="str">
            <v>인</v>
          </cell>
          <cell r="I2713" t="str">
            <v>=</v>
          </cell>
          <cell r="J2713">
            <v>0.15</v>
          </cell>
          <cell r="O2713">
            <v>46171.326204999998</v>
          </cell>
        </row>
        <row r="2714">
          <cell r="A2714" t="str">
            <v>93-8</v>
          </cell>
          <cell r="B2714" t="str">
            <v>경비</v>
          </cell>
          <cell r="D2714" t="str">
            <v>다. 공구손료</v>
          </cell>
          <cell r="E2714" t="str">
            <v>노무비x3%</v>
          </cell>
          <cell r="F2714">
            <v>0</v>
          </cell>
          <cell r="N2714" t="str">
            <v>통 1-1-10</v>
          </cell>
          <cell r="O2714">
            <v>0</v>
          </cell>
        </row>
        <row r="2715">
          <cell r="A2715" t="str">
            <v>93-9</v>
          </cell>
          <cell r="B2715" t="str">
            <v>노임92</v>
          </cell>
          <cell r="D2715" t="str">
            <v>광케이블설치사</v>
          </cell>
          <cell r="E2715">
            <v>0</v>
          </cell>
          <cell r="F2715" t="str">
            <v>인</v>
          </cell>
          <cell r="H2715" t="str">
            <v>0.08*0.03</v>
          </cell>
          <cell r="I2715" t="str">
            <v>=</v>
          </cell>
          <cell r="J2715" t="str">
            <v>0</v>
          </cell>
          <cell r="L2715" t="str">
            <v>기본 × 공구손료(야간할증 제외)</v>
          </cell>
          <cell r="O2715">
            <v>94402.057654999997</v>
          </cell>
        </row>
        <row r="2716">
          <cell r="A2716" t="str">
            <v>93-10</v>
          </cell>
          <cell r="B2716" t="str">
            <v>노임3</v>
          </cell>
          <cell r="D2716" t="str">
            <v>특별인부</v>
          </cell>
          <cell r="E2716">
            <v>0</v>
          </cell>
          <cell r="F2716" t="str">
            <v>인</v>
          </cell>
          <cell r="H2716" t="str">
            <v>0.08*0.03</v>
          </cell>
          <cell r="I2716" t="str">
            <v>=</v>
          </cell>
          <cell r="J2716" t="str">
            <v>0</v>
          </cell>
          <cell r="L2716" t="str">
            <v>기본 × 공구손료(야간할증 제외)</v>
          </cell>
          <cell r="O2716">
            <v>46171.326204999998</v>
          </cell>
        </row>
        <row r="2717">
          <cell r="D2717">
            <v>0</v>
          </cell>
          <cell r="E2717">
            <v>0</v>
          </cell>
          <cell r="F2717">
            <v>0</v>
          </cell>
          <cell r="O2717">
            <v>0</v>
          </cell>
        </row>
        <row r="2718">
          <cell r="D2718">
            <v>0</v>
          </cell>
          <cell r="E2718">
            <v>0</v>
          </cell>
          <cell r="F2718">
            <v>0</v>
          </cell>
          <cell r="O2718">
            <v>0</v>
          </cell>
        </row>
        <row r="2719">
          <cell r="O2719">
            <v>0</v>
          </cell>
        </row>
        <row r="2720">
          <cell r="O2720">
            <v>0</v>
          </cell>
        </row>
        <row r="2721">
          <cell r="O2721">
            <v>0</v>
          </cell>
        </row>
        <row r="2722">
          <cell r="O2722">
            <v>0</v>
          </cell>
        </row>
        <row r="2723">
          <cell r="O2723">
            <v>0</v>
          </cell>
        </row>
        <row r="2724">
          <cell r="O2724">
            <v>0</v>
          </cell>
        </row>
        <row r="2725">
          <cell r="O2725">
            <v>0</v>
          </cell>
        </row>
        <row r="2726">
          <cell r="O2726">
            <v>0</v>
          </cell>
        </row>
        <row r="2727">
          <cell r="O2727">
            <v>0</v>
          </cell>
        </row>
        <row r="2728">
          <cell r="A2728">
            <v>94</v>
          </cell>
          <cell r="C2728">
            <v>94</v>
          </cell>
          <cell r="D2728" t="str">
            <v>광케이블접속(교량, 야간)</v>
          </cell>
          <cell r="E2728" t="str">
            <v>융착접속(48Core 이하)</v>
          </cell>
          <cell r="F2728" t="str">
            <v>코아</v>
          </cell>
          <cell r="O2728">
            <v>0</v>
          </cell>
        </row>
        <row r="2729">
          <cell r="A2729" t="str">
            <v>94-1</v>
          </cell>
          <cell r="B2729" t="str">
            <v>재료비</v>
          </cell>
          <cell r="C2729" t="str">
            <v>IDB112</v>
          </cell>
          <cell r="D2729" t="str">
            <v>가. 재료비</v>
          </cell>
          <cell r="E2729">
            <v>0</v>
          </cell>
          <cell r="F2729">
            <v>0</v>
          </cell>
          <cell r="O2729">
            <v>0</v>
          </cell>
        </row>
        <row r="2730">
          <cell r="A2730" t="str">
            <v>94-2</v>
          </cell>
          <cell r="B2730" t="str">
            <v>801-11</v>
          </cell>
          <cell r="C2730">
            <v>250000</v>
          </cell>
          <cell r="D2730" t="str">
            <v>가재</v>
          </cell>
          <cell r="E2730" t="str">
            <v>10㎝x10㎝</v>
          </cell>
          <cell r="F2730" t="str">
            <v>매</v>
          </cell>
          <cell r="H2730" t="str">
            <v>1*1</v>
          </cell>
          <cell r="I2730" t="str">
            <v>=</v>
          </cell>
          <cell r="J2730">
            <v>1</v>
          </cell>
          <cell r="L2730" t="str">
            <v>기본 × 단위량</v>
          </cell>
          <cell r="O2730">
            <v>33.410999999999994</v>
          </cell>
        </row>
        <row r="2731">
          <cell r="A2731" t="str">
            <v>94-3</v>
          </cell>
          <cell r="B2731" t="str">
            <v>801-6</v>
          </cell>
          <cell r="D2731" t="str">
            <v>티슈</v>
          </cell>
          <cell r="E2731" t="str">
            <v>심선수/4</v>
          </cell>
          <cell r="F2731" t="str">
            <v>매</v>
          </cell>
          <cell r="H2731" t="str">
            <v>1*1</v>
          </cell>
          <cell r="I2731" t="str">
            <v>=</v>
          </cell>
          <cell r="J2731">
            <v>1</v>
          </cell>
          <cell r="L2731" t="str">
            <v>기본 × 단위량</v>
          </cell>
          <cell r="O2731">
            <v>4.7729999999999997</v>
          </cell>
        </row>
        <row r="2732">
          <cell r="A2732" t="str">
            <v>94-4</v>
          </cell>
          <cell r="B2732" t="str">
            <v>801-18</v>
          </cell>
          <cell r="D2732" t="str">
            <v>열수축슬리브</v>
          </cell>
          <cell r="E2732" t="str">
            <v>B형</v>
          </cell>
          <cell r="F2732" t="str">
            <v>개</v>
          </cell>
          <cell r="H2732" t="str">
            <v>1*1</v>
          </cell>
          <cell r="I2732" t="str">
            <v>=</v>
          </cell>
          <cell r="J2732">
            <v>1</v>
          </cell>
          <cell r="L2732" t="str">
            <v>기본 × 단위량</v>
          </cell>
          <cell r="O2732">
            <v>286.38</v>
          </cell>
        </row>
        <row r="2733">
          <cell r="A2733" t="str">
            <v>94-5</v>
          </cell>
          <cell r="B2733" t="str">
            <v>노무비</v>
          </cell>
          <cell r="D2733" t="str">
            <v>나. 노무비</v>
          </cell>
          <cell r="E2733">
            <v>0</v>
          </cell>
          <cell r="F2733">
            <v>0</v>
          </cell>
          <cell r="N2733" t="str">
            <v>통 4-1-2-1</v>
          </cell>
          <cell r="O2733">
            <v>0</v>
          </cell>
        </row>
        <row r="2734">
          <cell r="B2734" t="str">
            <v>노임92</v>
          </cell>
          <cell r="D2734" t="str">
            <v>광케이블설치사</v>
          </cell>
          <cell r="E2734">
            <v>0</v>
          </cell>
          <cell r="F2734" t="str">
            <v>인</v>
          </cell>
          <cell r="H2734" t="str">
            <v>0.08*1*(1+0.15+0.875)</v>
          </cell>
          <cell r="I2734" t="str">
            <v>=</v>
          </cell>
          <cell r="J2734">
            <v>0.16</v>
          </cell>
          <cell r="L2734" t="str">
            <v>기본 × 단위량 × (1 + 교량 + 야간)</v>
          </cell>
          <cell r="O2734">
            <v>94402.057654999997</v>
          </cell>
        </row>
        <row r="2735">
          <cell r="B2735" t="str">
            <v>노임3</v>
          </cell>
          <cell r="D2735" t="str">
            <v>특별인부</v>
          </cell>
          <cell r="E2735">
            <v>0</v>
          </cell>
          <cell r="F2735" t="str">
            <v>인</v>
          </cell>
          <cell r="H2735" t="str">
            <v>0.08*1*(1+0.15+0.875)</v>
          </cell>
          <cell r="I2735" t="str">
            <v>=</v>
          </cell>
          <cell r="J2735">
            <v>0.16</v>
          </cell>
          <cell r="L2735" t="str">
            <v>기본 × 단위량 × (1 + 교량 + 야간)</v>
          </cell>
          <cell r="O2735">
            <v>46171.326204999998</v>
          </cell>
        </row>
        <row r="2736">
          <cell r="B2736" t="str">
            <v>소계</v>
          </cell>
          <cell r="D2736" t="str">
            <v>소    계</v>
          </cell>
          <cell r="E2736">
            <v>0</v>
          </cell>
          <cell r="F2736">
            <v>0</v>
          </cell>
          <cell r="O2736">
            <v>0</v>
          </cell>
        </row>
        <row r="2737">
          <cell r="A2737" t="str">
            <v>94-6</v>
          </cell>
          <cell r="B2737" t="str">
            <v>노임92</v>
          </cell>
          <cell r="D2737" t="str">
            <v>광케이블설치사</v>
          </cell>
          <cell r="E2737">
            <v>0</v>
          </cell>
          <cell r="F2737" t="str">
            <v>인</v>
          </cell>
          <cell r="I2737" t="str">
            <v>=</v>
          </cell>
          <cell r="J2737">
            <v>0.16</v>
          </cell>
          <cell r="O2737">
            <v>94402.057654999997</v>
          </cell>
        </row>
        <row r="2738">
          <cell r="A2738" t="str">
            <v>94-7</v>
          </cell>
          <cell r="B2738" t="str">
            <v>노임3</v>
          </cell>
          <cell r="D2738" t="str">
            <v>특별인부</v>
          </cell>
          <cell r="E2738">
            <v>0</v>
          </cell>
          <cell r="F2738" t="str">
            <v>인</v>
          </cell>
          <cell r="I2738" t="str">
            <v>=</v>
          </cell>
          <cell r="J2738">
            <v>0.16</v>
          </cell>
          <cell r="O2738">
            <v>46171.326204999998</v>
          </cell>
        </row>
        <row r="2739">
          <cell r="A2739" t="str">
            <v>94-8</v>
          </cell>
          <cell r="B2739" t="str">
            <v>경비</v>
          </cell>
          <cell r="D2739" t="str">
            <v>다. 공구손료</v>
          </cell>
          <cell r="E2739" t="str">
            <v>노무비x3%</v>
          </cell>
          <cell r="F2739">
            <v>0</v>
          </cell>
          <cell r="N2739" t="str">
            <v>통 1-1-10</v>
          </cell>
          <cell r="O2739">
            <v>0</v>
          </cell>
        </row>
        <row r="2740">
          <cell r="A2740" t="str">
            <v>94-9</v>
          </cell>
          <cell r="B2740" t="str">
            <v>노임92</v>
          </cell>
          <cell r="D2740" t="str">
            <v>광케이블설치사</v>
          </cell>
          <cell r="E2740">
            <v>0</v>
          </cell>
          <cell r="F2740" t="str">
            <v>인</v>
          </cell>
          <cell r="H2740" t="str">
            <v>0.08*0.03</v>
          </cell>
          <cell r="I2740" t="str">
            <v>=</v>
          </cell>
          <cell r="J2740" t="str">
            <v>0</v>
          </cell>
          <cell r="L2740" t="str">
            <v>기본 × 공구손료(교량, 야간할증 제외)</v>
          </cell>
          <cell r="O2740">
            <v>94402.057654999997</v>
          </cell>
        </row>
        <row r="2741">
          <cell r="A2741" t="str">
            <v>94-10</v>
          </cell>
          <cell r="B2741" t="str">
            <v>노임3</v>
          </cell>
          <cell r="D2741" t="str">
            <v>특별인부</v>
          </cell>
          <cell r="E2741">
            <v>0</v>
          </cell>
          <cell r="F2741" t="str">
            <v>인</v>
          </cell>
          <cell r="H2741" t="str">
            <v>0.08*0.03</v>
          </cell>
          <cell r="I2741" t="str">
            <v>=</v>
          </cell>
          <cell r="J2741" t="str">
            <v>0</v>
          </cell>
          <cell r="L2741" t="str">
            <v>기본 × 공구손료(교량, 야간할증 제외)</v>
          </cell>
          <cell r="O2741">
            <v>46171.326204999998</v>
          </cell>
        </row>
        <row r="2742">
          <cell r="D2742">
            <v>0</v>
          </cell>
          <cell r="E2742">
            <v>0</v>
          </cell>
          <cell r="F2742">
            <v>0</v>
          </cell>
          <cell r="O2742">
            <v>0</v>
          </cell>
        </row>
        <row r="2743">
          <cell r="D2743">
            <v>0</v>
          </cell>
          <cell r="E2743">
            <v>0</v>
          </cell>
          <cell r="F2743">
            <v>0</v>
          </cell>
          <cell r="O2743">
            <v>0</v>
          </cell>
        </row>
        <row r="2744">
          <cell r="O2744">
            <v>0</v>
          </cell>
        </row>
        <row r="2745">
          <cell r="O2745">
            <v>0</v>
          </cell>
        </row>
        <row r="2746">
          <cell r="O2746">
            <v>0</v>
          </cell>
        </row>
        <row r="2747">
          <cell r="O2747">
            <v>0</v>
          </cell>
        </row>
        <row r="2748">
          <cell r="O2748">
            <v>0</v>
          </cell>
        </row>
        <row r="2749">
          <cell r="O2749">
            <v>0</v>
          </cell>
        </row>
        <row r="2750">
          <cell r="O2750">
            <v>0</v>
          </cell>
        </row>
        <row r="2751">
          <cell r="O2751">
            <v>0</v>
          </cell>
        </row>
        <row r="2752">
          <cell r="O2752">
            <v>0</v>
          </cell>
        </row>
        <row r="2753">
          <cell r="A2753">
            <v>95</v>
          </cell>
          <cell r="C2753">
            <v>95</v>
          </cell>
          <cell r="D2753" t="str">
            <v>광케이블접속(터널, 야간)</v>
          </cell>
          <cell r="E2753" t="str">
            <v>융착접속(48Core 이하)</v>
          </cell>
          <cell r="F2753" t="str">
            <v>코아</v>
          </cell>
          <cell r="O2753">
            <v>0</v>
          </cell>
        </row>
        <row r="2754">
          <cell r="A2754" t="str">
            <v>95-1</v>
          </cell>
          <cell r="B2754" t="str">
            <v>재료비</v>
          </cell>
          <cell r="C2754" t="str">
            <v>IDB112</v>
          </cell>
          <cell r="D2754" t="str">
            <v>가. 재료비</v>
          </cell>
          <cell r="E2754">
            <v>0</v>
          </cell>
          <cell r="F2754">
            <v>0</v>
          </cell>
          <cell r="O2754">
            <v>0</v>
          </cell>
        </row>
        <row r="2755">
          <cell r="A2755" t="str">
            <v>95-2</v>
          </cell>
          <cell r="B2755" t="str">
            <v>801-11</v>
          </cell>
          <cell r="C2755">
            <v>290000</v>
          </cell>
          <cell r="D2755" t="str">
            <v>가재</v>
          </cell>
          <cell r="E2755" t="str">
            <v>10㎝x10㎝</v>
          </cell>
          <cell r="F2755" t="str">
            <v>매</v>
          </cell>
          <cell r="H2755" t="str">
            <v>1*1</v>
          </cell>
          <cell r="I2755" t="str">
            <v>=</v>
          </cell>
          <cell r="J2755">
            <v>1</v>
          </cell>
          <cell r="L2755" t="str">
            <v>기본 × 단위량</v>
          </cell>
          <cell r="O2755">
            <v>33.410999999999994</v>
          </cell>
        </row>
        <row r="2756">
          <cell r="A2756" t="str">
            <v>95-3</v>
          </cell>
          <cell r="B2756" t="str">
            <v>801-6</v>
          </cell>
          <cell r="D2756" t="str">
            <v>티슈</v>
          </cell>
          <cell r="E2756" t="str">
            <v>심선수/4</v>
          </cell>
          <cell r="F2756" t="str">
            <v>매</v>
          </cell>
          <cell r="H2756" t="str">
            <v>1*1</v>
          </cell>
          <cell r="I2756" t="str">
            <v>=</v>
          </cell>
          <cell r="J2756">
            <v>1</v>
          </cell>
          <cell r="L2756" t="str">
            <v>기본 × 단위량</v>
          </cell>
          <cell r="O2756">
            <v>4.7729999999999997</v>
          </cell>
        </row>
        <row r="2757">
          <cell r="A2757" t="str">
            <v>95-4</v>
          </cell>
          <cell r="B2757" t="str">
            <v>801-18</v>
          </cell>
          <cell r="D2757" t="str">
            <v>열수축슬리브</v>
          </cell>
          <cell r="E2757" t="str">
            <v>B형</v>
          </cell>
          <cell r="F2757" t="str">
            <v>개</v>
          </cell>
          <cell r="H2757" t="str">
            <v>1*1</v>
          </cell>
          <cell r="I2757" t="str">
            <v>=</v>
          </cell>
          <cell r="J2757">
            <v>1</v>
          </cell>
          <cell r="L2757" t="str">
            <v>기본 × 단위량</v>
          </cell>
          <cell r="O2757">
            <v>286.38</v>
          </cell>
        </row>
        <row r="2758">
          <cell r="A2758" t="str">
            <v>95-5</v>
          </cell>
          <cell r="B2758" t="str">
            <v>노무비</v>
          </cell>
          <cell r="D2758" t="str">
            <v>나. 노무비</v>
          </cell>
          <cell r="E2758">
            <v>0</v>
          </cell>
          <cell r="F2758">
            <v>0</v>
          </cell>
          <cell r="N2758" t="str">
            <v>통 4-1-2-1</v>
          </cell>
          <cell r="O2758">
            <v>0</v>
          </cell>
        </row>
        <row r="2759">
          <cell r="B2759" t="str">
            <v>노임92</v>
          </cell>
          <cell r="D2759" t="str">
            <v>광케이블설치사</v>
          </cell>
          <cell r="E2759">
            <v>0</v>
          </cell>
          <cell r="F2759" t="str">
            <v>인</v>
          </cell>
          <cell r="H2759" t="str">
            <v>0.08*1*(1+0.15+0.875)</v>
          </cell>
          <cell r="I2759" t="str">
            <v>=</v>
          </cell>
          <cell r="J2759">
            <v>0.16</v>
          </cell>
          <cell r="L2759" t="str">
            <v>기본 × 단위량 × (1 + 터널 + 야간)</v>
          </cell>
          <cell r="O2759">
            <v>94402.057654999997</v>
          </cell>
        </row>
        <row r="2760">
          <cell r="B2760" t="str">
            <v>노임3</v>
          </cell>
          <cell r="D2760" t="str">
            <v>특별인부</v>
          </cell>
          <cell r="E2760">
            <v>0</v>
          </cell>
          <cell r="F2760" t="str">
            <v>인</v>
          </cell>
          <cell r="H2760" t="str">
            <v>0.08*1*(1+0.15+0.875)</v>
          </cell>
          <cell r="I2760" t="str">
            <v>=</v>
          </cell>
          <cell r="J2760">
            <v>0.16</v>
          </cell>
          <cell r="L2760" t="str">
            <v>기본 × 단위량 × (1 + 터널 + 야간)</v>
          </cell>
          <cell r="O2760">
            <v>46171.326204999998</v>
          </cell>
        </row>
        <row r="2761">
          <cell r="B2761" t="str">
            <v>소계</v>
          </cell>
          <cell r="D2761" t="str">
            <v>소    계</v>
          </cell>
          <cell r="E2761">
            <v>0</v>
          </cell>
          <cell r="F2761">
            <v>0</v>
          </cell>
          <cell r="O2761">
            <v>0</v>
          </cell>
        </row>
        <row r="2762">
          <cell r="A2762" t="str">
            <v>95-6</v>
          </cell>
          <cell r="B2762" t="str">
            <v>노임92</v>
          </cell>
          <cell r="D2762" t="str">
            <v>광케이블설치사</v>
          </cell>
          <cell r="E2762">
            <v>0</v>
          </cell>
          <cell r="F2762" t="str">
            <v>인</v>
          </cell>
          <cell r="I2762" t="str">
            <v>=</v>
          </cell>
          <cell r="J2762">
            <v>0.16</v>
          </cell>
          <cell r="O2762">
            <v>94402.057654999997</v>
          </cell>
        </row>
        <row r="2763">
          <cell r="A2763" t="str">
            <v>95-7</v>
          </cell>
          <cell r="B2763" t="str">
            <v>노임3</v>
          </cell>
          <cell r="D2763" t="str">
            <v>특별인부</v>
          </cell>
          <cell r="E2763">
            <v>0</v>
          </cell>
          <cell r="F2763" t="str">
            <v>인</v>
          </cell>
          <cell r="I2763" t="str">
            <v>=</v>
          </cell>
          <cell r="J2763">
            <v>0.16</v>
          </cell>
          <cell r="O2763">
            <v>46171.326204999998</v>
          </cell>
        </row>
        <row r="2764">
          <cell r="A2764" t="str">
            <v>95-8</v>
          </cell>
          <cell r="B2764" t="str">
            <v>경비</v>
          </cell>
          <cell r="D2764" t="str">
            <v>다. 공구손료</v>
          </cell>
          <cell r="E2764" t="str">
            <v>노무비x3%</v>
          </cell>
          <cell r="F2764">
            <v>0</v>
          </cell>
          <cell r="N2764" t="str">
            <v>통 1-1-10</v>
          </cell>
          <cell r="O2764">
            <v>0</v>
          </cell>
        </row>
        <row r="2765">
          <cell r="A2765" t="str">
            <v>95-9</v>
          </cell>
          <cell r="B2765" t="str">
            <v>노임92</v>
          </cell>
          <cell r="D2765" t="str">
            <v>광케이블설치사</v>
          </cell>
          <cell r="E2765">
            <v>0</v>
          </cell>
          <cell r="F2765" t="str">
            <v>인</v>
          </cell>
          <cell r="H2765" t="str">
            <v>0.08*0.03</v>
          </cell>
          <cell r="I2765" t="str">
            <v>=</v>
          </cell>
          <cell r="J2765" t="str">
            <v>0</v>
          </cell>
          <cell r="L2765" t="str">
            <v>기본 × 공구손료(터널, 야간할증 제외)</v>
          </cell>
          <cell r="O2765">
            <v>94402.057654999997</v>
          </cell>
        </row>
        <row r="2766">
          <cell r="A2766" t="str">
            <v>95-10</v>
          </cell>
          <cell r="B2766" t="str">
            <v>노임3</v>
          </cell>
          <cell r="D2766" t="str">
            <v>특별인부</v>
          </cell>
          <cell r="E2766">
            <v>0</v>
          </cell>
          <cell r="F2766" t="str">
            <v>인</v>
          </cell>
          <cell r="H2766" t="str">
            <v>0.08*0.03</v>
          </cell>
          <cell r="I2766" t="str">
            <v>=</v>
          </cell>
          <cell r="J2766" t="str">
            <v>0</v>
          </cell>
          <cell r="L2766" t="str">
            <v>기본 × 공구손료(터널, 야간할증 제외)</v>
          </cell>
          <cell r="O2766">
            <v>46171.326204999998</v>
          </cell>
        </row>
        <row r="2767">
          <cell r="D2767">
            <v>0</v>
          </cell>
          <cell r="E2767">
            <v>0</v>
          </cell>
          <cell r="F2767">
            <v>0</v>
          </cell>
          <cell r="O2767">
            <v>0</v>
          </cell>
        </row>
        <row r="2768">
          <cell r="D2768">
            <v>0</v>
          </cell>
          <cell r="E2768">
            <v>0</v>
          </cell>
          <cell r="F2768">
            <v>0</v>
          </cell>
          <cell r="O2768">
            <v>0</v>
          </cell>
        </row>
        <row r="2769">
          <cell r="O2769">
            <v>0</v>
          </cell>
        </row>
        <row r="2770">
          <cell r="O2770">
            <v>0</v>
          </cell>
        </row>
        <row r="2771">
          <cell r="O2771">
            <v>0</v>
          </cell>
        </row>
        <row r="2772">
          <cell r="O2772">
            <v>0</v>
          </cell>
        </row>
        <row r="2773">
          <cell r="O2773">
            <v>0</v>
          </cell>
        </row>
        <row r="2774">
          <cell r="O2774">
            <v>0</v>
          </cell>
        </row>
        <row r="2775">
          <cell r="O2775">
            <v>0</v>
          </cell>
        </row>
        <row r="2776">
          <cell r="O2776">
            <v>0</v>
          </cell>
        </row>
        <row r="2777">
          <cell r="O2777">
            <v>0</v>
          </cell>
        </row>
        <row r="2778">
          <cell r="A2778">
            <v>96</v>
          </cell>
          <cell r="C2778">
            <v>96</v>
          </cell>
          <cell r="D2778" t="str">
            <v>광케이블성단</v>
          </cell>
          <cell r="E2778" t="str">
            <v>성단(12Core 이하)</v>
          </cell>
          <cell r="F2778" t="str">
            <v>코아</v>
          </cell>
          <cell r="O2778">
            <v>0</v>
          </cell>
        </row>
        <row r="2779">
          <cell r="A2779" t="str">
            <v>96-1</v>
          </cell>
          <cell r="B2779" t="str">
            <v>재료비</v>
          </cell>
          <cell r="C2779" t="str">
            <v>IDB141</v>
          </cell>
          <cell r="D2779" t="str">
            <v>가. 재료비</v>
          </cell>
          <cell r="E2779">
            <v>0</v>
          </cell>
          <cell r="F2779">
            <v>0</v>
          </cell>
          <cell r="O2779">
            <v>0</v>
          </cell>
        </row>
        <row r="2780">
          <cell r="A2780" t="str">
            <v>96-2</v>
          </cell>
          <cell r="B2780" t="str">
            <v>OJC-3-SC</v>
          </cell>
          <cell r="C2780">
            <v>110000</v>
          </cell>
          <cell r="D2780" t="str">
            <v>광점퍼코드</v>
          </cell>
          <cell r="E2780" t="str">
            <v>SC-SC 3m</v>
          </cell>
          <cell r="F2780" t="str">
            <v>개</v>
          </cell>
          <cell r="H2780" t="str">
            <v>1*1/2</v>
          </cell>
          <cell r="I2780" t="str">
            <v>=</v>
          </cell>
          <cell r="J2780">
            <v>0.5</v>
          </cell>
          <cell r="L2780" t="str">
            <v>심선수 / 2</v>
          </cell>
          <cell r="O2780">
            <v>8375</v>
          </cell>
        </row>
        <row r="2781">
          <cell r="A2781" t="str">
            <v>96-3</v>
          </cell>
          <cell r="B2781" t="str">
            <v>801-10</v>
          </cell>
          <cell r="D2781" t="str">
            <v>젤리세척제</v>
          </cell>
          <cell r="E2781" t="str">
            <v>세척용</v>
          </cell>
          <cell r="F2781" t="str">
            <v>ℓ</v>
          </cell>
          <cell r="H2781" t="str">
            <v>0.002*1*0.125</v>
          </cell>
          <cell r="I2781" t="str">
            <v>=</v>
          </cell>
          <cell r="J2781">
            <v>2.9999999999999997E-4</v>
          </cell>
          <cell r="L2781" t="str">
            <v>0.002 × 케이블길이 × 케이블심 외경(mm)</v>
          </cell>
          <cell r="O2781">
            <v>4772.9999999999991</v>
          </cell>
        </row>
        <row r="2782">
          <cell r="A2782" t="str">
            <v>96-4</v>
          </cell>
          <cell r="B2782" t="str">
            <v>801-11</v>
          </cell>
          <cell r="D2782" t="str">
            <v>가재</v>
          </cell>
          <cell r="E2782" t="str">
            <v>10㎝x10㎝</v>
          </cell>
          <cell r="F2782" t="str">
            <v>매</v>
          </cell>
          <cell r="H2782" t="str">
            <v>1*1</v>
          </cell>
          <cell r="I2782" t="str">
            <v>=</v>
          </cell>
          <cell r="J2782">
            <v>1</v>
          </cell>
          <cell r="L2782" t="str">
            <v>기본 × 단위량</v>
          </cell>
          <cell r="O2782">
            <v>33.410999999999994</v>
          </cell>
        </row>
        <row r="2783">
          <cell r="A2783" t="str">
            <v>96-5</v>
          </cell>
          <cell r="B2783" t="str">
            <v>801-6</v>
          </cell>
          <cell r="D2783" t="str">
            <v>티슈</v>
          </cell>
          <cell r="E2783" t="str">
            <v>심선수/4</v>
          </cell>
          <cell r="F2783" t="str">
            <v>매</v>
          </cell>
          <cell r="H2783" t="str">
            <v>0.5*1</v>
          </cell>
          <cell r="I2783" t="str">
            <v>=</v>
          </cell>
          <cell r="J2783">
            <v>0.5</v>
          </cell>
          <cell r="L2783" t="str">
            <v>기본 × 단위량</v>
          </cell>
          <cell r="O2783">
            <v>4.7729999999999997</v>
          </cell>
        </row>
        <row r="2784">
          <cell r="A2784" t="str">
            <v>96-6</v>
          </cell>
          <cell r="B2784" t="str">
            <v>801-7</v>
          </cell>
          <cell r="D2784" t="str">
            <v>면봉</v>
          </cell>
          <cell r="E2784" t="str">
            <v>심선수/2</v>
          </cell>
          <cell r="F2784" t="str">
            <v>개</v>
          </cell>
          <cell r="H2784" t="str">
            <v>1/2</v>
          </cell>
          <cell r="I2784" t="str">
            <v>=</v>
          </cell>
          <cell r="J2784">
            <v>0.5</v>
          </cell>
          <cell r="L2784" t="str">
            <v>기본 / 2</v>
          </cell>
          <cell r="O2784">
            <v>28.637999999999998</v>
          </cell>
        </row>
        <row r="2785">
          <cell r="A2785" t="str">
            <v>96-7</v>
          </cell>
          <cell r="B2785" t="str">
            <v>801-8</v>
          </cell>
          <cell r="D2785" t="str">
            <v>이소프로필알콜</v>
          </cell>
          <cell r="E2785" t="str">
            <v>순도99%(360g)</v>
          </cell>
          <cell r="F2785" t="str">
            <v>병</v>
          </cell>
          <cell r="H2785" t="str">
            <v>0.5*1</v>
          </cell>
          <cell r="I2785" t="str">
            <v>=</v>
          </cell>
          <cell r="J2785">
            <v>0.5</v>
          </cell>
          <cell r="L2785" t="str">
            <v>기본 × 단위량</v>
          </cell>
          <cell r="O2785">
            <v>2405.5919999999996</v>
          </cell>
        </row>
        <row r="2786">
          <cell r="A2786" t="str">
            <v>96-8</v>
          </cell>
          <cell r="B2786">
            <v>47</v>
          </cell>
          <cell r="D2786" t="str">
            <v>면테이프</v>
          </cell>
          <cell r="E2786" t="str">
            <v>12㎜x30m</v>
          </cell>
          <cell r="F2786" t="str">
            <v>개</v>
          </cell>
          <cell r="H2786" t="str">
            <v>0.05*1</v>
          </cell>
          <cell r="I2786" t="str">
            <v>=</v>
          </cell>
          <cell r="J2786">
            <v>0.05</v>
          </cell>
          <cell r="L2786" t="str">
            <v>기본 × 단위량</v>
          </cell>
          <cell r="O2786">
            <v>892</v>
          </cell>
        </row>
        <row r="2787">
          <cell r="A2787" t="str">
            <v>96-9</v>
          </cell>
          <cell r="B2787" t="str">
            <v>801-16</v>
          </cell>
          <cell r="D2787" t="str">
            <v>PVC 테이프</v>
          </cell>
          <cell r="E2787" t="str">
            <v>5㎝x20m</v>
          </cell>
          <cell r="F2787" t="str">
            <v>권</v>
          </cell>
          <cell r="H2787" t="str">
            <v>0.5*1</v>
          </cell>
          <cell r="I2787" t="str">
            <v>=</v>
          </cell>
          <cell r="J2787">
            <v>0.5</v>
          </cell>
          <cell r="L2787" t="str">
            <v>기본 × 단위량</v>
          </cell>
          <cell r="O2787">
            <v>1240.9799999999998</v>
          </cell>
        </row>
        <row r="2788">
          <cell r="A2788" t="str">
            <v>96-10</v>
          </cell>
          <cell r="B2788" t="str">
            <v>801-3</v>
          </cell>
          <cell r="D2788" t="str">
            <v>걸레</v>
          </cell>
          <cell r="E2788" t="str">
            <v>면포류</v>
          </cell>
          <cell r="F2788" t="str">
            <v>개</v>
          </cell>
          <cell r="H2788" t="str">
            <v>0.025*1</v>
          </cell>
          <cell r="I2788" t="str">
            <v>=</v>
          </cell>
          <cell r="J2788">
            <v>0.03</v>
          </cell>
          <cell r="L2788" t="str">
            <v>기본 × 단위량</v>
          </cell>
          <cell r="O2788">
            <v>1909.1999999999998</v>
          </cell>
        </row>
        <row r="2789">
          <cell r="A2789" t="str">
            <v>96-11</v>
          </cell>
          <cell r="B2789" t="str">
            <v>801-18</v>
          </cell>
          <cell r="D2789" t="str">
            <v>열수축슬리브</v>
          </cell>
          <cell r="E2789" t="str">
            <v>B형</v>
          </cell>
          <cell r="F2789" t="str">
            <v>개</v>
          </cell>
          <cell r="H2789" t="str">
            <v>1*1</v>
          </cell>
          <cell r="I2789" t="str">
            <v>=</v>
          </cell>
          <cell r="J2789">
            <v>1</v>
          </cell>
          <cell r="L2789" t="str">
            <v>기본 × 단위량</v>
          </cell>
          <cell r="O2789">
            <v>286.38</v>
          </cell>
        </row>
        <row r="2790">
          <cell r="A2790" t="str">
            <v>96-12</v>
          </cell>
          <cell r="B2790">
            <v>97</v>
          </cell>
          <cell r="D2790" t="str">
            <v>어댑터</v>
          </cell>
          <cell r="E2790" t="str">
            <v>OFA-SM-SC</v>
          </cell>
          <cell r="F2790" t="str">
            <v>개</v>
          </cell>
          <cell r="H2790" t="str">
            <v>1*1</v>
          </cell>
          <cell r="I2790" t="str">
            <v>=</v>
          </cell>
          <cell r="J2790">
            <v>1</v>
          </cell>
          <cell r="L2790" t="str">
            <v>기본 × 단위량</v>
          </cell>
          <cell r="O2790">
            <v>1419</v>
          </cell>
        </row>
        <row r="2791">
          <cell r="A2791" t="str">
            <v>96-13</v>
          </cell>
          <cell r="B2791" t="str">
            <v>노무비</v>
          </cell>
          <cell r="D2791" t="str">
            <v>나. 노무비</v>
          </cell>
          <cell r="E2791">
            <v>0</v>
          </cell>
          <cell r="F2791">
            <v>0</v>
          </cell>
          <cell r="N2791" t="str">
            <v>통 4-1-2-2</v>
          </cell>
          <cell r="O2791">
            <v>0</v>
          </cell>
        </row>
        <row r="2792">
          <cell r="B2792" t="str">
            <v>노임92</v>
          </cell>
          <cell r="D2792" t="str">
            <v>광케이블설치사</v>
          </cell>
          <cell r="E2792">
            <v>0</v>
          </cell>
          <cell r="F2792" t="str">
            <v>인</v>
          </cell>
          <cell r="H2792" t="str">
            <v>0.14*1</v>
          </cell>
          <cell r="I2792" t="str">
            <v>=</v>
          </cell>
          <cell r="J2792">
            <v>0.14000000000000001</v>
          </cell>
          <cell r="L2792" t="str">
            <v>기본 × 단위량</v>
          </cell>
          <cell r="O2792">
            <v>94402.057654999997</v>
          </cell>
        </row>
        <row r="2793">
          <cell r="B2793" t="str">
            <v>노임3</v>
          </cell>
          <cell r="D2793" t="str">
            <v>특별인부</v>
          </cell>
          <cell r="E2793">
            <v>0</v>
          </cell>
          <cell r="F2793" t="str">
            <v>인</v>
          </cell>
          <cell r="H2793" t="str">
            <v>0.14*1</v>
          </cell>
          <cell r="I2793" t="str">
            <v>=</v>
          </cell>
          <cell r="J2793">
            <v>0.14000000000000001</v>
          </cell>
          <cell r="L2793" t="str">
            <v>기본 × 단위량</v>
          </cell>
          <cell r="O2793">
            <v>46171.326204999998</v>
          </cell>
        </row>
        <row r="2794">
          <cell r="B2794" t="str">
            <v>소계</v>
          </cell>
          <cell r="D2794" t="str">
            <v>소    계</v>
          </cell>
          <cell r="E2794">
            <v>0</v>
          </cell>
          <cell r="F2794">
            <v>0</v>
          </cell>
          <cell r="O2794">
            <v>0</v>
          </cell>
        </row>
        <row r="2795">
          <cell r="A2795" t="str">
            <v>96-14</v>
          </cell>
          <cell r="B2795" t="str">
            <v>노임92</v>
          </cell>
          <cell r="D2795" t="str">
            <v>광케이블설치사</v>
          </cell>
          <cell r="E2795">
            <v>0</v>
          </cell>
          <cell r="F2795" t="str">
            <v>인</v>
          </cell>
          <cell r="I2795" t="str">
            <v>=</v>
          </cell>
          <cell r="J2795">
            <v>0.14000000000000001</v>
          </cell>
          <cell r="O2795">
            <v>94402.057654999997</v>
          </cell>
        </row>
        <row r="2796">
          <cell r="A2796" t="str">
            <v>96-15</v>
          </cell>
          <cell r="B2796" t="str">
            <v>노임3</v>
          </cell>
          <cell r="D2796" t="str">
            <v>특별인부</v>
          </cell>
          <cell r="E2796">
            <v>0</v>
          </cell>
          <cell r="F2796" t="str">
            <v>인</v>
          </cell>
          <cell r="I2796" t="str">
            <v>=</v>
          </cell>
          <cell r="J2796">
            <v>0.14000000000000001</v>
          </cell>
          <cell r="O2796">
            <v>46171.326204999998</v>
          </cell>
        </row>
        <row r="2797">
          <cell r="A2797" t="str">
            <v>96-16</v>
          </cell>
          <cell r="B2797" t="str">
            <v>경비</v>
          </cell>
          <cell r="D2797" t="str">
            <v>다. 공구손료</v>
          </cell>
          <cell r="E2797" t="str">
            <v>노무비x3%</v>
          </cell>
          <cell r="F2797">
            <v>0</v>
          </cell>
          <cell r="N2797" t="str">
            <v>통 1-1-10</v>
          </cell>
          <cell r="O2797">
            <v>0</v>
          </cell>
        </row>
        <row r="2798">
          <cell r="A2798" t="str">
            <v>96-17</v>
          </cell>
          <cell r="B2798" t="str">
            <v>노임92</v>
          </cell>
          <cell r="D2798" t="str">
            <v>광케이블설치사</v>
          </cell>
          <cell r="E2798">
            <v>0</v>
          </cell>
          <cell r="F2798" t="str">
            <v>인</v>
          </cell>
          <cell r="H2798" t="str">
            <v>0.14*0.03</v>
          </cell>
          <cell r="I2798" t="str">
            <v>=</v>
          </cell>
          <cell r="J2798" t="str">
            <v>0</v>
          </cell>
          <cell r="L2798" t="str">
            <v>기본 × 공구손료</v>
          </cell>
          <cell r="O2798">
            <v>94402.057654999997</v>
          </cell>
        </row>
        <row r="2799">
          <cell r="A2799" t="str">
            <v>96-18</v>
          </cell>
          <cell r="B2799" t="str">
            <v>노임3</v>
          </cell>
          <cell r="D2799" t="str">
            <v>특별인부</v>
          </cell>
          <cell r="E2799">
            <v>0</v>
          </cell>
          <cell r="F2799" t="str">
            <v>인</v>
          </cell>
          <cell r="H2799" t="str">
            <v>0.14*0.03</v>
          </cell>
          <cell r="I2799" t="str">
            <v>=</v>
          </cell>
          <cell r="J2799" t="str">
            <v>0</v>
          </cell>
          <cell r="L2799" t="str">
            <v>기본 × 공구손료</v>
          </cell>
          <cell r="O2799">
            <v>46171.326204999998</v>
          </cell>
        </row>
        <row r="2800">
          <cell r="D2800">
            <v>0</v>
          </cell>
          <cell r="E2800">
            <v>0</v>
          </cell>
          <cell r="F2800">
            <v>0</v>
          </cell>
          <cell r="O2800">
            <v>0</v>
          </cell>
        </row>
        <row r="2801">
          <cell r="O2801">
            <v>0</v>
          </cell>
        </row>
        <row r="2802">
          <cell r="O2802">
            <v>0</v>
          </cell>
        </row>
        <row r="2803">
          <cell r="A2803">
            <v>97</v>
          </cell>
          <cell r="C2803">
            <v>97</v>
          </cell>
          <cell r="D2803" t="str">
            <v>광케이블성단(야간)</v>
          </cell>
          <cell r="E2803" t="str">
            <v>성단(12Core 이하)</v>
          </cell>
          <cell r="F2803" t="str">
            <v>코아</v>
          </cell>
          <cell r="O2803">
            <v>0</v>
          </cell>
        </row>
        <row r="2804">
          <cell r="A2804" t="str">
            <v>97-1</v>
          </cell>
          <cell r="B2804" t="str">
            <v>재료비</v>
          </cell>
          <cell r="C2804" t="str">
            <v>IDB141</v>
          </cell>
          <cell r="D2804" t="str">
            <v>가. 재료비</v>
          </cell>
          <cell r="E2804">
            <v>0</v>
          </cell>
          <cell r="F2804">
            <v>0</v>
          </cell>
          <cell r="O2804">
            <v>0</v>
          </cell>
        </row>
        <row r="2805">
          <cell r="A2805" t="str">
            <v>97-2</v>
          </cell>
          <cell r="B2805" t="str">
            <v>OJC-3-SC</v>
          </cell>
          <cell r="C2805">
            <v>110000</v>
          </cell>
          <cell r="D2805" t="str">
            <v>광점퍼코드</v>
          </cell>
          <cell r="E2805" t="str">
            <v>SC-SC 3m</v>
          </cell>
          <cell r="F2805" t="str">
            <v>개</v>
          </cell>
          <cell r="H2805" t="str">
            <v>1*1/2</v>
          </cell>
          <cell r="I2805" t="str">
            <v>=</v>
          </cell>
          <cell r="J2805">
            <v>0.5</v>
          </cell>
          <cell r="L2805" t="str">
            <v>심선수 / 2</v>
          </cell>
          <cell r="O2805">
            <v>8375</v>
          </cell>
        </row>
        <row r="2806">
          <cell r="A2806" t="str">
            <v>97-3</v>
          </cell>
          <cell r="B2806" t="str">
            <v>801-10</v>
          </cell>
          <cell r="D2806" t="str">
            <v>젤리세척제</v>
          </cell>
          <cell r="E2806" t="str">
            <v>세척용</v>
          </cell>
          <cell r="F2806" t="str">
            <v>ℓ</v>
          </cell>
          <cell r="H2806" t="str">
            <v>0.002*1*0.125</v>
          </cell>
          <cell r="I2806" t="str">
            <v>=</v>
          </cell>
          <cell r="J2806">
            <v>2.9999999999999997E-4</v>
          </cell>
          <cell r="L2806" t="str">
            <v>0.002 × 케이블길이 × 케이블심 외경(mm)</v>
          </cell>
          <cell r="O2806">
            <v>4772.9999999999991</v>
          </cell>
        </row>
        <row r="2807">
          <cell r="A2807" t="str">
            <v>97-4</v>
          </cell>
          <cell r="B2807" t="str">
            <v>801-11</v>
          </cell>
          <cell r="D2807" t="str">
            <v>가재</v>
          </cell>
          <cell r="E2807" t="str">
            <v>10㎝x10㎝</v>
          </cell>
          <cell r="F2807" t="str">
            <v>매</v>
          </cell>
          <cell r="H2807" t="str">
            <v>1*1</v>
          </cell>
          <cell r="I2807" t="str">
            <v>=</v>
          </cell>
          <cell r="J2807">
            <v>1</v>
          </cell>
          <cell r="L2807" t="str">
            <v>기본 × 단위량</v>
          </cell>
          <cell r="O2807">
            <v>33.410999999999994</v>
          </cell>
        </row>
        <row r="2808">
          <cell r="A2808" t="str">
            <v>97-5</v>
          </cell>
          <cell r="B2808" t="str">
            <v>801-6</v>
          </cell>
          <cell r="D2808" t="str">
            <v>티슈</v>
          </cell>
          <cell r="E2808" t="str">
            <v>심선수/4</v>
          </cell>
          <cell r="F2808" t="str">
            <v>매</v>
          </cell>
          <cell r="H2808" t="str">
            <v>0.5*1</v>
          </cell>
          <cell r="I2808" t="str">
            <v>=</v>
          </cell>
          <cell r="J2808">
            <v>0.5</v>
          </cell>
          <cell r="L2808" t="str">
            <v>기본 × 단위량</v>
          </cell>
          <cell r="O2808">
            <v>4.7729999999999997</v>
          </cell>
        </row>
        <row r="2809">
          <cell r="A2809" t="str">
            <v>97-6</v>
          </cell>
          <cell r="B2809" t="str">
            <v>801-7</v>
          </cell>
          <cell r="D2809" t="str">
            <v>면봉</v>
          </cell>
          <cell r="E2809" t="str">
            <v>심선수/2</v>
          </cell>
          <cell r="F2809" t="str">
            <v>개</v>
          </cell>
          <cell r="H2809" t="str">
            <v>1/2</v>
          </cell>
          <cell r="I2809" t="str">
            <v>=</v>
          </cell>
          <cell r="J2809">
            <v>0.5</v>
          </cell>
          <cell r="L2809" t="str">
            <v>기본 / 2</v>
          </cell>
          <cell r="O2809">
            <v>28.637999999999998</v>
          </cell>
        </row>
        <row r="2810">
          <cell r="A2810" t="str">
            <v>97-7</v>
          </cell>
          <cell r="B2810" t="str">
            <v>801-8</v>
          </cell>
          <cell r="D2810" t="str">
            <v>이소프로필알콜</v>
          </cell>
          <cell r="E2810" t="str">
            <v>순도99%(360g)</v>
          </cell>
          <cell r="F2810" t="str">
            <v>병</v>
          </cell>
          <cell r="H2810" t="str">
            <v>0.5*1</v>
          </cell>
          <cell r="I2810" t="str">
            <v>=</v>
          </cell>
          <cell r="J2810">
            <v>0.5</v>
          </cell>
          <cell r="L2810" t="str">
            <v>기본 × 단위량</v>
          </cell>
          <cell r="O2810">
            <v>2405.5919999999996</v>
          </cell>
        </row>
        <row r="2811">
          <cell r="A2811" t="str">
            <v>97-8</v>
          </cell>
          <cell r="B2811">
            <v>47</v>
          </cell>
          <cell r="D2811" t="str">
            <v>면테이프</v>
          </cell>
          <cell r="E2811" t="str">
            <v>12㎜x30m</v>
          </cell>
          <cell r="F2811" t="str">
            <v>개</v>
          </cell>
          <cell r="H2811" t="str">
            <v>0.05*1</v>
          </cell>
          <cell r="I2811" t="str">
            <v>=</v>
          </cell>
          <cell r="J2811">
            <v>0.05</v>
          </cell>
          <cell r="L2811" t="str">
            <v>기본 × 단위량</v>
          </cell>
          <cell r="O2811">
            <v>892</v>
          </cell>
        </row>
        <row r="2812">
          <cell r="A2812" t="str">
            <v>97-9</v>
          </cell>
          <cell r="B2812" t="str">
            <v>801-16</v>
          </cell>
          <cell r="D2812" t="str">
            <v>PVC 테이프</v>
          </cell>
          <cell r="E2812" t="str">
            <v>5㎝x20m</v>
          </cell>
          <cell r="F2812" t="str">
            <v>권</v>
          </cell>
          <cell r="H2812" t="str">
            <v>0.5*1</v>
          </cell>
          <cell r="I2812" t="str">
            <v>=</v>
          </cell>
          <cell r="J2812">
            <v>0.5</v>
          </cell>
          <cell r="L2812" t="str">
            <v>기본 × 단위량</v>
          </cell>
          <cell r="O2812">
            <v>1240.9799999999998</v>
          </cell>
        </row>
        <row r="2813">
          <cell r="A2813" t="str">
            <v>97-10</v>
          </cell>
          <cell r="B2813" t="str">
            <v>801-3</v>
          </cell>
          <cell r="D2813" t="str">
            <v>걸레</v>
          </cell>
          <cell r="E2813" t="str">
            <v>면포류</v>
          </cell>
          <cell r="F2813" t="str">
            <v>개</v>
          </cell>
          <cell r="H2813" t="str">
            <v>0.025*1</v>
          </cell>
          <cell r="I2813" t="str">
            <v>=</v>
          </cell>
          <cell r="J2813">
            <v>0.03</v>
          </cell>
          <cell r="L2813" t="str">
            <v>기본 × 단위량</v>
          </cell>
          <cell r="O2813">
            <v>1909.1999999999998</v>
          </cell>
        </row>
        <row r="2814">
          <cell r="A2814" t="str">
            <v>97-11</v>
          </cell>
          <cell r="B2814" t="str">
            <v>801-18</v>
          </cell>
          <cell r="D2814" t="str">
            <v>열수축슬리브</v>
          </cell>
          <cell r="E2814" t="str">
            <v>B형</v>
          </cell>
          <cell r="F2814" t="str">
            <v>개</v>
          </cell>
          <cell r="H2814" t="str">
            <v>1*1</v>
          </cell>
          <cell r="I2814" t="str">
            <v>=</v>
          </cell>
          <cell r="J2814">
            <v>1</v>
          </cell>
          <cell r="L2814" t="str">
            <v>기본 × 단위량</v>
          </cell>
          <cell r="O2814">
            <v>286.38</v>
          </cell>
        </row>
        <row r="2815">
          <cell r="A2815" t="str">
            <v>97-12</v>
          </cell>
          <cell r="B2815">
            <v>97</v>
          </cell>
          <cell r="D2815" t="str">
            <v>어댑터</v>
          </cell>
          <cell r="E2815" t="str">
            <v>OFA-SM-SC</v>
          </cell>
          <cell r="F2815" t="str">
            <v>개</v>
          </cell>
          <cell r="H2815" t="str">
            <v>1*1</v>
          </cell>
          <cell r="I2815" t="str">
            <v>=</v>
          </cell>
          <cell r="J2815">
            <v>1</v>
          </cell>
          <cell r="L2815" t="str">
            <v>기본 × 단위량</v>
          </cell>
          <cell r="O2815">
            <v>1419</v>
          </cell>
        </row>
        <row r="2816">
          <cell r="A2816" t="str">
            <v>97-13</v>
          </cell>
          <cell r="B2816" t="str">
            <v>노무비</v>
          </cell>
          <cell r="D2816" t="str">
            <v>나. 노무비</v>
          </cell>
          <cell r="E2816">
            <v>0</v>
          </cell>
          <cell r="F2816">
            <v>0</v>
          </cell>
          <cell r="N2816" t="str">
            <v>통 4-1-2-2</v>
          </cell>
          <cell r="O2816">
            <v>0</v>
          </cell>
        </row>
        <row r="2817">
          <cell r="B2817" t="str">
            <v>노임92</v>
          </cell>
          <cell r="D2817" t="str">
            <v>광케이블설치사</v>
          </cell>
          <cell r="E2817">
            <v>0</v>
          </cell>
          <cell r="F2817" t="str">
            <v>인</v>
          </cell>
          <cell r="H2817" t="str">
            <v>0.14*1*(1+0.875)</v>
          </cell>
          <cell r="I2817" t="str">
            <v>=</v>
          </cell>
          <cell r="J2817">
            <v>0.26</v>
          </cell>
          <cell r="L2817" t="str">
            <v>기본 × 단위량 × (1 + 야간)</v>
          </cell>
          <cell r="O2817">
            <v>94402.057654999997</v>
          </cell>
        </row>
        <row r="2818">
          <cell r="B2818" t="str">
            <v>노임3</v>
          </cell>
          <cell r="D2818" t="str">
            <v>특별인부</v>
          </cell>
          <cell r="E2818">
            <v>0</v>
          </cell>
          <cell r="F2818" t="str">
            <v>인</v>
          </cell>
          <cell r="H2818" t="str">
            <v>0.14*1*(1+0.875)</v>
          </cell>
          <cell r="I2818" t="str">
            <v>=</v>
          </cell>
          <cell r="J2818">
            <v>0.26</v>
          </cell>
          <cell r="L2818" t="str">
            <v>기본 × 단위량 × (1 + 야간)</v>
          </cell>
          <cell r="O2818">
            <v>46171.326204999998</v>
          </cell>
        </row>
        <row r="2819">
          <cell r="B2819" t="str">
            <v>소계</v>
          </cell>
          <cell r="D2819" t="str">
            <v>소    계</v>
          </cell>
          <cell r="E2819">
            <v>0</v>
          </cell>
          <cell r="F2819">
            <v>0</v>
          </cell>
          <cell r="O2819">
            <v>0</v>
          </cell>
        </row>
        <row r="2820">
          <cell r="A2820" t="str">
            <v>97-14</v>
          </cell>
          <cell r="B2820" t="str">
            <v>노임92</v>
          </cell>
          <cell r="D2820" t="str">
            <v>광케이블설치사</v>
          </cell>
          <cell r="E2820">
            <v>0</v>
          </cell>
          <cell r="F2820" t="str">
            <v>인</v>
          </cell>
          <cell r="I2820" t="str">
            <v>=</v>
          </cell>
          <cell r="J2820">
            <v>0.26</v>
          </cell>
          <cell r="O2820">
            <v>94402.057654999997</v>
          </cell>
        </row>
        <row r="2821">
          <cell r="A2821" t="str">
            <v>97-15</v>
          </cell>
          <cell r="B2821" t="str">
            <v>노임3</v>
          </cell>
          <cell r="D2821" t="str">
            <v>특별인부</v>
          </cell>
          <cell r="E2821">
            <v>0</v>
          </cell>
          <cell r="F2821" t="str">
            <v>인</v>
          </cell>
          <cell r="I2821" t="str">
            <v>=</v>
          </cell>
          <cell r="J2821">
            <v>0.26</v>
          </cell>
          <cell r="O2821">
            <v>46171.326204999998</v>
          </cell>
        </row>
        <row r="2822">
          <cell r="A2822" t="str">
            <v>97-16</v>
          </cell>
          <cell r="B2822" t="str">
            <v>경비</v>
          </cell>
          <cell r="D2822" t="str">
            <v>다. 공구손료</v>
          </cell>
          <cell r="E2822" t="str">
            <v>노무비x3%</v>
          </cell>
          <cell r="F2822">
            <v>0</v>
          </cell>
          <cell r="N2822" t="str">
            <v>통 1-1-10</v>
          </cell>
          <cell r="O2822">
            <v>0</v>
          </cell>
        </row>
        <row r="2823">
          <cell r="A2823" t="str">
            <v>97-17</v>
          </cell>
          <cell r="B2823" t="str">
            <v>노임92</v>
          </cell>
          <cell r="D2823" t="str">
            <v>광케이블설치사</v>
          </cell>
          <cell r="E2823">
            <v>0</v>
          </cell>
          <cell r="F2823" t="str">
            <v>인</v>
          </cell>
          <cell r="H2823" t="str">
            <v>0.14*0.03</v>
          </cell>
          <cell r="I2823" t="str">
            <v>=</v>
          </cell>
          <cell r="J2823" t="str">
            <v>0</v>
          </cell>
          <cell r="L2823" t="str">
            <v>기본 × 공구손료(야간할증 제외)</v>
          </cell>
          <cell r="O2823">
            <v>94402.057654999997</v>
          </cell>
        </row>
        <row r="2824">
          <cell r="A2824" t="str">
            <v>97-18</v>
          </cell>
          <cell r="B2824" t="str">
            <v>노임3</v>
          </cell>
          <cell r="D2824" t="str">
            <v>특별인부</v>
          </cell>
          <cell r="E2824">
            <v>0</v>
          </cell>
          <cell r="F2824" t="str">
            <v>인</v>
          </cell>
          <cell r="H2824" t="str">
            <v>0.14*0.03</v>
          </cell>
          <cell r="I2824" t="str">
            <v>=</v>
          </cell>
          <cell r="J2824" t="str">
            <v>0</v>
          </cell>
          <cell r="L2824" t="str">
            <v>기본 × 공구손료(야간할증 제외)</v>
          </cell>
          <cell r="O2824">
            <v>46171.326204999998</v>
          </cell>
        </row>
        <row r="2825">
          <cell r="D2825">
            <v>0</v>
          </cell>
          <cell r="E2825">
            <v>0</v>
          </cell>
          <cell r="F2825">
            <v>0</v>
          </cell>
          <cell r="O2825">
            <v>0</v>
          </cell>
        </row>
        <row r="2826">
          <cell r="O2826">
            <v>0</v>
          </cell>
        </row>
        <row r="2827">
          <cell r="O2827">
            <v>0</v>
          </cell>
        </row>
        <row r="2828">
          <cell r="A2828">
            <v>98</v>
          </cell>
          <cell r="C2828">
            <v>98</v>
          </cell>
          <cell r="D2828" t="str">
            <v>광케이블성단(교량, 야간)</v>
          </cell>
          <cell r="E2828" t="str">
            <v>성단(12Core 이하)</v>
          </cell>
          <cell r="F2828" t="str">
            <v>코아</v>
          </cell>
          <cell r="O2828">
            <v>0</v>
          </cell>
        </row>
        <row r="2829">
          <cell r="A2829" t="str">
            <v>98-1</v>
          </cell>
          <cell r="B2829" t="str">
            <v>재료비</v>
          </cell>
          <cell r="C2829" t="str">
            <v>IDB141</v>
          </cell>
          <cell r="D2829" t="str">
            <v>가. 재료비</v>
          </cell>
          <cell r="E2829">
            <v>0</v>
          </cell>
          <cell r="F2829">
            <v>0</v>
          </cell>
          <cell r="O2829">
            <v>0</v>
          </cell>
        </row>
        <row r="2830">
          <cell r="A2830" t="str">
            <v>98-2</v>
          </cell>
          <cell r="B2830" t="str">
            <v>OJC-3-SC</v>
          </cell>
          <cell r="C2830">
            <v>110000</v>
          </cell>
          <cell r="D2830" t="str">
            <v>광점퍼코드</v>
          </cell>
          <cell r="E2830" t="str">
            <v>SC-SC 3m</v>
          </cell>
          <cell r="F2830" t="str">
            <v>개</v>
          </cell>
          <cell r="H2830" t="str">
            <v>1*1/2</v>
          </cell>
          <cell r="I2830" t="str">
            <v>=</v>
          </cell>
          <cell r="J2830">
            <v>0.5</v>
          </cell>
          <cell r="L2830" t="str">
            <v>심선수 / 2</v>
          </cell>
          <cell r="O2830">
            <v>8375</v>
          </cell>
        </row>
        <row r="2831">
          <cell r="A2831" t="str">
            <v>98-3</v>
          </cell>
          <cell r="B2831" t="str">
            <v>801-10</v>
          </cell>
          <cell r="D2831" t="str">
            <v>젤리세척제</v>
          </cell>
          <cell r="E2831" t="str">
            <v>세척용</v>
          </cell>
          <cell r="F2831" t="str">
            <v>ℓ</v>
          </cell>
          <cell r="H2831" t="str">
            <v>0.002*1*0.125</v>
          </cell>
          <cell r="I2831" t="str">
            <v>=</v>
          </cell>
          <cell r="J2831">
            <v>2.9999999999999997E-4</v>
          </cell>
          <cell r="L2831" t="str">
            <v>0.002 × 케이블길이 × 케이블심 외경(mm)</v>
          </cell>
          <cell r="O2831">
            <v>4772.9999999999991</v>
          </cell>
        </row>
        <row r="2832">
          <cell r="A2832" t="str">
            <v>98-4</v>
          </cell>
          <cell r="B2832" t="str">
            <v>801-11</v>
          </cell>
          <cell r="D2832" t="str">
            <v>가재</v>
          </cell>
          <cell r="E2832" t="str">
            <v>10㎝x10㎝</v>
          </cell>
          <cell r="F2832" t="str">
            <v>매</v>
          </cell>
          <cell r="H2832" t="str">
            <v>1*1</v>
          </cell>
          <cell r="I2832" t="str">
            <v>=</v>
          </cell>
          <cell r="J2832">
            <v>1</v>
          </cell>
          <cell r="L2832" t="str">
            <v>기본 × 단위량</v>
          </cell>
          <cell r="O2832">
            <v>33.410999999999994</v>
          </cell>
        </row>
        <row r="2833">
          <cell r="A2833" t="str">
            <v>98-5</v>
          </cell>
          <cell r="B2833" t="str">
            <v>801-6</v>
          </cell>
          <cell r="D2833" t="str">
            <v>티슈</v>
          </cell>
          <cell r="E2833" t="str">
            <v>심선수/4</v>
          </cell>
          <cell r="F2833" t="str">
            <v>매</v>
          </cell>
          <cell r="H2833" t="str">
            <v>0.5*1</v>
          </cell>
          <cell r="I2833" t="str">
            <v>=</v>
          </cell>
          <cell r="J2833">
            <v>0.5</v>
          </cell>
          <cell r="L2833" t="str">
            <v>기본 × 단위량</v>
          </cell>
          <cell r="O2833">
            <v>4.7729999999999997</v>
          </cell>
        </row>
        <row r="2834">
          <cell r="A2834" t="str">
            <v>98-6</v>
          </cell>
          <cell r="B2834" t="str">
            <v>801-7</v>
          </cell>
          <cell r="D2834" t="str">
            <v>면봉</v>
          </cell>
          <cell r="E2834" t="str">
            <v>심선수/2</v>
          </cell>
          <cell r="F2834" t="str">
            <v>개</v>
          </cell>
          <cell r="H2834" t="str">
            <v>1/2</v>
          </cell>
          <cell r="I2834" t="str">
            <v>=</v>
          </cell>
          <cell r="J2834">
            <v>0.5</v>
          </cell>
          <cell r="L2834" t="str">
            <v>기본 / 2</v>
          </cell>
          <cell r="O2834">
            <v>28.637999999999998</v>
          </cell>
        </row>
        <row r="2835">
          <cell r="A2835" t="str">
            <v>98-7</v>
          </cell>
          <cell r="B2835" t="str">
            <v>801-8</v>
          </cell>
          <cell r="D2835" t="str">
            <v>이소프로필알콜</v>
          </cell>
          <cell r="E2835" t="str">
            <v>순도99%(360g)</v>
          </cell>
          <cell r="F2835" t="str">
            <v>병</v>
          </cell>
          <cell r="H2835" t="str">
            <v>0.5*1</v>
          </cell>
          <cell r="I2835" t="str">
            <v>=</v>
          </cell>
          <cell r="J2835">
            <v>0.5</v>
          </cell>
          <cell r="L2835" t="str">
            <v>기본 × 단위량</v>
          </cell>
          <cell r="O2835">
            <v>2405.5919999999996</v>
          </cell>
        </row>
        <row r="2836">
          <cell r="A2836" t="str">
            <v>98-8</v>
          </cell>
          <cell r="B2836">
            <v>47</v>
          </cell>
          <cell r="D2836" t="str">
            <v>면테이프</v>
          </cell>
          <cell r="E2836" t="str">
            <v>12㎜x30m</v>
          </cell>
          <cell r="F2836" t="str">
            <v>개</v>
          </cell>
          <cell r="H2836" t="str">
            <v>0.05*1</v>
          </cell>
          <cell r="I2836" t="str">
            <v>=</v>
          </cell>
          <cell r="J2836">
            <v>0.05</v>
          </cell>
          <cell r="L2836" t="str">
            <v>기본 × 단위량</v>
          </cell>
          <cell r="O2836">
            <v>892</v>
          </cell>
        </row>
        <row r="2837">
          <cell r="A2837" t="str">
            <v>98-9</v>
          </cell>
          <cell r="B2837" t="str">
            <v>801-16</v>
          </cell>
          <cell r="D2837" t="str">
            <v>PVC 테이프</v>
          </cell>
          <cell r="E2837" t="str">
            <v>5㎝x20m</v>
          </cell>
          <cell r="F2837" t="str">
            <v>권</v>
          </cell>
          <cell r="H2837" t="str">
            <v>0.5*1</v>
          </cell>
          <cell r="I2837" t="str">
            <v>=</v>
          </cell>
          <cell r="J2837">
            <v>0.5</v>
          </cell>
          <cell r="L2837" t="str">
            <v>기본 × 단위량</v>
          </cell>
          <cell r="O2837">
            <v>1240.9799999999998</v>
          </cell>
        </row>
        <row r="2838">
          <cell r="A2838" t="str">
            <v>98-10</v>
          </cell>
          <cell r="B2838" t="str">
            <v>801-3</v>
          </cell>
          <cell r="D2838" t="str">
            <v>걸레</v>
          </cell>
          <cell r="E2838" t="str">
            <v>면포류</v>
          </cell>
          <cell r="F2838" t="str">
            <v>개</v>
          </cell>
          <cell r="H2838" t="str">
            <v>0.025*1</v>
          </cell>
          <cell r="I2838" t="str">
            <v>=</v>
          </cell>
          <cell r="J2838">
            <v>0.03</v>
          </cell>
          <cell r="L2838" t="str">
            <v>기본 × 단위량</v>
          </cell>
          <cell r="O2838">
            <v>1909.1999999999998</v>
          </cell>
        </row>
        <row r="2839">
          <cell r="A2839" t="str">
            <v>98-11</v>
          </cell>
          <cell r="B2839" t="str">
            <v>801-18</v>
          </cell>
          <cell r="D2839" t="str">
            <v>열수축슬리브</v>
          </cell>
          <cell r="E2839" t="str">
            <v>B형</v>
          </cell>
          <cell r="F2839" t="str">
            <v>개</v>
          </cell>
          <cell r="H2839" t="str">
            <v>1*1</v>
          </cell>
          <cell r="I2839" t="str">
            <v>=</v>
          </cell>
          <cell r="J2839">
            <v>1</v>
          </cell>
          <cell r="L2839" t="str">
            <v>기본 × 단위량</v>
          </cell>
          <cell r="O2839">
            <v>286.38</v>
          </cell>
        </row>
        <row r="2840">
          <cell r="A2840" t="str">
            <v>98-12</v>
          </cell>
          <cell r="B2840">
            <v>97</v>
          </cell>
          <cell r="D2840" t="str">
            <v>어댑터</v>
          </cell>
          <cell r="E2840" t="str">
            <v>OFA-SM-SC</v>
          </cell>
          <cell r="F2840" t="str">
            <v>개</v>
          </cell>
          <cell r="H2840" t="str">
            <v>1*1</v>
          </cell>
          <cell r="I2840" t="str">
            <v>=</v>
          </cell>
          <cell r="J2840">
            <v>1</v>
          </cell>
          <cell r="L2840" t="str">
            <v>기본 × 단위량</v>
          </cell>
          <cell r="O2840">
            <v>1419</v>
          </cell>
        </row>
        <row r="2841">
          <cell r="A2841" t="str">
            <v>98-13</v>
          </cell>
          <cell r="B2841" t="str">
            <v>노무비</v>
          </cell>
          <cell r="D2841" t="str">
            <v>나. 노무비</v>
          </cell>
          <cell r="E2841">
            <v>0</v>
          </cell>
          <cell r="F2841">
            <v>0</v>
          </cell>
          <cell r="N2841" t="str">
            <v>통 4-1-2-2</v>
          </cell>
          <cell r="O2841">
            <v>0</v>
          </cell>
        </row>
        <row r="2842">
          <cell r="B2842" t="str">
            <v>노임92</v>
          </cell>
          <cell r="D2842" t="str">
            <v>광케이블설치사</v>
          </cell>
          <cell r="E2842">
            <v>0</v>
          </cell>
          <cell r="F2842" t="str">
            <v>인</v>
          </cell>
          <cell r="H2842" t="str">
            <v>0.14*1*(1+0.15+0.875)</v>
          </cell>
          <cell r="I2842" t="str">
            <v>=</v>
          </cell>
          <cell r="J2842">
            <v>0.28000000000000003</v>
          </cell>
          <cell r="L2842" t="str">
            <v>기본 × 단위량 × (1 + 교량 + 야간)</v>
          </cell>
          <cell r="O2842">
            <v>94402.057654999997</v>
          </cell>
        </row>
        <row r="2843">
          <cell r="B2843" t="str">
            <v>노임3</v>
          </cell>
          <cell r="D2843" t="str">
            <v>특별인부</v>
          </cell>
          <cell r="E2843">
            <v>0</v>
          </cell>
          <cell r="F2843" t="str">
            <v>인</v>
          </cell>
          <cell r="H2843" t="str">
            <v>0.14*1*(1+0.15+0.875)</v>
          </cell>
          <cell r="I2843" t="str">
            <v>=</v>
          </cell>
          <cell r="J2843">
            <v>0.28000000000000003</v>
          </cell>
          <cell r="L2843" t="str">
            <v>기본 × 단위량 × (1 + 교량 + 야간)</v>
          </cell>
          <cell r="O2843">
            <v>46171.326204999998</v>
          </cell>
        </row>
        <row r="2844">
          <cell r="B2844" t="str">
            <v>소계</v>
          </cell>
          <cell r="D2844" t="str">
            <v>소    계</v>
          </cell>
          <cell r="E2844">
            <v>0</v>
          </cell>
          <cell r="F2844">
            <v>0</v>
          </cell>
          <cell r="O2844">
            <v>0</v>
          </cell>
        </row>
        <row r="2845">
          <cell r="A2845" t="str">
            <v>98-14</v>
          </cell>
          <cell r="B2845" t="str">
            <v>노임92</v>
          </cell>
          <cell r="D2845" t="str">
            <v>광케이블설치사</v>
          </cell>
          <cell r="E2845">
            <v>0</v>
          </cell>
          <cell r="F2845" t="str">
            <v>인</v>
          </cell>
          <cell r="I2845" t="str">
            <v>=</v>
          </cell>
          <cell r="J2845">
            <v>0.28000000000000003</v>
          </cell>
          <cell r="O2845">
            <v>94402.057654999997</v>
          </cell>
        </row>
        <row r="2846">
          <cell r="A2846" t="str">
            <v>98-15</v>
          </cell>
          <cell r="B2846" t="str">
            <v>노임3</v>
          </cell>
          <cell r="D2846" t="str">
            <v>특별인부</v>
          </cell>
          <cell r="E2846">
            <v>0</v>
          </cell>
          <cell r="F2846" t="str">
            <v>인</v>
          </cell>
          <cell r="I2846" t="str">
            <v>=</v>
          </cell>
          <cell r="J2846">
            <v>0.28000000000000003</v>
          </cell>
          <cell r="O2846">
            <v>46171.326204999998</v>
          </cell>
        </row>
        <row r="2847">
          <cell r="A2847" t="str">
            <v>98-16</v>
          </cell>
          <cell r="B2847" t="str">
            <v>경비</v>
          </cell>
          <cell r="D2847" t="str">
            <v>다. 공구손료</v>
          </cell>
          <cell r="E2847" t="str">
            <v>노무비x3%</v>
          </cell>
          <cell r="F2847">
            <v>0</v>
          </cell>
          <cell r="N2847" t="str">
            <v>통 1-1-10</v>
          </cell>
          <cell r="O2847">
            <v>0</v>
          </cell>
        </row>
        <row r="2848">
          <cell r="A2848" t="str">
            <v>98-17</v>
          </cell>
          <cell r="B2848" t="str">
            <v>노임92</v>
          </cell>
          <cell r="D2848" t="str">
            <v>광케이블설치사</v>
          </cell>
          <cell r="E2848">
            <v>0</v>
          </cell>
          <cell r="F2848" t="str">
            <v>인</v>
          </cell>
          <cell r="H2848" t="str">
            <v>0.14*0.03</v>
          </cell>
          <cell r="I2848" t="str">
            <v>=</v>
          </cell>
          <cell r="J2848" t="str">
            <v>0</v>
          </cell>
          <cell r="L2848" t="str">
            <v>기본 × 공구손료(교량, 야간할증 제외)</v>
          </cell>
          <cell r="O2848">
            <v>94402.057654999997</v>
          </cell>
        </row>
        <row r="2849">
          <cell r="A2849" t="str">
            <v>98-18</v>
          </cell>
          <cell r="B2849" t="str">
            <v>노임3</v>
          </cell>
          <cell r="D2849" t="str">
            <v>특별인부</v>
          </cell>
          <cell r="E2849">
            <v>0</v>
          </cell>
          <cell r="F2849" t="str">
            <v>인</v>
          </cell>
          <cell r="H2849" t="str">
            <v>0.14*0.03</v>
          </cell>
          <cell r="I2849" t="str">
            <v>=</v>
          </cell>
          <cell r="J2849" t="str">
            <v>0</v>
          </cell>
          <cell r="L2849" t="str">
            <v>기본 × 공구손료(교량, 야간할증 제외)</v>
          </cell>
          <cell r="O2849">
            <v>46171.326204999998</v>
          </cell>
        </row>
        <row r="2850">
          <cell r="D2850">
            <v>0</v>
          </cell>
          <cell r="E2850">
            <v>0</v>
          </cell>
          <cell r="F2850">
            <v>0</v>
          </cell>
          <cell r="O2850">
            <v>0</v>
          </cell>
        </row>
        <row r="2851">
          <cell r="O2851">
            <v>0</v>
          </cell>
        </row>
        <row r="2852">
          <cell r="O2852">
            <v>0</v>
          </cell>
        </row>
        <row r="2853">
          <cell r="A2853">
            <v>99</v>
          </cell>
          <cell r="C2853">
            <v>99</v>
          </cell>
          <cell r="D2853" t="str">
            <v>광케이블성단(터널, 야간)</v>
          </cell>
          <cell r="E2853" t="str">
            <v>성단(12Core 이하)</v>
          </cell>
          <cell r="F2853" t="str">
            <v>코아</v>
          </cell>
          <cell r="O2853">
            <v>0</v>
          </cell>
        </row>
        <row r="2854">
          <cell r="A2854" t="str">
            <v>99-1</v>
          </cell>
          <cell r="B2854" t="str">
            <v>재료비</v>
          </cell>
          <cell r="C2854" t="str">
            <v>IDB141</v>
          </cell>
          <cell r="D2854" t="str">
            <v>가. 재료비</v>
          </cell>
          <cell r="E2854">
            <v>0</v>
          </cell>
          <cell r="F2854">
            <v>0</v>
          </cell>
          <cell r="O2854">
            <v>0</v>
          </cell>
        </row>
        <row r="2855">
          <cell r="A2855" t="str">
            <v>99-2</v>
          </cell>
          <cell r="B2855" t="str">
            <v>OJC-3-SC</v>
          </cell>
          <cell r="C2855">
            <v>110000</v>
          </cell>
          <cell r="D2855" t="str">
            <v>광점퍼코드</v>
          </cell>
          <cell r="E2855" t="str">
            <v>SC-SC 3m</v>
          </cell>
          <cell r="F2855" t="str">
            <v>개</v>
          </cell>
          <cell r="H2855" t="str">
            <v>1*1/2</v>
          </cell>
          <cell r="I2855" t="str">
            <v>=</v>
          </cell>
          <cell r="J2855">
            <v>0.5</v>
          </cell>
          <cell r="L2855" t="str">
            <v>심선수 / 2</v>
          </cell>
          <cell r="O2855">
            <v>8375</v>
          </cell>
        </row>
        <row r="2856">
          <cell r="A2856" t="str">
            <v>99-3</v>
          </cell>
          <cell r="B2856" t="str">
            <v>801-10</v>
          </cell>
          <cell r="D2856" t="str">
            <v>젤리세척제</v>
          </cell>
          <cell r="E2856" t="str">
            <v>세척용</v>
          </cell>
          <cell r="F2856" t="str">
            <v>ℓ</v>
          </cell>
          <cell r="H2856" t="str">
            <v>0.002*1*0.125</v>
          </cell>
          <cell r="I2856" t="str">
            <v>=</v>
          </cell>
          <cell r="J2856">
            <v>2.9999999999999997E-4</v>
          </cell>
          <cell r="L2856" t="str">
            <v>0.002 × 케이블길이 × 케이블심 외경(mm)</v>
          </cell>
          <cell r="O2856">
            <v>4772.9999999999991</v>
          </cell>
        </row>
        <row r="2857">
          <cell r="A2857" t="str">
            <v>99-4</v>
          </cell>
          <cell r="B2857" t="str">
            <v>801-11</v>
          </cell>
          <cell r="D2857" t="str">
            <v>가재</v>
          </cell>
          <cell r="E2857" t="str">
            <v>10㎝x10㎝</v>
          </cell>
          <cell r="F2857" t="str">
            <v>매</v>
          </cell>
          <cell r="H2857" t="str">
            <v>1*1</v>
          </cell>
          <cell r="I2857" t="str">
            <v>=</v>
          </cell>
          <cell r="J2857">
            <v>1</v>
          </cell>
          <cell r="L2857" t="str">
            <v>기본 × 단위량</v>
          </cell>
          <cell r="O2857">
            <v>33.410999999999994</v>
          </cell>
        </row>
        <row r="2858">
          <cell r="A2858" t="str">
            <v>99-5</v>
          </cell>
          <cell r="B2858" t="str">
            <v>801-6</v>
          </cell>
          <cell r="D2858" t="str">
            <v>티슈</v>
          </cell>
          <cell r="E2858" t="str">
            <v>심선수/4</v>
          </cell>
          <cell r="F2858" t="str">
            <v>매</v>
          </cell>
          <cell r="H2858" t="str">
            <v>0.5*1</v>
          </cell>
          <cell r="I2858" t="str">
            <v>=</v>
          </cell>
          <cell r="J2858">
            <v>0.5</v>
          </cell>
          <cell r="L2858" t="str">
            <v>기본 × 단위량</v>
          </cell>
          <cell r="O2858">
            <v>4.7729999999999997</v>
          </cell>
        </row>
        <row r="2859">
          <cell r="A2859" t="str">
            <v>99-6</v>
          </cell>
          <cell r="B2859" t="str">
            <v>801-7</v>
          </cell>
          <cell r="D2859" t="str">
            <v>면봉</v>
          </cell>
          <cell r="E2859" t="str">
            <v>심선수/2</v>
          </cell>
          <cell r="F2859" t="str">
            <v>개</v>
          </cell>
          <cell r="H2859" t="str">
            <v>1/2</v>
          </cell>
          <cell r="I2859" t="str">
            <v>=</v>
          </cell>
          <cell r="J2859">
            <v>0.5</v>
          </cell>
          <cell r="L2859" t="str">
            <v>기본 / 2</v>
          </cell>
          <cell r="O2859">
            <v>28.637999999999998</v>
          </cell>
        </row>
        <row r="2860">
          <cell r="A2860" t="str">
            <v>99-7</v>
          </cell>
          <cell r="B2860" t="str">
            <v>801-8</v>
          </cell>
          <cell r="D2860" t="str">
            <v>이소프로필알콜</v>
          </cell>
          <cell r="E2860" t="str">
            <v>순도99%(360g)</v>
          </cell>
          <cell r="F2860" t="str">
            <v>병</v>
          </cell>
          <cell r="H2860" t="str">
            <v>0.5*1</v>
          </cell>
          <cell r="I2860" t="str">
            <v>=</v>
          </cell>
          <cell r="J2860">
            <v>0.5</v>
          </cell>
          <cell r="L2860" t="str">
            <v>기본 × 단위량</v>
          </cell>
          <cell r="O2860">
            <v>2405.5919999999996</v>
          </cell>
        </row>
        <row r="2861">
          <cell r="A2861" t="str">
            <v>99-8</v>
          </cell>
          <cell r="B2861">
            <v>47</v>
          </cell>
          <cell r="D2861" t="str">
            <v>면테이프</v>
          </cell>
          <cell r="E2861" t="str">
            <v>12㎜x30m</v>
          </cell>
          <cell r="F2861" t="str">
            <v>개</v>
          </cell>
          <cell r="H2861" t="str">
            <v>0.05*1</v>
          </cell>
          <cell r="I2861" t="str">
            <v>=</v>
          </cell>
          <cell r="J2861">
            <v>0.05</v>
          </cell>
          <cell r="L2861" t="str">
            <v>기본 × 단위량</v>
          </cell>
          <cell r="O2861">
            <v>892</v>
          </cell>
        </row>
        <row r="2862">
          <cell r="A2862" t="str">
            <v>99-9</v>
          </cell>
          <cell r="B2862" t="str">
            <v>801-16</v>
          </cell>
          <cell r="D2862" t="str">
            <v>PVC 테이프</v>
          </cell>
          <cell r="E2862" t="str">
            <v>5㎝x20m</v>
          </cell>
          <cell r="F2862" t="str">
            <v>권</v>
          </cell>
          <cell r="H2862" t="str">
            <v>0.5*1</v>
          </cell>
          <cell r="I2862" t="str">
            <v>=</v>
          </cell>
          <cell r="J2862">
            <v>0.5</v>
          </cell>
          <cell r="L2862" t="str">
            <v>기본 × 단위량</v>
          </cell>
          <cell r="O2862">
            <v>1240.9799999999998</v>
          </cell>
        </row>
        <row r="2863">
          <cell r="A2863" t="str">
            <v>99-10</v>
          </cell>
          <cell r="B2863" t="str">
            <v>801-3</v>
          </cell>
          <cell r="D2863" t="str">
            <v>걸레</v>
          </cell>
          <cell r="E2863" t="str">
            <v>면포류</v>
          </cell>
          <cell r="F2863" t="str">
            <v>개</v>
          </cell>
          <cell r="H2863" t="str">
            <v>0.025*1</v>
          </cell>
          <cell r="I2863" t="str">
            <v>=</v>
          </cell>
          <cell r="J2863">
            <v>0.03</v>
          </cell>
          <cell r="L2863" t="str">
            <v>기본 × 단위량</v>
          </cell>
          <cell r="O2863">
            <v>1909.1999999999998</v>
          </cell>
        </row>
        <row r="2864">
          <cell r="A2864" t="str">
            <v>99-11</v>
          </cell>
          <cell r="B2864" t="str">
            <v>801-18</v>
          </cell>
          <cell r="D2864" t="str">
            <v>열수축슬리브</v>
          </cell>
          <cell r="E2864" t="str">
            <v>B형</v>
          </cell>
          <cell r="F2864" t="str">
            <v>개</v>
          </cell>
          <cell r="H2864" t="str">
            <v>1*1</v>
          </cell>
          <cell r="I2864" t="str">
            <v>=</v>
          </cell>
          <cell r="J2864">
            <v>1</v>
          </cell>
          <cell r="L2864" t="str">
            <v>기본 × 단위량</v>
          </cell>
          <cell r="O2864">
            <v>286.38</v>
          </cell>
        </row>
        <row r="2865">
          <cell r="A2865" t="str">
            <v>99-12</v>
          </cell>
          <cell r="B2865">
            <v>97</v>
          </cell>
          <cell r="D2865" t="str">
            <v>어댑터</v>
          </cell>
          <cell r="E2865" t="str">
            <v>OFA-SM-SC</v>
          </cell>
          <cell r="F2865" t="str">
            <v>개</v>
          </cell>
          <cell r="H2865" t="str">
            <v>1*1</v>
          </cell>
          <cell r="I2865" t="str">
            <v>=</v>
          </cell>
          <cell r="J2865">
            <v>1</v>
          </cell>
          <cell r="L2865" t="str">
            <v>기본 × 단위량</v>
          </cell>
          <cell r="O2865">
            <v>1419</v>
          </cell>
        </row>
        <row r="2866">
          <cell r="A2866" t="str">
            <v>99-13</v>
          </cell>
          <cell r="B2866" t="str">
            <v>노무비</v>
          </cell>
          <cell r="D2866" t="str">
            <v>나. 노무비</v>
          </cell>
          <cell r="E2866">
            <v>0</v>
          </cell>
          <cell r="F2866">
            <v>0</v>
          </cell>
          <cell r="N2866" t="str">
            <v>통 4-1-2-2</v>
          </cell>
          <cell r="O2866">
            <v>0</v>
          </cell>
        </row>
        <row r="2867">
          <cell r="B2867" t="str">
            <v>노임92</v>
          </cell>
          <cell r="D2867" t="str">
            <v>광케이블설치사</v>
          </cell>
          <cell r="E2867">
            <v>0</v>
          </cell>
          <cell r="F2867" t="str">
            <v>인</v>
          </cell>
          <cell r="H2867" t="str">
            <v>0.14*1*(1+0.15+0.875)</v>
          </cell>
          <cell r="I2867" t="str">
            <v>=</v>
          </cell>
          <cell r="J2867">
            <v>0.28000000000000003</v>
          </cell>
          <cell r="L2867" t="str">
            <v>기본 × 단위량 × (1 + 터널 + 야간)</v>
          </cell>
          <cell r="O2867">
            <v>94402.057654999997</v>
          </cell>
        </row>
        <row r="2868">
          <cell r="B2868" t="str">
            <v>노임3</v>
          </cell>
          <cell r="D2868" t="str">
            <v>특별인부</v>
          </cell>
          <cell r="E2868">
            <v>0</v>
          </cell>
          <cell r="F2868" t="str">
            <v>인</v>
          </cell>
          <cell r="H2868" t="str">
            <v>0.14*1*(1+0.15+0.875)</v>
          </cell>
          <cell r="I2868" t="str">
            <v>=</v>
          </cell>
          <cell r="J2868">
            <v>0.28000000000000003</v>
          </cell>
          <cell r="L2868" t="str">
            <v>기본 × 단위량 × (1 + 터널 + 야간)</v>
          </cell>
          <cell r="O2868">
            <v>46171.326204999998</v>
          </cell>
        </row>
        <row r="2869">
          <cell r="B2869" t="str">
            <v>소계</v>
          </cell>
          <cell r="D2869" t="str">
            <v>소    계</v>
          </cell>
          <cell r="E2869">
            <v>0</v>
          </cell>
          <cell r="F2869">
            <v>0</v>
          </cell>
          <cell r="O2869">
            <v>0</v>
          </cell>
        </row>
        <row r="2870">
          <cell r="A2870" t="str">
            <v>99-14</v>
          </cell>
          <cell r="B2870" t="str">
            <v>노임92</v>
          </cell>
          <cell r="D2870" t="str">
            <v>광케이블설치사</v>
          </cell>
          <cell r="E2870">
            <v>0</v>
          </cell>
          <cell r="F2870" t="str">
            <v>인</v>
          </cell>
          <cell r="I2870" t="str">
            <v>=</v>
          </cell>
          <cell r="J2870">
            <v>0.28000000000000003</v>
          </cell>
          <cell r="O2870">
            <v>94402.057654999997</v>
          </cell>
        </row>
        <row r="2871">
          <cell r="A2871" t="str">
            <v>99-15</v>
          </cell>
          <cell r="B2871" t="str">
            <v>노임3</v>
          </cell>
          <cell r="D2871" t="str">
            <v>특별인부</v>
          </cell>
          <cell r="E2871">
            <v>0</v>
          </cell>
          <cell r="F2871" t="str">
            <v>인</v>
          </cell>
          <cell r="I2871" t="str">
            <v>=</v>
          </cell>
          <cell r="J2871">
            <v>0.28000000000000003</v>
          </cell>
          <cell r="O2871">
            <v>46171.326204999998</v>
          </cell>
        </row>
        <row r="2872">
          <cell r="A2872" t="str">
            <v>99-16</v>
          </cell>
          <cell r="B2872" t="str">
            <v>경비</v>
          </cell>
          <cell r="D2872" t="str">
            <v>다. 공구손료</v>
          </cell>
          <cell r="E2872" t="str">
            <v>노무비x3%</v>
          </cell>
          <cell r="F2872">
            <v>0</v>
          </cell>
          <cell r="N2872" t="str">
            <v>통 1-1-10</v>
          </cell>
          <cell r="O2872">
            <v>0</v>
          </cell>
        </row>
        <row r="2873">
          <cell r="A2873" t="str">
            <v>99-17</v>
          </cell>
          <cell r="B2873" t="str">
            <v>노임92</v>
          </cell>
          <cell r="D2873" t="str">
            <v>광케이블설치사</v>
          </cell>
          <cell r="E2873">
            <v>0</v>
          </cell>
          <cell r="F2873" t="str">
            <v>인</v>
          </cell>
          <cell r="H2873" t="str">
            <v>0.14*0.03</v>
          </cell>
          <cell r="I2873" t="str">
            <v>=</v>
          </cell>
          <cell r="J2873" t="str">
            <v>0</v>
          </cell>
          <cell r="L2873" t="str">
            <v>기본 × 공구손료(터널, 야간할증 제외)</v>
          </cell>
          <cell r="O2873">
            <v>94402.057654999997</v>
          </cell>
        </row>
        <row r="2874">
          <cell r="A2874" t="str">
            <v>99-18</v>
          </cell>
          <cell r="B2874" t="str">
            <v>노임3</v>
          </cell>
          <cell r="D2874" t="str">
            <v>특별인부</v>
          </cell>
          <cell r="E2874">
            <v>0</v>
          </cell>
          <cell r="F2874" t="str">
            <v>인</v>
          </cell>
          <cell r="H2874" t="str">
            <v>0.14*0.03</v>
          </cell>
          <cell r="I2874" t="str">
            <v>=</v>
          </cell>
          <cell r="J2874" t="str">
            <v>0</v>
          </cell>
          <cell r="L2874" t="str">
            <v>기본 × 공구손료(터널, 야간할증 제외)</v>
          </cell>
          <cell r="O2874">
            <v>46171.326204999998</v>
          </cell>
        </row>
        <row r="2875">
          <cell r="D2875">
            <v>0</v>
          </cell>
          <cell r="E2875">
            <v>0</v>
          </cell>
          <cell r="F2875">
            <v>0</v>
          </cell>
          <cell r="O2875">
            <v>0</v>
          </cell>
        </row>
        <row r="2876">
          <cell r="O2876">
            <v>0</v>
          </cell>
        </row>
        <row r="2877">
          <cell r="O2877">
            <v>0</v>
          </cell>
        </row>
        <row r="2878">
          <cell r="A2878">
            <v>100</v>
          </cell>
          <cell r="C2878">
            <v>100</v>
          </cell>
          <cell r="D2878" t="str">
            <v>광케이블성단</v>
          </cell>
          <cell r="E2878" t="str">
            <v>성단(13-71Core)</v>
          </cell>
          <cell r="F2878" t="str">
            <v>코아</v>
          </cell>
          <cell r="O2878">
            <v>0</v>
          </cell>
        </row>
        <row r="2879">
          <cell r="A2879" t="str">
            <v>100-1</v>
          </cell>
          <cell r="B2879" t="str">
            <v>재료비</v>
          </cell>
          <cell r="C2879" t="str">
            <v>IDB142</v>
          </cell>
          <cell r="D2879" t="str">
            <v>가. 재료비</v>
          </cell>
          <cell r="E2879">
            <v>0</v>
          </cell>
          <cell r="F2879">
            <v>0</v>
          </cell>
          <cell r="O2879">
            <v>0</v>
          </cell>
        </row>
        <row r="2880">
          <cell r="A2880" t="str">
            <v>100-2</v>
          </cell>
          <cell r="B2880" t="str">
            <v>OJC-3-SC</v>
          </cell>
          <cell r="C2880">
            <v>110000</v>
          </cell>
          <cell r="D2880" t="str">
            <v>광점퍼코드</v>
          </cell>
          <cell r="E2880" t="str">
            <v>SC-SC 3m</v>
          </cell>
          <cell r="F2880" t="str">
            <v>개</v>
          </cell>
          <cell r="H2880" t="str">
            <v>1*1/2</v>
          </cell>
          <cell r="I2880" t="str">
            <v>=</v>
          </cell>
          <cell r="J2880">
            <v>0.5</v>
          </cell>
          <cell r="L2880" t="str">
            <v>심선수 / 2</v>
          </cell>
          <cell r="O2880">
            <v>8375</v>
          </cell>
        </row>
        <row r="2881">
          <cell r="A2881" t="str">
            <v>100-3</v>
          </cell>
          <cell r="B2881" t="str">
            <v>801-10</v>
          </cell>
          <cell r="D2881" t="str">
            <v>젤리세척제</v>
          </cell>
          <cell r="E2881" t="str">
            <v>세척용</v>
          </cell>
          <cell r="F2881" t="str">
            <v>ℓ</v>
          </cell>
          <cell r="H2881" t="str">
            <v>0.002*1*0.125</v>
          </cell>
          <cell r="I2881" t="str">
            <v>=</v>
          </cell>
          <cell r="J2881">
            <v>2.9999999999999997E-4</v>
          </cell>
          <cell r="L2881" t="str">
            <v>0.002 × 케이블길이 × 케이블심 외경(mm)</v>
          </cell>
          <cell r="O2881">
            <v>4772.9999999999991</v>
          </cell>
        </row>
        <row r="2882">
          <cell r="A2882" t="str">
            <v>100-4</v>
          </cell>
          <cell r="B2882" t="str">
            <v>801-11</v>
          </cell>
          <cell r="D2882" t="str">
            <v>가재</v>
          </cell>
          <cell r="E2882" t="str">
            <v>10㎝x10㎝</v>
          </cell>
          <cell r="F2882" t="str">
            <v>매</v>
          </cell>
          <cell r="H2882" t="str">
            <v>1*1</v>
          </cell>
          <cell r="I2882" t="str">
            <v>=</v>
          </cell>
          <cell r="J2882">
            <v>1</v>
          </cell>
          <cell r="L2882" t="str">
            <v>기본 × 단위량</v>
          </cell>
          <cell r="O2882">
            <v>33.410999999999994</v>
          </cell>
        </row>
        <row r="2883">
          <cell r="A2883" t="str">
            <v>100-5</v>
          </cell>
          <cell r="B2883" t="str">
            <v>801-6</v>
          </cell>
          <cell r="D2883" t="str">
            <v>티슈</v>
          </cell>
          <cell r="E2883" t="str">
            <v>심선수/4</v>
          </cell>
          <cell r="F2883" t="str">
            <v>매</v>
          </cell>
          <cell r="H2883" t="str">
            <v>0.5*1</v>
          </cell>
          <cell r="I2883" t="str">
            <v>=</v>
          </cell>
          <cell r="J2883">
            <v>0.5</v>
          </cell>
          <cell r="L2883" t="str">
            <v>기본 × 단위량</v>
          </cell>
          <cell r="O2883">
            <v>4.7729999999999997</v>
          </cell>
        </row>
        <row r="2884">
          <cell r="A2884" t="str">
            <v>100-6</v>
          </cell>
          <cell r="B2884" t="str">
            <v>801-7</v>
          </cell>
          <cell r="D2884" t="str">
            <v>면봉</v>
          </cell>
          <cell r="E2884" t="str">
            <v>심선수/2</v>
          </cell>
          <cell r="F2884" t="str">
            <v>개</v>
          </cell>
          <cell r="H2884" t="str">
            <v>1/2</v>
          </cell>
          <cell r="I2884" t="str">
            <v>=</v>
          </cell>
          <cell r="J2884">
            <v>0.5</v>
          </cell>
          <cell r="L2884" t="str">
            <v>기본 / 2</v>
          </cell>
          <cell r="O2884">
            <v>28.637999999999998</v>
          </cell>
        </row>
        <row r="2885">
          <cell r="A2885" t="str">
            <v>100-7</v>
          </cell>
          <cell r="B2885" t="str">
            <v>801-8</v>
          </cell>
          <cell r="D2885" t="str">
            <v>이소프로필알콜</v>
          </cell>
          <cell r="E2885" t="str">
            <v>순도99%(360g)</v>
          </cell>
          <cell r="F2885" t="str">
            <v>병</v>
          </cell>
          <cell r="H2885" t="str">
            <v>0.5*1</v>
          </cell>
          <cell r="I2885" t="str">
            <v>=</v>
          </cell>
          <cell r="J2885">
            <v>0.5</v>
          </cell>
          <cell r="L2885" t="str">
            <v>기본 × 단위량</v>
          </cell>
          <cell r="O2885">
            <v>2405.5919999999996</v>
          </cell>
        </row>
        <row r="2886">
          <cell r="A2886" t="str">
            <v>100-8</v>
          </cell>
          <cell r="B2886">
            <v>47</v>
          </cell>
          <cell r="D2886" t="str">
            <v>면테이프</v>
          </cell>
          <cell r="E2886" t="str">
            <v>12㎜x30m</v>
          </cell>
          <cell r="F2886" t="str">
            <v>개</v>
          </cell>
          <cell r="H2886" t="str">
            <v>0.05*1</v>
          </cell>
          <cell r="I2886" t="str">
            <v>=</v>
          </cell>
          <cell r="J2886">
            <v>0.05</v>
          </cell>
          <cell r="L2886" t="str">
            <v>기본 × 단위량</v>
          </cell>
          <cell r="O2886">
            <v>892</v>
          </cell>
        </row>
        <row r="2887">
          <cell r="A2887" t="str">
            <v>100-9</v>
          </cell>
          <cell r="B2887" t="str">
            <v>801-16</v>
          </cell>
          <cell r="D2887" t="str">
            <v>PVC 테이프</v>
          </cell>
          <cell r="E2887" t="str">
            <v>5㎝x20m</v>
          </cell>
          <cell r="F2887" t="str">
            <v>권</v>
          </cell>
          <cell r="H2887" t="str">
            <v>0.5*1</v>
          </cell>
          <cell r="I2887" t="str">
            <v>=</v>
          </cell>
          <cell r="J2887">
            <v>0.5</v>
          </cell>
          <cell r="L2887" t="str">
            <v>기본 × 단위량</v>
          </cell>
          <cell r="O2887">
            <v>1240.9799999999998</v>
          </cell>
        </row>
        <row r="2888">
          <cell r="A2888" t="str">
            <v>100-10</v>
          </cell>
          <cell r="B2888" t="str">
            <v>801-3</v>
          </cell>
          <cell r="D2888" t="str">
            <v>걸레</v>
          </cell>
          <cell r="E2888" t="str">
            <v>면포류</v>
          </cell>
          <cell r="F2888" t="str">
            <v>개</v>
          </cell>
          <cell r="H2888" t="str">
            <v>0.025*1</v>
          </cell>
          <cell r="I2888" t="str">
            <v>=</v>
          </cell>
          <cell r="J2888">
            <v>0.03</v>
          </cell>
          <cell r="L2888" t="str">
            <v>기본 × 단위량</v>
          </cell>
          <cell r="O2888">
            <v>1909.1999999999998</v>
          </cell>
        </row>
        <row r="2889">
          <cell r="A2889" t="str">
            <v>100-11</v>
          </cell>
          <cell r="B2889" t="str">
            <v>801-18</v>
          </cell>
          <cell r="D2889" t="str">
            <v>열수축슬리브</v>
          </cell>
          <cell r="E2889" t="str">
            <v>B형</v>
          </cell>
          <cell r="F2889" t="str">
            <v>개</v>
          </cell>
          <cell r="H2889" t="str">
            <v>1*1</v>
          </cell>
          <cell r="I2889" t="str">
            <v>=</v>
          </cell>
          <cell r="J2889">
            <v>1</v>
          </cell>
          <cell r="L2889" t="str">
            <v>기본 × 단위량</v>
          </cell>
          <cell r="O2889">
            <v>286.38</v>
          </cell>
        </row>
        <row r="2890">
          <cell r="A2890" t="str">
            <v>100-12</v>
          </cell>
          <cell r="B2890">
            <v>97</v>
          </cell>
          <cell r="D2890" t="str">
            <v>어댑터</v>
          </cell>
          <cell r="E2890" t="str">
            <v>OFA-SM-SC</v>
          </cell>
          <cell r="F2890" t="str">
            <v>개</v>
          </cell>
          <cell r="H2890" t="str">
            <v>1*1</v>
          </cell>
          <cell r="I2890" t="str">
            <v>=</v>
          </cell>
          <cell r="J2890">
            <v>1</v>
          </cell>
          <cell r="L2890" t="str">
            <v>기본 × 단위량</v>
          </cell>
          <cell r="O2890">
            <v>1419</v>
          </cell>
        </row>
        <row r="2891">
          <cell r="A2891" t="str">
            <v>100-13</v>
          </cell>
          <cell r="B2891" t="str">
            <v>노무비</v>
          </cell>
          <cell r="D2891" t="str">
            <v>나. 노무비</v>
          </cell>
          <cell r="E2891">
            <v>0</v>
          </cell>
          <cell r="F2891">
            <v>0</v>
          </cell>
          <cell r="N2891" t="str">
            <v>통 4-1-2-2</v>
          </cell>
          <cell r="O2891">
            <v>0</v>
          </cell>
        </row>
        <row r="2892">
          <cell r="B2892" t="str">
            <v>노임92</v>
          </cell>
          <cell r="D2892" t="str">
            <v>광케이블설치사</v>
          </cell>
          <cell r="E2892">
            <v>0</v>
          </cell>
          <cell r="F2892" t="str">
            <v>인</v>
          </cell>
          <cell r="H2892" t="str">
            <v>0.12*1</v>
          </cell>
          <cell r="I2892" t="str">
            <v>=</v>
          </cell>
          <cell r="J2892">
            <v>0.12</v>
          </cell>
          <cell r="L2892" t="str">
            <v>기본 × 단위량</v>
          </cell>
          <cell r="O2892">
            <v>94402.057654999997</v>
          </cell>
        </row>
        <row r="2893">
          <cell r="B2893" t="str">
            <v>노임3</v>
          </cell>
          <cell r="D2893" t="str">
            <v>특별인부</v>
          </cell>
          <cell r="E2893">
            <v>0</v>
          </cell>
          <cell r="F2893" t="str">
            <v>인</v>
          </cell>
          <cell r="H2893" t="str">
            <v>0.09*1</v>
          </cell>
          <cell r="I2893" t="str">
            <v>=</v>
          </cell>
          <cell r="J2893">
            <v>0.09</v>
          </cell>
          <cell r="L2893" t="str">
            <v>기본 × 단위량</v>
          </cell>
          <cell r="O2893">
            <v>46171.326204999998</v>
          </cell>
        </row>
        <row r="2894">
          <cell r="B2894" t="str">
            <v>소계</v>
          </cell>
          <cell r="D2894" t="str">
            <v>소    계</v>
          </cell>
          <cell r="E2894">
            <v>0</v>
          </cell>
          <cell r="F2894">
            <v>0</v>
          </cell>
          <cell r="O2894">
            <v>0</v>
          </cell>
        </row>
        <row r="2895">
          <cell r="A2895" t="str">
            <v>100-14</v>
          </cell>
          <cell r="B2895" t="str">
            <v>노임92</v>
          </cell>
          <cell r="D2895" t="str">
            <v>광케이블설치사</v>
          </cell>
          <cell r="E2895">
            <v>0</v>
          </cell>
          <cell r="F2895" t="str">
            <v>인</v>
          </cell>
          <cell r="I2895" t="str">
            <v>=</v>
          </cell>
          <cell r="J2895">
            <v>0.12</v>
          </cell>
          <cell r="O2895">
            <v>94402.057654999997</v>
          </cell>
        </row>
        <row r="2896">
          <cell r="A2896" t="str">
            <v>100-15</v>
          </cell>
          <cell r="B2896" t="str">
            <v>노임3</v>
          </cell>
          <cell r="D2896" t="str">
            <v>특별인부</v>
          </cell>
          <cell r="E2896">
            <v>0</v>
          </cell>
          <cell r="F2896" t="str">
            <v>인</v>
          </cell>
          <cell r="I2896" t="str">
            <v>=</v>
          </cell>
          <cell r="J2896">
            <v>0.09</v>
          </cell>
          <cell r="O2896">
            <v>46171.326204999998</v>
          </cell>
        </row>
        <row r="2897">
          <cell r="A2897" t="str">
            <v>100-16</v>
          </cell>
          <cell r="B2897" t="str">
            <v>경비</v>
          </cell>
          <cell r="D2897" t="str">
            <v>다. 공구손료</v>
          </cell>
          <cell r="E2897" t="str">
            <v>노무비x3%</v>
          </cell>
          <cell r="F2897">
            <v>0</v>
          </cell>
          <cell r="N2897" t="str">
            <v>통 1-1-10</v>
          </cell>
          <cell r="O2897">
            <v>0</v>
          </cell>
        </row>
        <row r="2898">
          <cell r="A2898" t="str">
            <v>100-17</v>
          </cell>
          <cell r="B2898" t="str">
            <v>노임92</v>
          </cell>
          <cell r="D2898" t="str">
            <v>광케이블설치사</v>
          </cell>
          <cell r="E2898">
            <v>0</v>
          </cell>
          <cell r="F2898" t="str">
            <v>인</v>
          </cell>
          <cell r="H2898" t="str">
            <v>0.12*0.03</v>
          </cell>
          <cell r="I2898" t="str">
            <v>=</v>
          </cell>
          <cell r="J2898" t="str">
            <v>0</v>
          </cell>
          <cell r="L2898" t="str">
            <v>기본 × 공구손료</v>
          </cell>
          <cell r="O2898">
            <v>94402.057654999997</v>
          </cell>
        </row>
        <row r="2899">
          <cell r="A2899" t="str">
            <v>100-18</v>
          </cell>
          <cell r="B2899" t="str">
            <v>노임3</v>
          </cell>
          <cell r="D2899" t="str">
            <v>특별인부</v>
          </cell>
          <cell r="E2899">
            <v>0</v>
          </cell>
          <cell r="F2899" t="str">
            <v>인</v>
          </cell>
          <cell r="H2899" t="str">
            <v>0.09*0.03</v>
          </cell>
          <cell r="I2899" t="str">
            <v>=</v>
          </cell>
          <cell r="J2899" t="str">
            <v>0</v>
          </cell>
          <cell r="L2899" t="str">
            <v>기본 × 공구손료</v>
          </cell>
          <cell r="O2899">
            <v>46171.326204999998</v>
          </cell>
        </row>
        <row r="2900">
          <cell r="D2900">
            <v>0</v>
          </cell>
          <cell r="E2900">
            <v>0</v>
          </cell>
          <cell r="F2900">
            <v>0</v>
          </cell>
          <cell r="O2900">
            <v>0</v>
          </cell>
        </row>
        <row r="2901">
          <cell r="D2901">
            <v>0</v>
          </cell>
          <cell r="E2901">
            <v>0</v>
          </cell>
          <cell r="F2901">
            <v>0</v>
          </cell>
          <cell r="O2901">
            <v>0</v>
          </cell>
        </row>
        <row r="2902">
          <cell r="O2902">
            <v>0</v>
          </cell>
        </row>
        <row r="2903">
          <cell r="A2903">
            <v>101</v>
          </cell>
          <cell r="C2903">
            <v>101</v>
          </cell>
          <cell r="D2903" t="str">
            <v>광케이블성단(야간)</v>
          </cell>
          <cell r="E2903" t="str">
            <v>성단(13-71Core)</v>
          </cell>
          <cell r="F2903" t="str">
            <v>코아</v>
          </cell>
          <cell r="O2903">
            <v>0</v>
          </cell>
        </row>
        <row r="2904">
          <cell r="A2904" t="str">
            <v>101-1</v>
          </cell>
          <cell r="B2904" t="str">
            <v>재료비</v>
          </cell>
          <cell r="C2904" t="str">
            <v>IDB142</v>
          </cell>
          <cell r="D2904" t="str">
            <v>가. 재료비</v>
          </cell>
          <cell r="E2904">
            <v>0</v>
          </cell>
          <cell r="F2904">
            <v>0</v>
          </cell>
          <cell r="O2904">
            <v>0</v>
          </cell>
        </row>
        <row r="2905">
          <cell r="A2905" t="str">
            <v>101-2</v>
          </cell>
          <cell r="B2905" t="str">
            <v>OJC-3-SC</v>
          </cell>
          <cell r="C2905">
            <v>110000</v>
          </cell>
          <cell r="D2905" t="str">
            <v>광점퍼코드</v>
          </cell>
          <cell r="E2905" t="str">
            <v>SC-SC 3m</v>
          </cell>
          <cell r="F2905" t="str">
            <v>개</v>
          </cell>
          <cell r="H2905" t="str">
            <v>1*1/2</v>
          </cell>
          <cell r="I2905" t="str">
            <v>=</v>
          </cell>
          <cell r="J2905">
            <v>0.5</v>
          </cell>
          <cell r="L2905" t="str">
            <v>심선수 / 2</v>
          </cell>
          <cell r="O2905">
            <v>8375</v>
          </cell>
        </row>
        <row r="2906">
          <cell r="A2906" t="str">
            <v>101-3</v>
          </cell>
          <cell r="B2906" t="str">
            <v>801-10</v>
          </cell>
          <cell r="D2906" t="str">
            <v>젤리세척제</v>
          </cell>
          <cell r="E2906" t="str">
            <v>세척용</v>
          </cell>
          <cell r="F2906" t="str">
            <v>ℓ</v>
          </cell>
          <cell r="H2906" t="str">
            <v>0.002*1*0.125</v>
          </cell>
          <cell r="I2906" t="str">
            <v>=</v>
          </cell>
          <cell r="J2906">
            <v>2.9999999999999997E-4</v>
          </cell>
          <cell r="L2906" t="str">
            <v>0.002 × 케이블길이 × 케이블심 외경(mm)</v>
          </cell>
          <cell r="O2906">
            <v>4772.9999999999991</v>
          </cell>
        </row>
        <row r="2907">
          <cell r="A2907" t="str">
            <v>101-4</v>
          </cell>
          <cell r="B2907" t="str">
            <v>801-11</v>
          </cell>
          <cell r="D2907" t="str">
            <v>가재</v>
          </cell>
          <cell r="E2907" t="str">
            <v>10㎝x10㎝</v>
          </cell>
          <cell r="F2907" t="str">
            <v>매</v>
          </cell>
          <cell r="H2907" t="str">
            <v>1*1</v>
          </cell>
          <cell r="I2907" t="str">
            <v>=</v>
          </cell>
          <cell r="J2907">
            <v>1</v>
          </cell>
          <cell r="L2907" t="str">
            <v>기본 × 단위량</v>
          </cell>
          <cell r="O2907">
            <v>33.410999999999994</v>
          </cell>
        </row>
        <row r="2908">
          <cell r="A2908" t="str">
            <v>101-5</v>
          </cell>
          <cell r="B2908" t="str">
            <v>801-6</v>
          </cell>
          <cell r="D2908" t="str">
            <v>티슈</v>
          </cell>
          <cell r="E2908" t="str">
            <v>심선수/4</v>
          </cell>
          <cell r="F2908" t="str">
            <v>매</v>
          </cell>
          <cell r="H2908" t="str">
            <v>0.5*1</v>
          </cell>
          <cell r="I2908" t="str">
            <v>=</v>
          </cell>
          <cell r="J2908">
            <v>0.5</v>
          </cell>
          <cell r="L2908" t="str">
            <v>기본 × 단위량</v>
          </cell>
          <cell r="O2908">
            <v>4.7729999999999997</v>
          </cell>
        </row>
        <row r="2909">
          <cell r="A2909" t="str">
            <v>101-6</v>
          </cell>
          <cell r="B2909" t="str">
            <v>801-7</v>
          </cell>
          <cell r="D2909" t="str">
            <v>면봉</v>
          </cell>
          <cell r="E2909" t="str">
            <v>심선수/2</v>
          </cell>
          <cell r="F2909" t="str">
            <v>개</v>
          </cell>
          <cell r="H2909" t="str">
            <v>1/2</v>
          </cell>
          <cell r="I2909" t="str">
            <v>=</v>
          </cell>
          <cell r="J2909">
            <v>0.5</v>
          </cell>
          <cell r="L2909" t="str">
            <v>기본 / 2</v>
          </cell>
          <cell r="O2909">
            <v>28.637999999999998</v>
          </cell>
        </row>
        <row r="2910">
          <cell r="A2910" t="str">
            <v>101-7</v>
          </cell>
          <cell r="B2910" t="str">
            <v>801-8</v>
          </cell>
          <cell r="D2910" t="str">
            <v>이소프로필알콜</v>
          </cell>
          <cell r="E2910" t="str">
            <v>순도99%(360g)</v>
          </cell>
          <cell r="F2910" t="str">
            <v>병</v>
          </cell>
          <cell r="H2910" t="str">
            <v>0.5*1</v>
          </cell>
          <cell r="I2910" t="str">
            <v>=</v>
          </cell>
          <cell r="J2910">
            <v>0.5</v>
          </cell>
          <cell r="L2910" t="str">
            <v>기본 × 단위량</v>
          </cell>
          <cell r="O2910">
            <v>2405.5919999999996</v>
          </cell>
        </row>
        <row r="2911">
          <cell r="A2911" t="str">
            <v>101-8</v>
          </cell>
          <cell r="B2911">
            <v>47</v>
          </cell>
          <cell r="D2911" t="str">
            <v>면테이프</v>
          </cell>
          <cell r="E2911" t="str">
            <v>12㎜x30m</v>
          </cell>
          <cell r="F2911" t="str">
            <v>개</v>
          </cell>
          <cell r="H2911" t="str">
            <v>0.05*1</v>
          </cell>
          <cell r="I2911" t="str">
            <v>=</v>
          </cell>
          <cell r="J2911">
            <v>0.05</v>
          </cell>
          <cell r="L2911" t="str">
            <v>기본 × 단위량</v>
          </cell>
          <cell r="O2911">
            <v>892</v>
          </cell>
        </row>
        <row r="2912">
          <cell r="A2912" t="str">
            <v>101-9</v>
          </cell>
          <cell r="B2912" t="str">
            <v>801-16</v>
          </cell>
          <cell r="D2912" t="str">
            <v>PVC 테이프</v>
          </cell>
          <cell r="E2912" t="str">
            <v>5㎝x20m</v>
          </cell>
          <cell r="F2912" t="str">
            <v>권</v>
          </cell>
          <cell r="H2912" t="str">
            <v>0.5*1</v>
          </cell>
          <cell r="I2912" t="str">
            <v>=</v>
          </cell>
          <cell r="J2912">
            <v>0.5</v>
          </cell>
          <cell r="L2912" t="str">
            <v>기본 × 단위량</v>
          </cell>
          <cell r="O2912">
            <v>1240.9799999999998</v>
          </cell>
        </row>
        <row r="2913">
          <cell r="A2913" t="str">
            <v>101-10</v>
          </cell>
          <cell r="B2913" t="str">
            <v>801-3</v>
          </cell>
          <cell r="D2913" t="str">
            <v>걸레</v>
          </cell>
          <cell r="E2913" t="str">
            <v>면포류</v>
          </cell>
          <cell r="F2913" t="str">
            <v>개</v>
          </cell>
          <cell r="H2913" t="str">
            <v>0.025*1</v>
          </cell>
          <cell r="I2913" t="str">
            <v>=</v>
          </cell>
          <cell r="J2913">
            <v>0.03</v>
          </cell>
          <cell r="L2913" t="str">
            <v>기본 × 단위량</v>
          </cell>
          <cell r="O2913">
            <v>1909.1999999999998</v>
          </cell>
        </row>
        <row r="2914">
          <cell r="A2914" t="str">
            <v>101-11</v>
          </cell>
          <cell r="B2914" t="str">
            <v>801-18</v>
          </cell>
          <cell r="D2914" t="str">
            <v>열수축슬리브</v>
          </cell>
          <cell r="E2914" t="str">
            <v>B형</v>
          </cell>
          <cell r="F2914" t="str">
            <v>개</v>
          </cell>
          <cell r="H2914" t="str">
            <v>1*1</v>
          </cell>
          <cell r="I2914" t="str">
            <v>=</v>
          </cell>
          <cell r="J2914">
            <v>1</v>
          </cell>
          <cell r="L2914" t="str">
            <v>기본 × 단위량</v>
          </cell>
          <cell r="O2914">
            <v>286.38</v>
          </cell>
        </row>
        <row r="2915">
          <cell r="A2915" t="str">
            <v>101-12</v>
          </cell>
          <cell r="B2915">
            <v>97</v>
          </cell>
          <cell r="D2915" t="str">
            <v>어댑터</v>
          </cell>
          <cell r="E2915" t="str">
            <v>OFA-SM-SC</v>
          </cell>
          <cell r="F2915" t="str">
            <v>개</v>
          </cell>
          <cell r="H2915" t="str">
            <v>1*1</v>
          </cell>
          <cell r="I2915" t="str">
            <v>=</v>
          </cell>
          <cell r="J2915">
            <v>1</v>
          </cell>
          <cell r="L2915" t="str">
            <v>기본 × 단위량</v>
          </cell>
          <cell r="O2915">
            <v>1419</v>
          </cell>
        </row>
        <row r="2916">
          <cell r="A2916" t="str">
            <v>101-13</v>
          </cell>
          <cell r="B2916" t="str">
            <v>노무비</v>
          </cell>
          <cell r="D2916" t="str">
            <v>나. 노무비</v>
          </cell>
          <cell r="E2916">
            <v>0</v>
          </cell>
          <cell r="F2916">
            <v>0</v>
          </cell>
          <cell r="N2916" t="str">
            <v>통 4-1-2-2</v>
          </cell>
          <cell r="O2916">
            <v>0</v>
          </cell>
        </row>
        <row r="2917">
          <cell r="B2917" t="str">
            <v>노임92</v>
          </cell>
          <cell r="D2917" t="str">
            <v>광케이블설치사</v>
          </cell>
          <cell r="E2917">
            <v>0</v>
          </cell>
          <cell r="F2917" t="str">
            <v>인</v>
          </cell>
          <cell r="H2917" t="str">
            <v>0.12*1*(1+0.875)</v>
          </cell>
          <cell r="I2917" t="str">
            <v>=</v>
          </cell>
          <cell r="J2917">
            <v>0.23</v>
          </cell>
          <cell r="L2917" t="str">
            <v>기본 × 단위량 × (1 + 야간)</v>
          </cell>
          <cell r="O2917">
            <v>94402.057654999997</v>
          </cell>
        </row>
        <row r="2918">
          <cell r="B2918" t="str">
            <v>노임3</v>
          </cell>
          <cell r="D2918" t="str">
            <v>특별인부</v>
          </cell>
          <cell r="E2918">
            <v>0</v>
          </cell>
          <cell r="F2918" t="str">
            <v>인</v>
          </cell>
          <cell r="H2918" t="str">
            <v>0.09*1*(1+0.875)</v>
          </cell>
          <cell r="I2918" t="str">
            <v>=</v>
          </cell>
          <cell r="J2918">
            <v>0.17</v>
          </cell>
          <cell r="L2918" t="str">
            <v>기본 × 단위량 × (1 + 야간)</v>
          </cell>
          <cell r="O2918">
            <v>46171.326204999998</v>
          </cell>
        </row>
        <row r="2919">
          <cell r="B2919" t="str">
            <v>소계</v>
          </cell>
          <cell r="D2919" t="str">
            <v>소    계</v>
          </cell>
          <cell r="E2919">
            <v>0</v>
          </cell>
          <cell r="F2919">
            <v>0</v>
          </cell>
          <cell r="O2919">
            <v>0</v>
          </cell>
        </row>
        <row r="2920">
          <cell r="A2920" t="str">
            <v>101-14</v>
          </cell>
          <cell r="B2920" t="str">
            <v>노임92</v>
          </cell>
          <cell r="D2920" t="str">
            <v>광케이블설치사</v>
          </cell>
          <cell r="E2920">
            <v>0</v>
          </cell>
          <cell r="F2920" t="str">
            <v>인</v>
          </cell>
          <cell r="I2920" t="str">
            <v>=</v>
          </cell>
          <cell r="J2920">
            <v>0.23</v>
          </cell>
          <cell r="O2920">
            <v>94402.057654999997</v>
          </cell>
        </row>
        <row r="2921">
          <cell r="A2921" t="str">
            <v>101-15</v>
          </cell>
          <cell r="B2921" t="str">
            <v>노임3</v>
          </cell>
          <cell r="D2921" t="str">
            <v>특별인부</v>
          </cell>
          <cell r="E2921">
            <v>0</v>
          </cell>
          <cell r="F2921" t="str">
            <v>인</v>
          </cell>
          <cell r="I2921" t="str">
            <v>=</v>
          </cell>
          <cell r="J2921">
            <v>0.17</v>
          </cell>
          <cell r="O2921">
            <v>46171.326204999998</v>
          </cell>
        </row>
        <row r="2922">
          <cell r="A2922" t="str">
            <v>101-16</v>
          </cell>
          <cell r="B2922" t="str">
            <v>경비</v>
          </cell>
          <cell r="D2922" t="str">
            <v>다. 공구손료</v>
          </cell>
          <cell r="E2922" t="str">
            <v>노무비x3%</v>
          </cell>
          <cell r="F2922">
            <v>0</v>
          </cell>
          <cell r="N2922" t="str">
            <v>통 1-1-10</v>
          </cell>
          <cell r="O2922">
            <v>0</v>
          </cell>
        </row>
        <row r="2923">
          <cell r="A2923" t="str">
            <v>101-17</v>
          </cell>
          <cell r="B2923" t="str">
            <v>노임92</v>
          </cell>
          <cell r="D2923" t="str">
            <v>광케이블설치사</v>
          </cell>
          <cell r="E2923">
            <v>0</v>
          </cell>
          <cell r="F2923" t="str">
            <v>인</v>
          </cell>
          <cell r="H2923" t="str">
            <v>0.12*0.03</v>
          </cell>
          <cell r="I2923" t="str">
            <v>=</v>
          </cell>
          <cell r="J2923" t="str">
            <v>0</v>
          </cell>
          <cell r="L2923" t="str">
            <v>기본 × 공구손료(야간할증 제외)</v>
          </cell>
          <cell r="O2923">
            <v>94402.057654999997</v>
          </cell>
        </row>
        <row r="2924">
          <cell r="A2924" t="str">
            <v>101-18</v>
          </cell>
          <cell r="B2924" t="str">
            <v>노임3</v>
          </cell>
          <cell r="D2924" t="str">
            <v>특별인부</v>
          </cell>
          <cell r="E2924">
            <v>0</v>
          </cell>
          <cell r="F2924" t="str">
            <v>인</v>
          </cell>
          <cell r="H2924" t="str">
            <v>0.09*0.03</v>
          </cell>
          <cell r="I2924" t="str">
            <v>=</v>
          </cell>
          <cell r="J2924" t="str">
            <v>0</v>
          </cell>
          <cell r="L2924" t="str">
            <v>기본 × 공구손료(야간할증 제외)</v>
          </cell>
          <cell r="O2924">
            <v>46171.326204999998</v>
          </cell>
        </row>
        <row r="2925">
          <cell r="D2925">
            <v>0</v>
          </cell>
          <cell r="E2925">
            <v>0</v>
          </cell>
          <cell r="F2925">
            <v>0</v>
          </cell>
          <cell r="O2925">
            <v>0</v>
          </cell>
        </row>
        <row r="2926">
          <cell r="D2926">
            <v>0</v>
          </cell>
          <cell r="E2926">
            <v>0</v>
          </cell>
          <cell r="F2926">
            <v>0</v>
          </cell>
          <cell r="O2926">
            <v>0</v>
          </cell>
        </row>
        <row r="2927">
          <cell r="O2927">
            <v>0</v>
          </cell>
        </row>
        <row r="2928">
          <cell r="A2928">
            <v>102</v>
          </cell>
          <cell r="C2928">
            <v>102</v>
          </cell>
          <cell r="D2928" t="str">
            <v>광케이블접속(야간)</v>
          </cell>
          <cell r="E2928" t="str">
            <v>외피접속(24Core)</v>
          </cell>
          <cell r="F2928" t="str">
            <v>개소</v>
          </cell>
          <cell r="O2928">
            <v>0</v>
          </cell>
        </row>
        <row r="2929">
          <cell r="A2929" t="str">
            <v>102-1</v>
          </cell>
          <cell r="B2929" t="str">
            <v>재료비</v>
          </cell>
          <cell r="C2929" t="str">
            <v>IDB131</v>
          </cell>
          <cell r="D2929" t="str">
            <v>가. 재료비</v>
          </cell>
          <cell r="E2929">
            <v>0</v>
          </cell>
          <cell r="F2929">
            <v>0</v>
          </cell>
          <cell r="O2929">
            <v>0</v>
          </cell>
        </row>
        <row r="2930">
          <cell r="A2930" t="str">
            <v>102-2</v>
          </cell>
          <cell r="B2930" t="str">
            <v>F24</v>
          </cell>
          <cell r="C2930">
            <v>210000</v>
          </cell>
          <cell r="D2930" t="str">
            <v>광접속함체</v>
          </cell>
          <cell r="E2930" t="str">
            <v>24Core용</v>
          </cell>
          <cell r="F2930" t="str">
            <v>대</v>
          </cell>
          <cell r="H2930" t="str">
            <v>1*1</v>
          </cell>
          <cell r="I2930" t="str">
            <v>=</v>
          </cell>
          <cell r="J2930">
            <v>1</v>
          </cell>
          <cell r="L2930" t="str">
            <v>기본 × 단위량</v>
          </cell>
          <cell r="O2930">
            <v>95846</v>
          </cell>
        </row>
        <row r="2931">
          <cell r="A2931" t="str">
            <v>102-3</v>
          </cell>
          <cell r="B2931" t="str">
            <v>801-3</v>
          </cell>
          <cell r="D2931" t="str">
            <v>걸레</v>
          </cell>
          <cell r="E2931" t="str">
            <v>면포류</v>
          </cell>
          <cell r="F2931" t="str">
            <v>개</v>
          </cell>
          <cell r="H2931" t="str">
            <v>0.25*1</v>
          </cell>
          <cell r="I2931" t="str">
            <v>=</v>
          </cell>
          <cell r="J2931">
            <v>0.25</v>
          </cell>
          <cell r="L2931" t="str">
            <v>기본 × 단위량</v>
          </cell>
          <cell r="O2931">
            <v>1909.1999999999998</v>
          </cell>
        </row>
        <row r="2932">
          <cell r="A2932" t="str">
            <v>102-4</v>
          </cell>
          <cell r="B2932">
            <v>47</v>
          </cell>
          <cell r="D2932" t="str">
            <v>면테이프</v>
          </cell>
          <cell r="E2932" t="str">
            <v>12㎜x30m</v>
          </cell>
          <cell r="F2932" t="str">
            <v>개</v>
          </cell>
          <cell r="H2932" t="str">
            <v>0.25*1</v>
          </cell>
          <cell r="I2932" t="str">
            <v>=</v>
          </cell>
          <cell r="J2932">
            <v>0.25</v>
          </cell>
          <cell r="L2932" t="str">
            <v>기본 × 단위량</v>
          </cell>
          <cell r="O2932">
            <v>892</v>
          </cell>
        </row>
        <row r="2933">
          <cell r="A2933" t="str">
            <v>102-5</v>
          </cell>
          <cell r="B2933" t="str">
            <v>801-16</v>
          </cell>
          <cell r="D2933" t="str">
            <v>PVC 테이프</v>
          </cell>
          <cell r="E2933" t="str">
            <v>5㎝x20m</v>
          </cell>
          <cell r="F2933" t="str">
            <v>권</v>
          </cell>
          <cell r="H2933" t="str">
            <v>0.5*1</v>
          </cell>
          <cell r="I2933" t="str">
            <v>=</v>
          </cell>
          <cell r="J2933">
            <v>0.5</v>
          </cell>
          <cell r="L2933" t="str">
            <v>기본 × 단위량</v>
          </cell>
          <cell r="O2933">
            <v>1240.9799999999998</v>
          </cell>
        </row>
        <row r="2934">
          <cell r="A2934" t="str">
            <v>102-6</v>
          </cell>
          <cell r="B2934" t="str">
            <v>801-10</v>
          </cell>
          <cell r="D2934" t="str">
            <v>젤리세척제</v>
          </cell>
          <cell r="E2934" t="str">
            <v>세척용</v>
          </cell>
          <cell r="F2934" t="str">
            <v>ℓ</v>
          </cell>
          <cell r="H2934" t="str">
            <v>0.002*1*0.125*(24*2)</v>
          </cell>
          <cell r="I2934" t="str">
            <v>=</v>
          </cell>
          <cell r="J2934">
            <v>0.01</v>
          </cell>
          <cell r="L2934" t="str">
            <v xml:space="preserve"> 0.002 × 길이 × 외경 × (심선수 × 2) </v>
          </cell>
          <cell r="O2934">
            <v>4772.9999999999991</v>
          </cell>
        </row>
        <row r="2935">
          <cell r="A2935" t="str">
            <v>102-7</v>
          </cell>
          <cell r="B2935" t="str">
            <v>노무비</v>
          </cell>
          <cell r="D2935" t="str">
            <v>나. 노무비</v>
          </cell>
          <cell r="E2935">
            <v>0</v>
          </cell>
          <cell r="F2935">
            <v>0</v>
          </cell>
          <cell r="N2935" t="str">
            <v>통 4-1-2-1</v>
          </cell>
          <cell r="O2935">
            <v>0</v>
          </cell>
        </row>
        <row r="2936">
          <cell r="B2936" t="str">
            <v>노임92</v>
          </cell>
          <cell r="D2936" t="str">
            <v>광케이블설치사</v>
          </cell>
          <cell r="E2936">
            <v>0</v>
          </cell>
          <cell r="F2936" t="str">
            <v>인</v>
          </cell>
          <cell r="H2936" t="str">
            <v>0.51*1*(1+0.875)</v>
          </cell>
          <cell r="I2936" t="str">
            <v>=</v>
          </cell>
          <cell r="J2936">
            <v>0.96</v>
          </cell>
          <cell r="L2936" t="str">
            <v>기본 × 단위량 × (1 + 야간)</v>
          </cell>
          <cell r="O2936">
            <v>94402.057654999997</v>
          </cell>
        </row>
        <row r="2937">
          <cell r="B2937" t="str">
            <v>노임3</v>
          </cell>
          <cell r="D2937" t="str">
            <v>특별인부</v>
          </cell>
          <cell r="E2937">
            <v>0</v>
          </cell>
          <cell r="F2937" t="str">
            <v>인</v>
          </cell>
          <cell r="H2937" t="str">
            <v>0.51*1*(1+0.875)</v>
          </cell>
          <cell r="I2937" t="str">
            <v>=</v>
          </cell>
          <cell r="J2937">
            <v>0.96</v>
          </cell>
          <cell r="L2937" t="str">
            <v>기본 × 단위량 × (1 + 야간)</v>
          </cell>
          <cell r="O2937">
            <v>46171.326204999998</v>
          </cell>
        </row>
        <row r="2938">
          <cell r="B2938" t="str">
            <v>소계</v>
          </cell>
          <cell r="D2938" t="str">
            <v>소    계</v>
          </cell>
          <cell r="E2938">
            <v>0</v>
          </cell>
          <cell r="F2938">
            <v>0</v>
          </cell>
          <cell r="O2938">
            <v>0</v>
          </cell>
        </row>
        <row r="2939">
          <cell r="A2939" t="str">
            <v>102-8</v>
          </cell>
          <cell r="B2939" t="str">
            <v>노임92</v>
          </cell>
          <cell r="D2939" t="str">
            <v>광케이블설치사</v>
          </cell>
          <cell r="E2939">
            <v>0</v>
          </cell>
          <cell r="F2939" t="str">
            <v>인</v>
          </cell>
          <cell r="I2939" t="str">
            <v>=</v>
          </cell>
          <cell r="J2939">
            <v>0.96</v>
          </cell>
          <cell r="O2939">
            <v>94402.057654999997</v>
          </cell>
        </row>
        <row r="2940">
          <cell r="A2940" t="str">
            <v>102-9</v>
          </cell>
          <cell r="B2940" t="str">
            <v>노임3</v>
          </cell>
          <cell r="D2940" t="str">
            <v>특별인부</v>
          </cell>
          <cell r="E2940">
            <v>0</v>
          </cell>
          <cell r="F2940" t="str">
            <v>인</v>
          </cell>
          <cell r="I2940" t="str">
            <v>=</v>
          </cell>
          <cell r="J2940">
            <v>0.96</v>
          </cell>
          <cell r="O2940">
            <v>46171.326204999998</v>
          </cell>
        </row>
        <row r="2941">
          <cell r="A2941" t="str">
            <v>102-10</v>
          </cell>
          <cell r="B2941" t="str">
            <v>경비</v>
          </cell>
          <cell r="D2941" t="str">
            <v>다. 공구손료</v>
          </cell>
          <cell r="E2941" t="str">
            <v>노무비x3%</v>
          </cell>
          <cell r="F2941">
            <v>0</v>
          </cell>
          <cell r="N2941" t="str">
            <v>통 1-1-10</v>
          </cell>
          <cell r="O2941">
            <v>0</v>
          </cell>
        </row>
        <row r="2942">
          <cell r="A2942" t="str">
            <v>102-11</v>
          </cell>
          <cell r="B2942" t="str">
            <v>노임92</v>
          </cell>
          <cell r="D2942" t="str">
            <v>광케이블설치사</v>
          </cell>
          <cell r="E2942">
            <v>0</v>
          </cell>
          <cell r="F2942" t="str">
            <v>인</v>
          </cell>
          <cell r="H2942" t="str">
            <v>0.51*0.03</v>
          </cell>
          <cell r="I2942" t="str">
            <v>=</v>
          </cell>
          <cell r="J2942">
            <v>0.02</v>
          </cell>
          <cell r="L2942" t="str">
            <v>기본 × 공구손료(야간할증 제외)</v>
          </cell>
          <cell r="O2942">
            <v>94402.057654999997</v>
          </cell>
        </row>
        <row r="2943">
          <cell r="A2943" t="str">
            <v>102-12</v>
          </cell>
          <cell r="B2943" t="str">
            <v>노임3</v>
          </cell>
          <cell r="D2943" t="str">
            <v>특별인부</v>
          </cell>
          <cell r="E2943">
            <v>0</v>
          </cell>
          <cell r="F2943" t="str">
            <v>인</v>
          </cell>
          <cell r="H2943" t="str">
            <v>0.51*0.03</v>
          </cell>
          <cell r="I2943" t="str">
            <v>=</v>
          </cell>
          <cell r="J2943">
            <v>0.02</v>
          </cell>
          <cell r="L2943" t="str">
            <v>기본 × 공구손료(야간할증 제외)</v>
          </cell>
          <cell r="O2943">
            <v>46171.326204999998</v>
          </cell>
        </row>
        <row r="2944">
          <cell r="O2944">
            <v>0</v>
          </cell>
        </row>
        <row r="2945">
          <cell r="O2945">
            <v>0</v>
          </cell>
        </row>
        <row r="2946">
          <cell r="O2946">
            <v>0</v>
          </cell>
        </row>
        <row r="2947">
          <cell r="O2947">
            <v>0</v>
          </cell>
        </row>
        <row r="2948">
          <cell r="O2948">
            <v>0</v>
          </cell>
        </row>
        <row r="2949">
          <cell r="O2949">
            <v>0</v>
          </cell>
        </row>
        <row r="2950">
          <cell r="O2950">
            <v>0</v>
          </cell>
        </row>
        <row r="2951">
          <cell r="D2951">
            <v>0</v>
          </cell>
          <cell r="E2951">
            <v>0</v>
          </cell>
          <cell r="F2951">
            <v>0</v>
          </cell>
          <cell r="O2951">
            <v>0</v>
          </cell>
        </row>
        <row r="2952">
          <cell r="O2952">
            <v>0</v>
          </cell>
        </row>
        <row r="2953">
          <cell r="A2953">
            <v>103</v>
          </cell>
          <cell r="C2953">
            <v>103</v>
          </cell>
          <cell r="D2953" t="str">
            <v>광케이블시험</v>
          </cell>
          <cell r="E2953" t="str">
            <v>최종시험</v>
          </cell>
          <cell r="F2953" t="str">
            <v>코아</v>
          </cell>
          <cell r="O2953">
            <v>0</v>
          </cell>
        </row>
        <row r="2954">
          <cell r="A2954" t="str">
            <v>103-1</v>
          </cell>
          <cell r="B2954" t="str">
            <v>재료비</v>
          </cell>
          <cell r="C2954" t="str">
            <v>IDB153</v>
          </cell>
          <cell r="D2954" t="str">
            <v>가. 재료비</v>
          </cell>
          <cell r="E2954">
            <v>0</v>
          </cell>
          <cell r="F2954">
            <v>0</v>
          </cell>
          <cell r="O2954">
            <v>0</v>
          </cell>
        </row>
        <row r="2955">
          <cell r="A2955" t="str">
            <v>103-2</v>
          </cell>
          <cell r="B2955" t="str">
            <v>801-7</v>
          </cell>
          <cell r="C2955">
            <v>110000</v>
          </cell>
          <cell r="D2955" t="str">
            <v>면봉</v>
          </cell>
          <cell r="E2955" t="str">
            <v>심선수/2</v>
          </cell>
          <cell r="F2955" t="str">
            <v>개</v>
          </cell>
          <cell r="H2955" t="str">
            <v>1*1</v>
          </cell>
          <cell r="I2955" t="str">
            <v>=</v>
          </cell>
          <cell r="J2955">
            <v>1</v>
          </cell>
          <cell r="L2955" t="str">
            <v>기본 × 단위량</v>
          </cell>
          <cell r="O2955">
            <v>28.637999999999998</v>
          </cell>
        </row>
        <row r="2956">
          <cell r="A2956" t="str">
            <v>103-3</v>
          </cell>
          <cell r="B2956" t="str">
            <v>801-6</v>
          </cell>
          <cell r="D2956" t="str">
            <v>티슈</v>
          </cell>
          <cell r="E2956" t="str">
            <v>심선수/4</v>
          </cell>
          <cell r="F2956" t="str">
            <v>매</v>
          </cell>
          <cell r="H2956" t="str">
            <v>1*1</v>
          </cell>
          <cell r="I2956" t="str">
            <v>=</v>
          </cell>
          <cell r="J2956">
            <v>1</v>
          </cell>
          <cell r="L2956" t="str">
            <v>기본 × 단위량</v>
          </cell>
          <cell r="O2956">
            <v>4.7729999999999997</v>
          </cell>
        </row>
        <row r="2957">
          <cell r="A2957" t="str">
            <v>103-4</v>
          </cell>
          <cell r="B2957" t="str">
            <v>801-9</v>
          </cell>
          <cell r="D2957" t="str">
            <v>OTDR 용지</v>
          </cell>
          <cell r="E2957" t="str">
            <v>백상지</v>
          </cell>
          <cell r="F2957" t="str">
            <v>매</v>
          </cell>
          <cell r="H2957" t="str">
            <v>1*2</v>
          </cell>
          <cell r="I2957" t="str">
            <v>=</v>
          </cell>
          <cell r="J2957">
            <v>2</v>
          </cell>
          <cell r="L2957" t="str">
            <v>기본 × 단위량</v>
          </cell>
          <cell r="O2957">
            <v>14</v>
          </cell>
        </row>
        <row r="2958">
          <cell r="A2958" t="str">
            <v>103-5</v>
          </cell>
          <cell r="B2958" t="str">
            <v>노무비</v>
          </cell>
          <cell r="D2958" t="str">
            <v>나. 노무비</v>
          </cell>
          <cell r="E2958">
            <v>0</v>
          </cell>
          <cell r="F2958">
            <v>0</v>
          </cell>
          <cell r="N2958" t="str">
            <v>통 4-1-2-1</v>
          </cell>
          <cell r="O2958">
            <v>0</v>
          </cell>
        </row>
        <row r="2959">
          <cell r="B2959" t="str">
            <v>노임92</v>
          </cell>
          <cell r="D2959" t="str">
            <v>광케이블설치사</v>
          </cell>
          <cell r="F2959" t="str">
            <v>인</v>
          </cell>
          <cell r="H2959" t="str">
            <v>0.22*1</v>
          </cell>
          <cell r="I2959" t="str">
            <v>=</v>
          </cell>
          <cell r="J2959">
            <v>0.22</v>
          </cell>
          <cell r="L2959" t="str">
            <v>기본 × 단위량</v>
          </cell>
          <cell r="O2959">
            <v>94402.057654999997</v>
          </cell>
        </row>
        <row r="2960">
          <cell r="B2960" t="str">
            <v>노임3</v>
          </cell>
          <cell r="D2960" t="str">
            <v>특별인부</v>
          </cell>
          <cell r="F2960" t="str">
            <v>인</v>
          </cell>
          <cell r="H2960" t="str">
            <v>0.22*1</v>
          </cell>
          <cell r="I2960" t="str">
            <v>=</v>
          </cell>
          <cell r="J2960">
            <v>0.22</v>
          </cell>
          <cell r="L2960" t="str">
            <v>기본 × 단위량</v>
          </cell>
          <cell r="O2960">
            <v>46171.326204999998</v>
          </cell>
        </row>
        <row r="2961">
          <cell r="B2961" t="str">
            <v>소계</v>
          </cell>
          <cell r="D2961" t="str">
            <v>소    계</v>
          </cell>
          <cell r="E2961">
            <v>0</v>
          </cell>
          <cell r="F2961">
            <v>0</v>
          </cell>
          <cell r="O2961">
            <v>0</v>
          </cell>
        </row>
        <row r="2962">
          <cell r="A2962" t="str">
            <v>103-6</v>
          </cell>
          <cell r="B2962" t="str">
            <v>노임92</v>
          </cell>
          <cell r="D2962" t="str">
            <v>광케이블설치사</v>
          </cell>
          <cell r="E2962">
            <v>0</v>
          </cell>
          <cell r="F2962" t="str">
            <v>인</v>
          </cell>
          <cell r="I2962" t="str">
            <v>=</v>
          </cell>
          <cell r="J2962">
            <v>0.22</v>
          </cell>
          <cell r="O2962">
            <v>94402.057654999997</v>
          </cell>
        </row>
        <row r="2963">
          <cell r="A2963" t="str">
            <v>103-7</v>
          </cell>
          <cell r="B2963" t="str">
            <v>노임3</v>
          </cell>
          <cell r="D2963" t="str">
            <v>특별인부</v>
          </cell>
          <cell r="E2963">
            <v>0</v>
          </cell>
          <cell r="F2963" t="str">
            <v>인</v>
          </cell>
          <cell r="I2963" t="str">
            <v>=</v>
          </cell>
          <cell r="J2963">
            <v>0.22</v>
          </cell>
          <cell r="O2963">
            <v>46171.326204999998</v>
          </cell>
        </row>
        <row r="2964">
          <cell r="A2964" t="str">
            <v>103-8</v>
          </cell>
          <cell r="B2964" t="str">
            <v>경비</v>
          </cell>
          <cell r="D2964" t="str">
            <v>다. 공구손료</v>
          </cell>
          <cell r="E2964" t="str">
            <v>노무비x3%</v>
          </cell>
          <cell r="F2964">
            <v>0</v>
          </cell>
          <cell r="N2964" t="str">
            <v>통 1-1-10</v>
          </cell>
          <cell r="O2964">
            <v>0</v>
          </cell>
        </row>
        <row r="2965">
          <cell r="A2965" t="str">
            <v>103-9</v>
          </cell>
          <cell r="B2965" t="str">
            <v>노임92</v>
          </cell>
          <cell r="D2965" t="str">
            <v>광케이블설치사</v>
          </cell>
          <cell r="E2965">
            <v>0</v>
          </cell>
          <cell r="F2965" t="str">
            <v>인</v>
          </cell>
          <cell r="H2965" t="str">
            <v>0.22*0.03</v>
          </cell>
          <cell r="I2965" t="str">
            <v>=</v>
          </cell>
          <cell r="J2965">
            <v>0.01</v>
          </cell>
          <cell r="L2965" t="str">
            <v>기본×공구손료</v>
          </cell>
          <cell r="O2965">
            <v>94402.057654999997</v>
          </cell>
        </row>
        <row r="2966">
          <cell r="A2966" t="str">
            <v>103-10</v>
          </cell>
          <cell r="B2966" t="str">
            <v>노임3</v>
          </cell>
          <cell r="D2966" t="str">
            <v>특별인부</v>
          </cell>
          <cell r="E2966">
            <v>0</v>
          </cell>
          <cell r="F2966" t="str">
            <v>인</v>
          </cell>
          <cell r="H2966" t="str">
            <v>0.22*0.03</v>
          </cell>
          <cell r="I2966" t="str">
            <v>=</v>
          </cell>
          <cell r="J2966">
            <v>0.01</v>
          </cell>
          <cell r="L2966" t="str">
            <v>기본×공구손료</v>
          </cell>
          <cell r="O2966">
            <v>46171.326204999998</v>
          </cell>
        </row>
        <row r="2967">
          <cell r="O2967">
            <v>0</v>
          </cell>
        </row>
        <row r="2968">
          <cell r="O2968">
            <v>0</v>
          </cell>
        </row>
        <row r="2969">
          <cell r="O2969">
            <v>0</v>
          </cell>
        </row>
        <row r="2970">
          <cell r="O2970">
            <v>0</v>
          </cell>
        </row>
        <row r="2971">
          <cell r="O2971">
            <v>0</v>
          </cell>
        </row>
        <row r="2972">
          <cell r="O2972">
            <v>0</v>
          </cell>
        </row>
        <row r="2973">
          <cell r="O2973">
            <v>0</v>
          </cell>
        </row>
        <row r="2974">
          <cell r="O2974">
            <v>0</v>
          </cell>
        </row>
        <row r="2975">
          <cell r="O2975">
            <v>0</v>
          </cell>
        </row>
        <row r="2976">
          <cell r="O2976">
            <v>0</v>
          </cell>
        </row>
        <row r="2977">
          <cell r="O2977">
            <v>0</v>
          </cell>
        </row>
        <row r="2978">
          <cell r="A2978">
            <v>104</v>
          </cell>
          <cell r="C2978">
            <v>104</v>
          </cell>
          <cell r="D2978" t="str">
            <v>광점퍼코드 신설</v>
          </cell>
          <cell r="E2978" t="str">
            <v>SC-SC 3m</v>
          </cell>
          <cell r="F2978" t="str">
            <v>개</v>
          </cell>
          <cell r="O2978">
            <v>0</v>
          </cell>
        </row>
        <row r="2979">
          <cell r="A2979" t="str">
            <v>104-1</v>
          </cell>
          <cell r="B2979" t="str">
            <v>재료비</v>
          </cell>
          <cell r="C2979" t="str">
            <v>IDA420</v>
          </cell>
          <cell r="D2979" t="str">
            <v>가. 재료비</v>
          </cell>
          <cell r="E2979">
            <v>0</v>
          </cell>
          <cell r="F2979">
            <v>0</v>
          </cell>
          <cell r="O2979">
            <v>0</v>
          </cell>
        </row>
        <row r="2980">
          <cell r="A2980" t="str">
            <v>104-2</v>
          </cell>
          <cell r="B2980" t="str">
            <v>OJC-3-SC</v>
          </cell>
          <cell r="C2980">
            <v>100000</v>
          </cell>
          <cell r="D2980" t="str">
            <v>광점퍼코드</v>
          </cell>
          <cell r="E2980" t="str">
            <v>SC-SC 3m</v>
          </cell>
          <cell r="F2980" t="str">
            <v>개</v>
          </cell>
          <cell r="H2980" t="str">
            <v>1*1</v>
          </cell>
          <cell r="I2980" t="str">
            <v>=</v>
          </cell>
          <cell r="J2980">
            <v>1</v>
          </cell>
          <cell r="L2980" t="str">
            <v>기본 × 단위량</v>
          </cell>
          <cell r="O2980">
            <v>8375</v>
          </cell>
        </row>
        <row r="2981">
          <cell r="D2981">
            <v>0</v>
          </cell>
          <cell r="E2981">
            <v>0</v>
          </cell>
          <cell r="F2981">
            <v>0</v>
          </cell>
          <cell r="O2981">
            <v>0</v>
          </cell>
        </row>
        <row r="2982">
          <cell r="D2982">
            <v>0</v>
          </cell>
          <cell r="E2982">
            <v>0</v>
          </cell>
          <cell r="F2982">
            <v>0</v>
          </cell>
          <cell r="O2982">
            <v>0</v>
          </cell>
        </row>
        <row r="2983">
          <cell r="D2983">
            <v>0</v>
          </cell>
          <cell r="E2983">
            <v>0</v>
          </cell>
          <cell r="F2983">
            <v>0</v>
          </cell>
          <cell r="O2983">
            <v>0</v>
          </cell>
        </row>
        <row r="2984">
          <cell r="D2984">
            <v>0</v>
          </cell>
          <cell r="F2984">
            <v>0</v>
          </cell>
          <cell r="O2984">
            <v>0</v>
          </cell>
        </row>
        <row r="2985">
          <cell r="D2985">
            <v>0</v>
          </cell>
          <cell r="F2985">
            <v>0</v>
          </cell>
          <cell r="O2985">
            <v>0</v>
          </cell>
        </row>
        <row r="2986">
          <cell r="D2986">
            <v>0</v>
          </cell>
          <cell r="E2986">
            <v>0</v>
          </cell>
          <cell r="F2986">
            <v>0</v>
          </cell>
          <cell r="O2986">
            <v>0</v>
          </cell>
        </row>
        <row r="2987">
          <cell r="D2987">
            <v>0</v>
          </cell>
          <cell r="E2987">
            <v>0</v>
          </cell>
          <cell r="F2987">
            <v>0</v>
          </cell>
          <cell r="O2987">
            <v>0</v>
          </cell>
        </row>
        <row r="2988">
          <cell r="D2988">
            <v>0</v>
          </cell>
          <cell r="E2988">
            <v>0</v>
          </cell>
          <cell r="F2988">
            <v>0</v>
          </cell>
          <cell r="O2988">
            <v>0</v>
          </cell>
        </row>
        <row r="2989">
          <cell r="D2989">
            <v>0</v>
          </cell>
          <cell r="E2989">
            <v>0</v>
          </cell>
          <cell r="F2989">
            <v>0</v>
          </cell>
          <cell r="O2989">
            <v>0</v>
          </cell>
        </row>
        <row r="2990">
          <cell r="D2990">
            <v>0</v>
          </cell>
          <cell r="E2990">
            <v>0</v>
          </cell>
          <cell r="F2990">
            <v>0</v>
          </cell>
          <cell r="O2990">
            <v>0</v>
          </cell>
        </row>
        <row r="2991">
          <cell r="D2991">
            <v>0</v>
          </cell>
          <cell r="E2991">
            <v>0</v>
          </cell>
          <cell r="F2991">
            <v>0</v>
          </cell>
          <cell r="O2991">
            <v>0</v>
          </cell>
        </row>
        <row r="2992">
          <cell r="O2992">
            <v>0</v>
          </cell>
        </row>
        <row r="2993">
          <cell r="O2993">
            <v>0</v>
          </cell>
        </row>
        <row r="2994">
          <cell r="O2994">
            <v>0</v>
          </cell>
        </row>
        <row r="2995">
          <cell r="O2995">
            <v>0</v>
          </cell>
        </row>
        <row r="2996">
          <cell r="O2996">
            <v>0</v>
          </cell>
        </row>
        <row r="2997">
          <cell r="O2997">
            <v>0</v>
          </cell>
        </row>
        <row r="2998">
          <cell r="O2998">
            <v>0</v>
          </cell>
        </row>
        <row r="2999">
          <cell r="O2999">
            <v>0</v>
          </cell>
        </row>
        <row r="3000">
          <cell r="O3000">
            <v>0</v>
          </cell>
        </row>
        <row r="3001">
          <cell r="O3001">
            <v>0</v>
          </cell>
        </row>
        <row r="3002">
          <cell r="O3002">
            <v>0</v>
          </cell>
        </row>
        <row r="3003">
          <cell r="A3003">
            <v>105</v>
          </cell>
          <cell r="C3003">
            <v>105</v>
          </cell>
          <cell r="D3003" t="str">
            <v>스파이럴슬리브 설치(1m 기본)</v>
          </cell>
          <cell r="E3003" t="str">
            <v>내경4.5mm(난연)</v>
          </cell>
          <cell r="F3003" t="str">
            <v>m</v>
          </cell>
          <cell r="O3003">
            <v>0</v>
          </cell>
        </row>
        <row r="3004">
          <cell r="A3004" t="str">
            <v>105-1</v>
          </cell>
          <cell r="B3004" t="str">
            <v>재료비</v>
          </cell>
          <cell r="C3004" t="str">
            <v>IDA301</v>
          </cell>
          <cell r="D3004" t="str">
            <v>가. 재료비</v>
          </cell>
          <cell r="E3004">
            <v>0</v>
          </cell>
          <cell r="F3004">
            <v>0</v>
          </cell>
          <cell r="O3004">
            <v>0</v>
          </cell>
        </row>
        <row r="3005">
          <cell r="A3005" t="str">
            <v>105-2</v>
          </cell>
          <cell r="B3005" t="str">
            <v>SL-P-F</v>
          </cell>
          <cell r="C3005">
            <v>110100</v>
          </cell>
          <cell r="D3005" t="str">
            <v>스파이럴슬리브</v>
          </cell>
          <cell r="E3005" t="str">
            <v>내경4.5㎜(난연)</v>
          </cell>
          <cell r="F3005" t="str">
            <v>m</v>
          </cell>
          <cell r="H3005" t="str">
            <v>1*(1+0.03)</v>
          </cell>
          <cell r="I3005" t="str">
            <v>=</v>
          </cell>
          <cell r="J3005">
            <v>1.03</v>
          </cell>
          <cell r="L3005" t="str">
            <v>기본 × 단위량 × (1 + 할증)</v>
          </cell>
          <cell r="N3005" t="str">
            <v>통 1-1-6</v>
          </cell>
          <cell r="O3005">
            <v>3150.18</v>
          </cell>
        </row>
        <row r="3006">
          <cell r="A3006" t="str">
            <v>105-3</v>
          </cell>
          <cell r="B3006" t="str">
            <v>노무비</v>
          </cell>
          <cell r="D3006" t="str">
            <v>나. 노무비</v>
          </cell>
          <cell r="E3006">
            <v>0</v>
          </cell>
          <cell r="F3006">
            <v>0</v>
          </cell>
          <cell r="N3006" t="str">
            <v>통 4-7-1-⑫</v>
          </cell>
          <cell r="O3006">
            <v>0</v>
          </cell>
        </row>
        <row r="3007">
          <cell r="B3007" t="str">
            <v>노임2</v>
          </cell>
          <cell r="D3007" t="str">
            <v>보통인부</v>
          </cell>
          <cell r="E3007">
            <v>0</v>
          </cell>
          <cell r="F3007" t="str">
            <v>인</v>
          </cell>
          <cell r="H3007" t="str">
            <v>0.07*1</v>
          </cell>
          <cell r="I3007" t="str">
            <v>=</v>
          </cell>
          <cell r="J3007">
            <v>7.0000000000000007E-2</v>
          </cell>
          <cell r="L3007" t="str">
            <v>기본 × 단위량</v>
          </cell>
          <cell r="O3007">
            <v>38449.460149999999</v>
          </cell>
        </row>
        <row r="3008">
          <cell r="B3008" t="str">
            <v>소계</v>
          </cell>
          <cell r="D3008" t="str">
            <v>소    계</v>
          </cell>
          <cell r="E3008">
            <v>0</v>
          </cell>
          <cell r="F3008">
            <v>0</v>
          </cell>
          <cell r="O3008">
            <v>0</v>
          </cell>
        </row>
        <row r="3009">
          <cell r="A3009" t="str">
            <v>105-4</v>
          </cell>
          <cell r="B3009" t="str">
            <v>노임2</v>
          </cell>
          <cell r="D3009" t="str">
            <v>보통인부</v>
          </cell>
          <cell r="E3009">
            <v>0</v>
          </cell>
          <cell r="F3009" t="str">
            <v>인</v>
          </cell>
          <cell r="I3009" t="str">
            <v>=</v>
          </cell>
          <cell r="J3009">
            <v>7.0000000000000007E-2</v>
          </cell>
          <cell r="O3009">
            <v>38449.460149999999</v>
          </cell>
        </row>
        <row r="3010">
          <cell r="A3010" t="str">
            <v>105-5</v>
          </cell>
          <cell r="B3010" t="str">
            <v>경비</v>
          </cell>
          <cell r="D3010" t="str">
            <v>다. 공구손료</v>
          </cell>
          <cell r="E3010" t="str">
            <v>노무비x3%</v>
          </cell>
          <cell r="F3010">
            <v>0</v>
          </cell>
          <cell r="N3010" t="str">
            <v>통 1-1-10</v>
          </cell>
          <cell r="O3010">
            <v>0</v>
          </cell>
        </row>
        <row r="3011">
          <cell r="A3011" t="str">
            <v>105-6</v>
          </cell>
          <cell r="B3011" t="str">
            <v>노임2</v>
          </cell>
          <cell r="D3011" t="str">
            <v>보통인부</v>
          </cell>
          <cell r="E3011">
            <v>0</v>
          </cell>
          <cell r="F3011" t="str">
            <v>인</v>
          </cell>
          <cell r="H3011" t="str">
            <v>0.07*0.03</v>
          </cell>
          <cell r="I3011" t="str">
            <v>=</v>
          </cell>
          <cell r="J3011" t="str">
            <v>0</v>
          </cell>
          <cell r="L3011" t="str">
            <v>기본 × 공구손료</v>
          </cell>
          <cell r="O3011">
            <v>38449.460149999999</v>
          </cell>
        </row>
        <row r="3012">
          <cell r="O3012">
            <v>0</v>
          </cell>
        </row>
        <row r="3013">
          <cell r="O3013">
            <v>0</v>
          </cell>
        </row>
        <row r="3014">
          <cell r="O3014">
            <v>0</v>
          </cell>
        </row>
        <row r="3015">
          <cell r="O3015">
            <v>0</v>
          </cell>
        </row>
        <row r="3016">
          <cell r="O3016">
            <v>0</v>
          </cell>
        </row>
        <row r="3017">
          <cell r="O3017">
            <v>0</v>
          </cell>
        </row>
        <row r="3018">
          <cell r="O3018">
            <v>0</v>
          </cell>
        </row>
        <row r="3019">
          <cell r="O3019">
            <v>0</v>
          </cell>
        </row>
        <row r="3020">
          <cell r="O3020">
            <v>0</v>
          </cell>
        </row>
        <row r="3021">
          <cell r="O3021">
            <v>0</v>
          </cell>
        </row>
        <row r="3022">
          <cell r="O3022">
            <v>0</v>
          </cell>
        </row>
        <row r="3023">
          <cell r="O3023">
            <v>0</v>
          </cell>
        </row>
        <row r="3024">
          <cell r="O3024">
            <v>0</v>
          </cell>
        </row>
        <row r="3025">
          <cell r="O3025">
            <v>0</v>
          </cell>
        </row>
        <row r="3026">
          <cell r="O3026">
            <v>0</v>
          </cell>
        </row>
        <row r="3027">
          <cell r="O3027">
            <v>0</v>
          </cell>
        </row>
        <row r="3028">
          <cell r="A3028">
            <v>106</v>
          </cell>
          <cell r="C3028">
            <v>106</v>
          </cell>
          <cell r="D3028" t="str">
            <v>스파이럴슬리브 설치(1m 기본, 야간)</v>
          </cell>
          <cell r="E3028" t="str">
            <v>내경4.5mm(난연)</v>
          </cell>
          <cell r="F3028" t="str">
            <v>m</v>
          </cell>
          <cell r="O3028">
            <v>0</v>
          </cell>
        </row>
        <row r="3029">
          <cell r="A3029" t="str">
            <v>106-1</v>
          </cell>
          <cell r="B3029" t="str">
            <v>재료비</v>
          </cell>
          <cell r="C3029" t="str">
            <v>IDA301</v>
          </cell>
          <cell r="D3029" t="str">
            <v>가. 재료비</v>
          </cell>
          <cell r="E3029">
            <v>0</v>
          </cell>
          <cell r="F3029">
            <v>0</v>
          </cell>
          <cell r="O3029">
            <v>0</v>
          </cell>
        </row>
        <row r="3030">
          <cell r="A3030" t="str">
            <v>106-2</v>
          </cell>
          <cell r="B3030" t="str">
            <v>SL-P-F</v>
          </cell>
          <cell r="C3030">
            <v>210100</v>
          </cell>
          <cell r="D3030" t="str">
            <v>스파이럴슬리브</v>
          </cell>
          <cell r="E3030" t="str">
            <v>내경4.5㎜(난연)</v>
          </cell>
          <cell r="F3030" t="str">
            <v>m</v>
          </cell>
          <cell r="H3030" t="str">
            <v>1*(1+0.03)</v>
          </cell>
          <cell r="I3030" t="str">
            <v>=</v>
          </cell>
          <cell r="J3030">
            <v>1.03</v>
          </cell>
          <cell r="L3030" t="str">
            <v>기본 × 단위량 × (1 + 할증)</v>
          </cell>
          <cell r="N3030" t="str">
            <v>통 1-1-6</v>
          </cell>
          <cell r="O3030">
            <v>3150.18</v>
          </cell>
        </row>
        <row r="3031">
          <cell r="A3031" t="str">
            <v>106-3</v>
          </cell>
          <cell r="B3031" t="str">
            <v>노무비</v>
          </cell>
          <cell r="D3031" t="str">
            <v>나. 노무비</v>
          </cell>
          <cell r="E3031">
            <v>0</v>
          </cell>
          <cell r="F3031">
            <v>0</v>
          </cell>
          <cell r="N3031" t="str">
            <v>통 4-7-1-⑫</v>
          </cell>
          <cell r="O3031">
            <v>0</v>
          </cell>
        </row>
        <row r="3032">
          <cell r="B3032" t="str">
            <v>노임2</v>
          </cell>
          <cell r="D3032" t="str">
            <v>보통인부</v>
          </cell>
          <cell r="E3032">
            <v>0</v>
          </cell>
          <cell r="F3032" t="str">
            <v>인</v>
          </cell>
          <cell r="H3032" t="str">
            <v>0.07*1*(1+0.875)</v>
          </cell>
          <cell r="I3032" t="str">
            <v>=</v>
          </cell>
          <cell r="J3032">
            <v>0.13</v>
          </cell>
          <cell r="L3032" t="str">
            <v>기본 × 단위량 × (1 + 야간)</v>
          </cell>
          <cell r="O3032">
            <v>38449.460149999999</v>
          </cell>
        </row>
        <row r="3033">
          <cell r="B3033" t="str">
            <v>소계</v>
          </cell>
          <cell r="D3033" t="str">
            <v>소    계</v>
          </cell>
          <cell r="E3033">
            <v>0</v>
          </cell>
          <cell r="F3033">
            <v>0</v>
          </cell>
          <cell r="O3033">
            <v>0</v>
          </cell>
        </row>
        <row r="3034">
          <cell r="A3034" t="str">
            <v>106-4</v>
          </cell>
          <cell r="B3034" t="str">
            <v>노임2</v>
          </cell>
          <cell r="D3034" t="str">
            <v>보통인부</v>
          </cell>
          <cell r="E3034">
            <v>0</v>
          </cell>
          <cell r="F3034" t="str">
            <v>인</v>
          </cell>
          <cell r="I3034" t="str">
            <v>=</v>
          </cell>
          <cell r="J3034">
            <v>0.13</v>
          </cell>
          <cell r="O3034">
            <v>38449.460149999999</v>
          </cell>
        </row>
        <row r="3035">
          <cell r="A3035" t="str">
            <v>106-5</v>
          </cell>
          <cell r="B3035" t="str">
            <v>경비</v>
          </cell>
          <cell r="D3035" t="str">
            <v>다. 공구손료</v>
          </cell>
          <cell r="E3035" t="str">
            <v>노무비x3%</v>
          </cell>
          <cell r="F3035">
            <v>0</v>
          </cell>
          <cell r="N3035" t="str">
            <v>통 1-1-10</v>
          </cell>
          <cell r="O3035">
            <v>0</v>
          </cell>
        </row>
        <row r="3036">
          <cell r="A3036" t="str">
            <v>106-6</v>
          </cell>
          <cell r="B3036" t="str">
            <v>노임2</v>
          </cell>
          <cell r="D3036" t="str">
            <v>보통인부</v>
          </cell>
          <cell r="E3036">
            <v>0</v>
          </cell>
          <cell r="F3036" t="str">
            <v>인</v>
          </cell>
          <cell r="H3036" t="str">
            <v>0.07*0.03</v>
          </cell>
          <cell r="I3036" t="str">
            <v>=</v>
          </cell>
          <cell r="J3036" t="str">
            <v>0</v>
          </cell>
          <cell r="L3036" t="str">
            <v>기본 × 공구손료(야간할증 제외)</v>
          </cell>
          <cell r="O3036">
            <v>38449.460149999999</v>
          </cell>
        </row>
        <row r="3037">
          <cell r="O3037">
            <v>0</v>
          </cell>
        </row>
        <row r="3038">
          <cell r="O3038">
            <v>0</v>
          </cell>
        </row>
        <row r="3039">
          <cell r="O3039">
            <v>0</v>
          </cell>
        </row>
        <row r="3040">
          <cell r="O3040">
            <v>0</v>
          </cell>
        </row>
        <row r="3041">
          <cell r="O3041">
            <v>0</v>
          </cell>
        </row>
        <row r="3042">
          <cell r="O3042">
            <v>0</v>
          </cell>
        </row>
        <row r="3043">
          <cell r="O3043">
            <v>0</v>
          </cell>
        </row>
        <row r="3044">
          <cell r="O3044">
            <v>0</v>
          </cell>
        </row>
        <row r="3045">
          <cell r="O3045">
            <v>0</v>
          </cell>
        </row>
        <row r="3046">
          <cell r="O3046">
            <v>0</v>
          </cell>
        </row>
        <row r="3047">
          <cell r="O3047">
            <v>0</v>
          </cell>
        </row>
        <row r="3048">
          <cell r="O3048">
            <v>0</v>
          </cell>
        </row>
        <row r="3049">
          <cell r="O3049">
            <v>0</v>
          </cell>
        </row>
        <row r="3050">
          <cell r="O3050">
            <v>0</v>
          </cell>
        </row>
        <row r="3051">
          <cell r="O3051">
            <v>0</v>
          </cell>
        </row>
        <row r="3052">
          <cell r="O3052">
            <v>0</v>
          </cell>
        </row>
        <row r="3053">
          <cell r="A3053">
            <v>107</v>
          </cell>
          <cell r="C3053">
            <v>107</v>
          </cell>
          <cell r="D3053" t="str">
            <v>스파이럴슬리브 설치(1m 초과)</v>
          </cell>
          <cell r="E3053" t="str">
            <v>내경4.5mm(난연)</v>
          </cell>
          <cell r="F3053" t="str">
            <v>m</v>
          </cell>
          <cell r="O3053">
            <v>0</v>
          </cell>
        </row>
        <row r="3054">
          <cell r="A3054" t="str">
            <v>107-1</v>
          </cell>
          <cell r="B3054" t="str">
            <v>재료비</v>
          </cell>
          <cell r="C3054" t="str">
            <v>IDA301</v>
          </cell>
          <cell r="D3054" t="str">
            <v>가. 재료비</v>
          </cell>
          <cell r="E3054">
            <v>0</v>
          </cell>
          <cell r="F3054">
            <v>0</v>
          </cell>
          <cell r="O3054">
            <v>0</v>
          </cell>
        </row>
        <row r="3055">
          <cell r="A3055" t="str">
            <v>107-2</v>
          </cell>
          <cell r="B3055" t="str">
            <v>SL-P-F</v>
          </cell>
          <cell r="C3055">
            <v>110200</v>
          </cell>
          <cell r="D3055" t="str">
            <v>스파이럴슬리브</v>
          </cell>
          <cell r="E3055" t="str">
            <v>내경4.5㎜(난연)</v>
          </cell>
          <cell r="F3055" t="str">
            <v>m</v>
          </cell>
          <cell r="H3055" t="str">
            <v>1*(1+0.03)</v>
          </cell>
          <cell r="I3055" t="str">
            <v>=</v>
          </cell>
          <cell r="J3055">
            <v>1.03</v>
          </cell>
          <cell r="L3055" t="str">
            <v>기본 × 단위량 × (1 + 할증)</v>
          </cell>
          <cell r="N3055" t="str">
            <v>통 1-1-6</v>
          </cell>
          <cell r="O3055">
            <v>3150.18</v>
          </cell>
        </row>
        <row r="3056">
          <cell r="A3056" t="str">
            <v>107-3</v>
          </cell>
          <cell r="B3056" t="str">
            <v>노무비</v>
          </cell>
          <cell r="D3056" t="str">
            <v>나. 노무비</v>
          </cell>
          <cell r="E3056">
            <v>0</v>
          </cell>
          <cell r="F3056">
            <v>0</v>
          </cell>
          <cell r="N3056" t="str">
            <v>통 4-7-1-⑫</v>
          </cell>
          <cell r="O3056">
            <v>0</v>
          </cell>
        </row>
        <row r="3057">
          <cell r="B3057" t="str">
            <v>노임2</v>
          </cell>
          <cell r="D3057" t="str">
            <v>보통인부</v>
          </cell>
          <cell r="E3057">
            <v>0</v>
          </cell>
          <cell r="F3057" t="str">
            <v>인</v>
          </cell>
          <cell r="H3057" t="str">
            <v>0.07*0.35</v>
          </cell>
          <cell r="I3057" t="str">
            <v>=</v>
          </cell>
          <cell r="J3057">
            <v>0.02</v>
          </cell>
          <cell r="L3057" t="str">
            <v>기본 × 1m 초과</v>
          </cell>
          <cell r="O3057">
            <v>38449.460149999999</v>
          </cell>
        </row>
        <row r="3058">
          <cell r="B3058" t="str">
            <v>소계</v>
          </cell>
          <cell r="D3058" t="str">
            <v>소    계</v>
          </cell>
          <cell r="E3058">
            <v>0</v>
          </cell>
          <cell r="F3058">
            <v>0</v>
          </cell>
          <cell r="O3058">
            <v>0</v>
          </cell>
        </row>
        <row r="3059">
          <cell r="A3059" t="str">
            <v>107-4</v>
          </cell>
          <cell r="B3059" t="str">
            <v>노임2</v>
          </cell>
          <cell r="D3059" t="str">
            <v>보통인부</v>
          </cell>
          <cell r="E3059">
            <v>0</v>
          </cell>
          <cell r="F3059" t="str">
            <v>인</v>
          </cell>
          <cell r="I3059" t="str">
            <v>=</v>
          </cell>
          <cell r="J3059">
            <v>0.02</v>
          </cell>
          <cell r="O3059">
            <v>38449.460149999999</v>
          </cell>
        </row>
        <row r="3060">
          <cell r="A3060" t="str">
            <v>107-5</v>
          </cell>
          <cell r="B3060" t="str">
            <v>경비</v>
          </cell>
          <cell r="D3060" t="str">
            <v>다. 공구손료</v>
          </cell>
          <cell r="E3060" t="str">
            <v>노무비x3%</v>
          </cell>
          <cell r="F3060">
            <v>0</v>
          </cell>
          <cell r="N3060" t="str">
            <v>통 1-1-10</v>
          </cell>
          <cell r="O3060">
            <v>0</v>
          </cell>
        </row>
        <row r="3061">
          <cell r="A3061" t="str">
            <v>107-6</v>
          </cell>
          <cell r="B3061" t="str">
            <v>노임2</v>
          </cell>
          <cell r="D3061" t="str">
            <v>보통인부</v>
          </cell>
          <cell r="E3061">
            <v>0</v>
          </cell>
          <cell r="F3061" t="str">
            <v>인</v>
          </cell>
          <cell r="H3061" t="str">
            <v>0.02*0.03</v>
          </cell>
          <cell r="I3061" t="str">
            <v>=</v>
          </cell>
          <cell r="J3061" t="str">
            <v>0</v>
          </cell>
          <cell r="L3061" t="str">
            <v>기본 × 공구손료</v>
          </cell>
          <cell r="O3061">
            <v>38449.460149999999</v>
          </cell>
        </row>
        <row r="3062">
          <cell r="O3062">
            <v>0</v>
          </cell>
        </row>
        <row r="3063">
          <cell r="O3063">
            <v>0</v>
          </cell>
        </row>
        <row r="3064">
          <cell r="O3064">
            <v>0</v>
          </cell>
        </row>
        <row r="3065">
          <cell r="O3065">
            <v>0</v>
          </cell>
        </row>
        <row r="3066">
          <cell r="O3066">
            <v>0</v>
          </cell>
        </row>
        <row r="3067">
          <cell r="O3067">
            <v>0</v>
          </cell>
        </row>
        <row r="3068">
          <cell r="O3068">
            <v>0</v>
          </cell>
        </row>
        <row r="3069">
          <cell r="O3069">
            <v>0</v>
          </cell>
        </row>
        <row r="3070">
          <cell r="O3070">
            <v>0</v>
          </cell>
        </row>
        <row r="3071">
          <cell r="O3071">
            <v>0</v>
          </cell>
        </row>
        <row r="3072">
          <cell r="O3072">
            <v>0</v>
          </cell>
        </row>
        <row r="3073">
          <cell r="O3073">
            <v>0</v>
          </cell>
        </row>
        <row r="3074">
          <cell r="O3074">
            <v>0</v>
          </cell>
        </row>
        <row r="3075">
          <cell r="O3075">
            <v>0</v>
          </cell>
        </row>
        <row r="3076">
          <cell r="O3076">
            <v>0</v>
          </cell>
        </row>
        <row r="3077">
          <cell r="O3077">
            <v>0</v>
          </cell>
        </row>
        <row r="3078">
          <cell r="A3078">
            <v>108</v>
          </cell>
          <cell r="C3078">
            <v>108</v>
          </cell>
          <cell r="D3078" t="str">
            <v>스파이럴슬리브 설치(1m 초과, 야간)</v>
          </cell>
          <cell r="E3078" t="str">
            <v>내경4.5mm(난연)</v>
          </cell>
          <cell r="F3078" t="str">
            <v>m</v>
          </cell>
          <cell r="O3078">
            <v>0</v>
          </cell>
        </row>
        <row r="3079">
          <cell r="A3079" t="str">
            <v>108-1</v>
          </cell>
          <cell r="B3079" t="str">
            <v>재료비</v>
          </cell>
          <cell r="C3079" t="str">
            <v>IDA301</v>
          </cell>
          <cell r="D3079" t="str">
            <v>가. 재료비</v>
          </cell>
          <cell r="E3079">
            <v>0</v>
          </cell>
          <cell r="F3079">
            <v>0</v>
          </cell>
          <cell r="O3079">
            <v>0</v>
          </cell>
        </row>
        <row r="3080">
          <cell r="A3080" t="str">
            <v>108-2</v>
          </cell>
          <cell r="B3080" t="str">
            <v>SL-P-F</v>
          </cell>
          <cell r="C3080">
            <v>210200</v>
          </cell>
          <cell r="D3080" t="str">
            <v>스파이럴슬리브</v>
          </cell>
          <cell r="E3080" t="str">
            <v>내경4.5㎜(난연)</v>
          </cell>
          <cell r="F3080" t="str">
            <v>m</v>
          </cell>
          <cell r="H3080" t="str">
            <v>1*(1+0.03)</v>
          </cell>
          <cell r="I3080" t="str">
            <v>=</v>
          </cell>
          <cell r="J3080">
            <v>1.03</v>
          </cell>
          <cell r="L3080" t="str">
            <v>기본 × 단위량 × (1 + 할증)</v>
          </cell>
          <cell r="N3080" t="str">
            <v>통 1-1-6</v>
          </cell>
          <cell r="O3080">
            <v>3150.18</v>
          </cell>
        </row>
        <row r="3081">
          <cell r="A3081" t="str">
            <v>108-3</v>
          </cell>
          <cell r="B3081" t="str">
            <v>노무비</v>
          </cell>
          <cell r="D3081" t="str">
            <v>나. 노무비</v>
          </cell>
          <cell r="E3081">
            <v>0</v>
          </cell>
          <cell r="F3081">
            <v>0</v>
          </cell>
          <cell r="N3081" t="str">
            <v>통 4-7-1-⑫</v>
          </cell>
          <cell r="O3081">
            <v>0</v>
          </cell>
        </row>
        <row r="3082">
          <cell r="B3082" t="str">
            <v>노임2</v>
          </cell>
          <cell r="D3082" t="str">
            <v>보통인부</v>
          </cell>
          <cell r="E3082">
            <v>0</v>
          </cell>
          <cell r="F3082" t="str">
            <v>인</v>
          </cell>
          <cell r="H3082" t="str">
            <v>0.07*0.35*(1+0.875)</v>
          </cell>
          <cell r="I3082" t="str">
            <v>=</v>
          </cell>
          <cell r="J3082">
            <v>0.05</v>
          </cell>
          <cell r="L3082" t="str">
            <v>기본 × 1m 초과 × (1 + 야간)</v>
          </cell>
          <cell r="O3082">
            <v>38449.460149999999</v>
          </cell>
        </row>
        <row r="3083">
          <cell r="B3083" t="str">
            <v>소계</v>
          </cell>
          <cell r="D3083" t="str">
            <v>소    계</v>
          </cell>
          <cell r="E3083">
            <v>0</v>
          </cell>
          <cell r="F3083">
            <v>0</v>
          </cell>
          <cell r="O3083">
            <v>0</v>
          </cell>
        </row>
        <row r="3084">
          <cell r="A3084" t="str">
            <v>108-4</v>
          </cell>
          <cell r="B3084" t="str">
            <v>노임2</v>
          </cell>
          <cell r="D3084" t="str">
            <v>보통인부</v>
          </cell>
          <cell r="E3084">
            <v>0</v>
          </cell>
          <cell r="F3084" t="str">
            <v>인</v>
          </cell>
          <cell r="I3084" t="str">
            <v>=</v>
          </cell>
          <cell r="J3084">
            <v>0.05</v>
          </cell>
          <cell r="O3084">
            <v>38449.460149999999</v>
          </cell>
        </row>
        <row r="3085">
          <cell r="A3085" t="str">
            <v>108-5</v>
          </cell>
          <cell r="B3085" t="str">
            <v>경비</v>
          </cell>
          <cell r="D3085" t="str">
            <v>다. 공구손료</v>
          </cell>
          <cell r="E3085" t="str">
            <v>노무비x3%</v>
          </cell>
          <cell r="F3085">
            <v>0</v>
          </cell>
          <cell r="N3085" t="str">
            <v>통 1-1-10</v>
          </cell>
          <cell r="O3085">
            <v>0</v>
          </cell>
        </row>
        <row r="3086">
          <cell r="A3086" t="str">
            <v>108-6</v>
          </cell>
          <cell r="B3086" t="str">
            <v>노임2</v>
          </cell>
          <cell r="D3086" t="str">
            <v>보통인부</v>
          </cell>
          <cell r="E3086">
            <v>0</v>
          </cell>
          <cell r="F3086" t="str">
            <v>인</v>
          </cell>
          <cell r="H3086" t="str">
            <v>0.02*0.03</v>
          </cell>
          <cell r="I3086" t="str">
            <v>=</v>
          </cell>
          <cell r="J3086" t="str">
            <v>0</v>
          </cell>
          <cell r="L3086" t="str">
            <v>기본 × 공구손료(야간할증 제외)</v>
          </cell>
          <cell r="O3086">
            <v>38449.460149999999</v>
          </cell>
        </row>
        <row r="3087">
          <cell r="O3087">
            <v>0</v>
          </cell>
        </row>
        <row r="3088">
          <cell r="O3088">
            <v>0</v>
          </cell>
        </row>
        <row r="3089">
          <cell r="O3089">
            <v>0</v>
          </cell>
        </row>
        <row r="3090">
          <cell r="O3090">
            <v>0</v>
          </cell>
        </row>
        <row r="3091">
          <cell r="O3091">
            <v>0</v>
          </cell>
        </row>
        <row r="3092">
          <cell r="O3092">
            <v>0</v>
          </cell>
        </row>
        <row r="3093">
          <cell r="O3093">
            <v>0</v>
          </cell>
        </row>
        <row r="3094">
          <cell r="O3094">
            <v>0</v>
          </cell>
        </row>
        <row r="3095">
          <cell r="O3095">
            <v>0</v>
          </cell>
        </row>
        <row r="3096">
          <cell r="O3096">
            <v>0</v>
          </cell>
        </row>
        <row r="3097">
          <cell r="O3097">
            <v>0</v>
          </cell>
        </row>
        <row r="3098">
          <cell r="O3098">
            <v>0</v>
          </cell>
        </row>
        <row r="3099">
          <cell r="O3099">
            <v>0</v>
          </cell>
        </row>
        <row r="3100">
          <cell r="O3100">
            <v>0</v>
          </cell>
        </row>
        <row r="3101">
          <cell r="O3101">
            <v>0</v>
          </cell>
        </row>
        <row r="3102">
          <cell r="O3102">
            <v>0</v>
          </cell>
        </row>
        <row r="3103">
          <cell r="A3103">
            <v>109</v>
          </cell>
          <cell r="C3103">
            <v>109</v>
          </cell>
          <cell r="D3103" t="str">
            <v>전력케이블 신설(야간)</v>
          </cell>
          <cell r="E3103" t="str">
            <v>F/TFR-CV(2C 16㎟)</v>
          </cell>
          <cell r="F3103" t="str">
            <v>10m</v>
          </cell>
          <cell r="O3103">
            <v>0</v>
          </cell>
        </row>
        <row r="3104">
          <cell r="A3104" t="str">
            <v>109-1</v>
          </cell>
          <cell r="B3104" t="str">
            <v>재료비</v>
          </cell>
          <cell r="C3104" t="str">
            <v>IRE319</v>
          </cell>
          <cell r="D3104" t="str">
            <v>가. 재료비</v>
          </cell>
          <cell r="E3104">
            <v>0</v>
          </cell>
          <cell r="F3104">
            <v>0</v>
          </cell>
          <cell r="O3104">
            <v>0</v>
          </cell>
        </row>
        <row r="3105">
          <cell r="A3105" t="str">
            <v>109-2</v>
          </cell>
          <cell r="B3105" t="str">
            <v>FCV 2C16</v>
          </cell>
          <cell r="C3105">
            <v>210000</v>
          </cell>
          <cell r="D3105" t="str">
            <v>전원케이블</v>
          </cell>
          <cell r="E3105" t="str">
            <v>F/TFR-CV 16㎟/2C</v>
          </cell>
          <cell r="F3105" t="str">
            <v>m</v>
          </cell>
          <cell r="H3105" t="str">
            <v>1*10*(1+0.03)</v>
          </cell>
          <cell r="I3105" t="str">
            <v>=</v>
          </cell>
          <cell r="J3105">
            <v>10.3</v>
          </cell>
          <cell r="L3105" t="str">
            <v>기본 × 단위량 × (1 + 할증)</v>
          </cell>
          <cell r="N3105" t="str">
            <v>통 1-1-6</v>
          </cell>
          <cell r="O3105">
            <v>3006.0353999999998</v>
          </cell>
        </row>
        <row r="3106">
          <cell r="A3106" t="str">
            <v>109-3</v>
          </cell>
          <cell r="B3106" t="str">
            <v>노무비</v>
          </cell>
          <cell r="D3106" t="str">
            <v>나. 노무비</v>
          </cell>
          <cell r="E3106">
            <v>0</v>
          </cell>
          <cell r="F3106">
            <v>0</v>
          </cell>
          <cell r="N3106" t="str">
            <v>통 4-4-1
(통 4-6-1)</v>
          </cell>
          <cell r="O3106">
            <v>0</v>
          </cell>
        </row>
        <row r="3107">
          <cell r="B3107" t="str">
            <v>노임89</v>
          </cell>
          <cell r="D3107" t="str">
            <v>통신케이블공</v>
          </cell>
          <cell r="F3107" t="str">
            <v>인</v>
          </cell>
          <cell r="H3107" t="str">
            <v>0.20*1.4*(1+0.875)</v>
          </cell>
          <cell r="I3107" t="str">
            <v>=</v>
          </cell>
          <cell r="J3107">
            <v>0.53</v>
          </cell>
          <cell r="L3107" t="str">
            <v>기본 × 2심 × (1 + 야간)</v>
          </cell>
          <cell r="O3107">
            <v>92442.466974999988</v>
          </cell>
        </row>
        <row r="3108">
          <cell r="B3108" t="str">
            <v>소계</v>
          </cell>
          <cell r="D3108" t="str">
            <v>소    계</v>
          </cell>
          <cell r="E3108">
            <v>0</v>
          </cell>
          <cell r="F3108">
            <v>0</v>
          </cell>
          <cell r="O3108">
            <v>0</v>
          </cell>
        </row>
        <row r="3109">
          <cell r="A3109" t="str">
            <v>109-4</v>
          </cell>
          <cell r="B3109" t="str">
            <v>노임89</v>
          </cell>
          <cell r="D3109" t="str">
            <v>통신케이블공</v>
          </cell>
          <cell r="E3109">
            <v>0</v>
          </cell>
          <cell r="F3109" t="str">
            <v>인</v>
          </cell>
          <cell r="I3109" t="str">
            <v>=</v>
          </cell>
          <cell r="J3109">
            <v>0.53</v>
          </cell>
          <cell r="O3109">
            <v>92442.466974999988</v>
          </cell>
        </row>
        <row r="3110">
          <cell r="A3110" t="str">
            <v>109-5</v>
          </cell>
          <cell r="B3110" t="str">
            <v>경비</v>
          </cell>
          <cell r="D3110" t="str">
            <v>다. 공구손료</v>
          </cell>
          <cell r="E3110" t="str">
            <v>노무비x3%</v>
          </cell>
          <cell r="F3110">
            <v>0</v>
          </cell>
          <cell r="N3110" t="str">
            <v>통 1-1-10</v>
          </cell>
          <cell r="O3110">
            <v>0</v>
          </cell>
        </row>
        <row r="3111">
          <cell r="A3111" t="str">
            <v>109-6</v>
          </cell>
          <cell r="B3111" t="str">
            <v>노임89</v>
          </cell>
          <cell r="D3111" t="str">
            <v>통신케이블공</v>
          </cell>
          <cell r="E3111">
            <v>0</v>
          </cell>
          <cell r="F3111" t="str">
            <v>인</v>
          </cell>
          <cell r="H3111" t="str">
            <v>0.28*0.03</v>
          </cell>
          <cell r="I3111" t="str">
            <v>=</v>
          </cell>
          <cell r="J3111">
            <v>0.01</v>
          </cell>
          <cell r="L3111" t="str">
            <v>기본 × 공구손료(야간할증 제외)</v>
          </cell>
          <cell r="O3111">
            <v>92442.466974999988</v>
          </cell>
        </row>
        <row r="3112">
          <cell r="O3112">
            <v>0</v>
          </cell>
        </row>
        <row r="3113">
          <cell r="O3113">
            <v>0</v>
          </cell>
        </row>
        <row r="3114">
          <cell r="O3114">
            <v>0</v>
          </cell>
        </row>
        <row r="3115">
          <cell r="O3115">
            <v>0</v>
          </cell>
        </row>
        <row r="3116">
          <cell r="O3116">
            <v>0</v>
          </cell>
        </row>
        <row r="3117">
          <cell r="O3117">
            <v>0</v>
          </cell>
        </row>
        <row r="3118">
          <cell r="O3118">
            <v>0</v>
          </cell>
        </row>
        <row r="3119">
          <cell r="O3119">
            <v>0</v>
          </cell>
        </row>
        <row r="3120">
          <cell r="O3120">
            <v>0</v>
          </cell>
        </row>
        <row r="3121">
          <cell r="O3121">
            <v>0</v>
          </cell>
        </row>
        <row r="3122">
          <cell r="O3122">
            <v>0</v>
          </cell>
        </row>
        <row r="3123">
          <cell r="O3123">
            <v>0</v>
          </cell>
        </row>
        <row r="3124">
          <cell r="O3124">
            <v>0</v>
          </cell>
        </row>
        <row r="3125">
          <cell r="O3125">
            <v>0</v>
          </cell>
        </row>
        <row r="3126">
          <cell r="O3126">
            <v>0</v>
          </cell>
        </row>
        <row r="3127">
          <cell r="O3127">
            <v>0</v>
          </cell>
        </row>
        <row r="3128">
          <cell r="A3128">
            <v>110</v>
          </cell>
          <cell r="C3128">
            <v>110</v>
          </cell>
          <cell r="D3128" t="str">
            <v>전력케이블 신설(교량, 야간)</v>
          </cell>
          <cell r="E3128" t="str">
            <v>F/TFR-CV(2C 16㎟)</v>
          </cell>
          <cell r="F3128" t="str">
            <v>10m</v>
          </cell>
          <cell r="O3128">
            <v>0</v>
          </cell>
        </row>
        <row r="3129">
          <cell r="A3129" t="str">
            <v>110-1</v>
          </cell>
          <cell r="B3129" t="str">
            <v>재료비</v>
          </cell>
          <cell r="C3129" t="str">
            <v>IRE319</v>
          </cell>
          <cell r="D3129" t="str">
            <v xml:space="preserve"> </v>
          </cell>
          <cell r="E3129">
            <v>0</v>
          </cell>
          <cell r="F3129">
            <v>0</v>
          </cell>
          <cell r="O3129">
            <v>0</v>
          </cell>
        </row>
        <row r="3130">
          <cell r="A3130" t="str">
            <v>110-2</v>
          </cell>
          <cell r="B3130" t="str">
            <v>FCV 2C16</v>
          </cell>
          <cell r="C3130">
            <v>250000</v>
          </cell>
          <cell r="D3130" t="str">
            <v>전원케이블</v>
          </cell>
          <cell r="E3130" t="str">
            <v>F/TFR-CV 16㎟/2C</v>
          </cell>
          <cell r="F3130" t="str">
            <v>m</v>
          </cell>
          <cell r="H3130" t="str">
            <v>1*10*(1+0.03)</v>
          </cell>
          <cell r="I3130" t="str">
            <v>=</v>
          </cell>
          <cell r="J3130">
            <v>10.3</v>
          </cell>
          <cell r="L3130" t="str">
            <v>기본 × 단위량 × (1 + 할증)</v>
          </cell>
          <cell r="N3130" t="str">
            <v>통 1-1-6</v>
          </cell>
          <cell r="O3130">
            <v>3006.0353999999998</v>
          </cell>
        </row>
        <row r="3131">
          <cell r="A3131" t="str">
            <v>110-3</v>
          </cell>
          <cell r="B3131" t="str">
            <v>노무비</v>
          </cell>
          <cell r="D3131" t="str">
            <v>나. 노무비</v>
          </cell>
          <cell r="E3131">
            <v>0</v>
          </cell>
          <cell r="F3131">
            <v>0</v>
          </cell>
          <cell r="N3131" t="str">
            <v>통 4-4-1
(통 4-6-1)</v>
          </cell>
          <cell r="O3131">
            <v>0</v>
          </cell>
        </row>
        <row r="3132">
          <cell r="B3132" t="str">
            <v>노임89</v>
          </cell>
          <cell r="D3132" t="str">
            <v>통신케이블공</v>
          </cell>
          <cell r="F3132" t="str">
            <v>인</v>
          </cell>
          <cell r="H3132" t="str">
            <v>0.20*1.4*(1+0.15+0.875)</v>
          </cell>
          <cell r="I3132" t="str">
            <v>=</v>
          </cell>
          <cell r="J3132">
            <v>0.56999999999999995</v>
          </cell>
          <cell r="L3132" t="str">
            <v>기본 × 2심 × (1 + 교량 + 야간)</v>
          </cell>
          <cell r="O3132">
            <v>92442.466974999988</v>
          </cell>
        </row>
        <row r="3133">
          <cell r="B3133" t="str">
            <v>소계</v>
          </cell>
          <cell r="D3133" t="str">
            <v>소    계</v>
          </cell>
          <cell r="E3133">
            <v>0</v>
          </cell>
          <cell r="F3133">
            <v>0</v>
          </cell>
          <cell r="O3133">
            <v>0</v>
          </cell>
        </row>
        <row r="3134">
          <cell r="A3134" t="str">
            <v>110-4</v>
          </cell>
          <cell r="B3134" t="str">
            <v>노임89</v>
          </cell>
          <cell r="D3134" t="str">
            <v>통신케이블공</v>
          </cell>
          <cell r="E3134">
            <v>0</v>
          </cell>
          <cell r="F3134" t="str">
            <v>인</v>
          </cell>
          <cell r="I3134" t="str">
            <v>=</v>
          </cell>
          <cell r="J3134">
            <v>0.56999999999999995</v>
          </cell>
          <cell r="O3134">
            <v>92442.466974999988</v>
          </cell>
        </row>
        <row r="3135">
          <cell r="A3135" t="str">
            <v>110-5</v>
          </cell>
          <cell r="B3135" t="str">
            <v>경비</v>
          </cell>
          <cell r="D3135" t="str">
            <v>다. 공구손료</v>
          </cell>
          <cell r="E3135" t="str">
            <v>노무비x3%</v>
          </cell>
          <cell r="F3135">
            <v>0</v>
          </cell>
          <cell r="N3135" t="str">
            <v>통 1-1-10</v>
          </cell>
          <cell r="O3135">
            <v>0</v>
          </cell>
        </row>
        <row r="3136">
          <cell r="A3136" t="str">
            <v>110-6</v>
          </cell>
          <cell r="B3136" t="str">
            <v>노임89</v>
          </cell>
          <cell r="D3136" t="str">
            <v>통신케이블공</v>
          </cell>
          <cell r="E3136">
            <v>0</v>
          </cell>
          <cell r="F3136" t="str">
            <v>인</v>
          </cell>
          <cell r="H3136" t="str">
            <v>0.28*0.03</v>
          </cell>
          <cell r="I3136" t="str">
            <v>=</v>
          </cell>
          <cell r="J3136">
            <v>0.01</v>
          </cell>
          <cell r="L3136" t="str">
            <v>기본 × 공구손료(교량, 야간할증 제외)</v>
          </cell>
          <cell r="O3136">
            <v>92442.466974999988</v>
          </cell>
        </row>
        <row r="3137">
          <cell r="O3137">
            <v>0</v>
          </cell>
        </row>
        <row r="3138">
          <cell r="O3138">
            <v>0</v>
          </cell>
        </row>
        <row r="3139">
          <cell r="O3139">
            <v>0</v>
          </cell>
        </row>
        <row r="3140">
          <cell r="O3140">
            <v>0</v>
          </cell>
        </row>
        <row r="3141">
          <cell r="O3141">
            <v>0</v>
          </cell>
        </row>
        <row r="3142">
          <cell r="O3142">
            <v>0</v>
          </cell>
        </row>
        <row r="3143">
          <cell r="O3143">
            <v>0</v>
          </cell>
        </row>
        <row r="3144">
          <cell r="O3144">
            <v>0</v>
          </cell>
        </row>
        <row r="3145">
          <cell r="O3145">
            <v>0</v>
          </cell>
        </row>
        <row r="3146">
          <cell r="O3146">
            <v>0</v>
          </cell>
        </row>
        <row r="3147">
          <cell r="O3147">
            <v>0</v>
          </cell>
        </row>
        <row r="3148">
          <cell r="O3148">
            <v>0</v>
          </cell>
        </row>
        <row r="3149">
          <cell r="O3149">
            <v>0</v>
          </cell>
        </row>
        <row r="3150">
          <cell r="O3150">
            <v>0</v>
          </cell>
        </row>
        <row r="3151">
          <cell r="O3151">
            <v>0</v>
          </cell>
        </row>
        <row r="3152">
          <cell r="O3152">
            <v>0</v>
          </cell>
        </row>
        <row r="3153">
          <cell r="A3153">
            <v>111</v>
          </cell>
          <cell r="C3153">
            <v>111</v>
          </cell>
          <cell r="D3153" t="str">
            <v>전력케이블 신설</v>
          </cell>
          <cell r="E3153" t="str">
            <v>HFCO(2C 16㎟)</v>
          </cell>
          <cell r="F3153" t="str">
            <v>10m</v>
          </cell>
          <cell r="O3153">
            <v>0</v>
          </cell>
        </row>
        <row r="3154">
          <cell r="A3154" t="str">
            <v>111-1</v>
          </cell>
          <cell r="B3154" t="str">
            <v>재료비</v>
          </cell>
          <cell r="C3154" t="str">
            <v>IRE619</v>
          </cell>
          <cell r="D3154" t="str">
            <v>가. 재료비</v>
          </cell>
          <cell r="E3154">
            <v>0</v>
          </cell>
          <cell r="F3154">
            <v>0</v>
          </cell>
          <cell r="O3154">
            <v>0</v>
          </cell>
        </row>
        <row r="3155">
          <cell r="A3155" t="str">
            <v>111-2</v>
          </cell>
          <cell r="B3155" t="str">
            <v>HFCO 2C16</v>
          </cell>
          <cell r="C3155">
            <v>100000</v>
          </cell>
          <cell r="D3155" t="str">
            <v>전원케이블</v>
          </cell>
          <cell r="E3155" t="str">
            <v>HFCO 16㎟/2C</v>
          </cell>
          <cell r="F3155" t="str">
            <v>m</v>
          </cell>
          <cell r="H3155" t="str">
            <v>1*10*(1+0.075)</v>
          </cell>
          <cell r="I3155" t="str">
            <v>=</v>
          </cell>
          <cell r="J3155">
            <v>10.75</v>
          </cell>
          <cell r="L3155" t="str">
            <v>기본 × 단위량 × (1 + 할증)</v>
          </cell>
          <cell r="N3155" t="str">
            <v>통 1-1-6</v>
          </cell>
          <cell r="O3155">
            <v>4139.1455999999998</v>
          </cell>
        </row>
        <row r="3156">
          <cell r="A3156" t="str">
            <v>111-3</v>
          </cell>
          <cell r="B3156" t="str">
            <v>노무비</v>
          </cell>
          <cell r="D3156" t="str">
            <v>나. 노무비</v>
          </cell>
          <cell r="E3156">
            <v>0</v>
          </cell>
          <cell r="F3156">
            <v>0</v>
          </cell>
          <cell r="N3156" t="str">
            <v>통 4-4-1
(통 4-6-1)</v>
          </cell>
          <cell r="O3156">
            <v>0</v>
          </cell>
        </row>
        <row r="3157">
          <cell r="B3157" t="str">
            <v>노임89</v>
          </cell>
          <cell r="D3157" t="str">
            <v>통신케이블공</v>
          </cell>
          <cell r="F3157" t="str">
            <v>인</v>
          </cell>
          <cell r="H3157" t="str">
            <v>0.2*1.4</v>
          </cell>
          <cell r="I3157" t="str">
            <v>=</v>
          </cell>
          <cell r="J3157">
            <v>0.28000000000000003</v>
          </cell>
          <cell r="L3157" t="str">
            <v>기본 × 2심</v>
          </cell>
          <cell r="O3157">
            <v>92442.466974999988</v>
          </cell>
        </row>
        <row r="3158">
          <cell r="B3158" t="str">
            <v>소계</v>
          </cell>
          <cell r="D3158" t="str">
            <v>소    계</v>
          </cell>
          <cell r="E3158">
            <v>0</v>
          </cell>
          <cell r="F3158">
            <v>0</v>
          </cell>
          <cell r="O3158">
            <v>0</v>
          </cell>
        </row>
        <row r="3159">
          <cell r="A3159" t="str">
            <v>111-4</v>
          </cell>
          <cell r="B3159" t="str">
            <v>노임89</v>
          </cell>
          <cell r="D3159" t="str">
            <v>통신케이블공</v>
          </cell>
          <cell r="E3159">
            <v>0</v>
          </cell>
          <cell r="F3159" t="str">
            <v>인</v>
          </cell>
          <cell r="I3159" t="str">
            <v>=</v>
          </cell>
          <cell r="J3159">
            <v>0.28000000000000003</v>
          </cell>
          <cell r="O3159">
            <v>92442.466974999988</v>
          </cell>
        </row>
        <row r="3160">
          <cell r="A3160" t="str">
            <v>111-5</v>
          </cell>
          <cell r="B3160" t="str">
            <v>경비</v>
          </cell>
          <cell r="D3160" t="str">
            <v>다. 공구손료</v>
          </cell>
          <cell r="E3160" t="str">
            <v>노무비x3%</v>
          </cell>
          <cell r="F3160">
            <v>0</v>
          </cell>
          <cell r="N3160" t="str">
            <v>통 1-1-10</v>
          </cell>
          <cell r="O3160">
            <v>0</v>
          </cell>
        </row>
        <row r="3161">
          <cell r="A3161" t="str">
            <v>111-6</v>
          </cell>
          <cell r="B3161" t="str">
            <v>노임89</v>
          </cell>
          <cell r="D3161" t="str">
            <v>통신케이블공</v>
          </cell>
          <cell r="E3161">
            <v>0</v>
          </cell>
          <cell r="F3161" t="str">
            <v>인</v>
          </cell>
          <cell r="H3161" t="str">
            <v>0.28*0.03</v>
          </cell>
          <cell r="I3161" t="str">
            <v>=</v>
          </cell>
          <cell r="J3161">
            <v>0.01</v>
          </cell>
          <cell r="L3161" t="str">
            <v>기본 × 공구손료</v>
          </cell>
          <cell r="O3161">
            <v>92442.466974999988</v>
          </cell>
        </row>
        <row r="3162">
          <cell r="O3162">
            <v>0</v>
          </cell>
        </row>
        <row r="3163">
          <cell r="O3163">
            <v>0</v>
          </cell>
        </row>
        <row r="3164">
          <cell r="O3164">
            <v>0</v>
          </cell>
        </row>
        <row r="3165">
          <cell r="O3165">
            <v>0</v>
          </cell>
        </row>
        <row r="3166">
          <cell r="O3166">
            <v>0</v>
          </cell>
        </row>
        <row r="3167">
          <cell r="O3167">
            <v>0</v>
          </cell>
        </row>
        <row r="3168">
          <cell r="O3168">
            <v>0</v>
          </cell>
        </row>
        <row r="3169">
          <cell r="O3169">
            <v>0</v>
          </cell>
        </row>
        <row r="3170">
          <cell r="O3170">
            <v>0</v>
          </cell>
        </row>
        <row r="3171">
          <cell r="O3171">
            <v>0</v>
          </cell>
        </row>
        <row r="3172">
          <cell r="O3172">
            <v>0</v>
          </cell>
        </row>
        <row r="3173">
          <cell r="O3173">
            <v>0</v>
          </cell>
        </row>
        <row r="3174">
          <cell r="O3174">
            <v>0</v>
          </cell>
        </row>
        <row r="3175">
          <cell r="O3175">
            <v>0</v>
          </cell>
        </row>
        <row r="3176">
          <cell r="O3176">
            <v>0</v>
          </cell>
        </row>
        <row r="3177">
          <cell r="O3177">
            <v>0</v>
          </cell>
        </row>
        <row r="3178">
          <cell r="A3178">
            <v>112</v>
          </cell>
          <cell r="C3178">
            <v>112</v>
          </cell>
          <cell r="D3178" t="str">
            <v>전력케이블 신설(터널, 야간)</v>
          </cell>
          <cell r="E3178" t="str">
            <v>HFCO(2C 16㎟)</v>
          </cell>
          <cell r="F3178" t="str">
            <v>10m</v>
          </cell>
          <cell r="O3178">
            <v>0</v>
          </cell>
        </row>
        <row r="3179">
          <cell r="A3179" t="str">
            <v>112-1</v>
          </cell>
          <cell r="B3179" t="str">
            <v>재료비</v>
          </cell>
          <cell r="C3179" t="str">
            <v>IRE619</v>
          </cell>
          <cell r="D3179" t="str">
            <v>가. 재료비</v>
          </cell>
          <cell r="E3179">
            <v>0</v>
          </cell>
          <cell r="F3179">
            <v>0</v>
          </cell>
          <cell r="O3179">
            <v>0</v>
          </cell>
        </row>
        <row r="3180">
          <cell r="A3180" t="str">
            <v>112-2</v>
          </cell>
          <cell r="B3180" t="str">
            <v>HFCO 2C16</v>
          </cell>
          <cell r="C3180">
            <v>290000</v>
          </cell>
          <cell r="D3180" t="str">
            <v>전원케이블</v>
          </cell>
          <cell r="E3180" t="str">
            <v>HFCO 16㎟/2C</v>
          </cell>
          <cell r="F3180" t="str">
            <v>m</v>
          </cell>
          <cell r="H3180" t="str">
            <v>1*10*(1+0.075)</v>
          </cell>
          <cell r="I3180" t="str">
            <v>=</v>
          </cell>
          <cell r="J3180">
            <v>10.75</v>
          </cell>
          <cell r="L3180" t="str">
            <v>기본 × 단위량 × (1 + 할증)</v>
          </cell>
          <cell r="N3180" t="str">
            <v>통 1-1-6</v>
          </cell>
          <cell r="O3180">
            <v>4139.1455999999998</v>
          </cell>
        </row>
        <row r="3181">
          <cell r="A3181" t="str">
            <v>112-3</v>
          </cell>
          <cell r="B3181" t="str">
            <v>노무비</v>
          </cell>
          <cell r="D3181" t="str">
            <v>나. 노무비</v>
          </cell>
          <cell r="E3181">
            <v>0</v>
          </cell>
          <cell r="F3181">
            <v>0</v>
          </cell>
          <cell r="N3181" t="str">
            <v>통 4-4-1
(통 4-6-1)</v>
          </cell>
          <cell r="O3181">
            <v>0</v>
          </cell>
        </row>
        <row r="3182">
          <cell r="B3182" t="str">
            <v>노임89</v>
          </cell>
          <cell r="D3182" t="str">
            <v>통신케이블공</v>
          </cell>
          <cell r="F3182" t="str">
            <v>인</v>
          </cell>
          <cell r="H3182" t="str">
            <v>0.20*1.4*(1+0.15+0.875)</v>
          </cell>
          <cell r="I3182" t="str">
            <v>=</v>
          </cell>
          <cell r="J3182">
            <v>0.56999999999999995</v>
          </cell>
          <cell r="L3182" t="str">
            <v>기본 × 2심 × (1 + 터널 + 야간)</v>
          </cell>
          <cell r="O3182">
            <v>92442.466974999988</v>
          </cell>
        </row>
        <row r="3183">
          <cell r="B3183" t="str">
            <v>소계</v>
          </cell>
          <cell r="D3183" t="str">
            <v>소    계</v>
          </cell>
          <cell r="E3183">
            <v>0</v>
          </cell>
          <cell r="F3183">
            <v>0</v>
          </cell>
          <cell r="O3183">
            <v>0</v>
          </cell>
        </row>
        <row r="3184">
          <cell r="A3184" t="str">
            <v>112-4</v>
          </cell>
          <cell r="B3184" t="str">
            <v>노임89</v>
          </cell>
          <cell r="D3184" t="str">
            <v>통신케이블공</v>
          </cell>
          <cell r="E3184">
            <v>0</v>
          </cell>
          <cell r="F3184" t="str">
            <v>인</v>
          </cell>
          <cell r="I3184" t="str">
            <v>=</v>
          </cell>
          <cell r="J3184">
            <v>0.56999999999999995</v>
          </cell>
          <cell r="O3184">
            <v>92442.466974999988</v>
          </cell>
        </row>
        <row r="3185">
          <cell r="A3185" t="str">
            <v>112-5</v>
          </cell>
          <cell r="B3185" t="str">
            <v>경비</v>
          </cell>
          <cell r="D3185" t="str">
            <v>다. 공구손료</v>
          </cell>
          <cell r="E3185" t="str">
            <v>노무비x3%</v>
          </cell>
          <cell r="F3185">
            <v>0</v>
          </cell>
          <cell r="N3185" t="str">
            <v>통 1-1-10</v>
          </cell>
          <cell r="O3185">
            <v>0</v>
          </cell>
        </row>
        <row r="3186">
          <cell r="A3186" t="str">
            <v>112-6</v>
          </cell>
          <cell r="B3186" t="str">
            <v>노임89</v>
          </cell>
          <cell r="D3186" t="str">
            <v>통신케이블공</v>
          </cell>
          <cell r="E3186">
            <v>0</v>
          </cell>
          <cell r="F3186" t="str">
            <v>인</v>
          </cell>
          <cell r="H3186" t="str">
            <v>0.28*0.03</v>
          </cell>
          <cell r="I3186" t="str">
            <v>=</v>
          </cell>
          <cell r="J3186">
            <v>0.01</v>
          </cell>
          <cell r="L3186" t="str">
            <v>기본 × 공구손료(터널, 야간할증 제외)</v>
          </cell>
          <cell r="O3186">
            <v>92442.466974999988</v>
          </cell>
        </row>
        <row r="3187">
          <cell r="O3187">
            <v>0</v>
          </cell>
        </row>
        <row r="3188">
          <cell r="O3188">
            <v>0</v>
          </cell>
        </row>
        <row r="3189">
          <cell r="O3189">
            <v>0</v>
          </cell>
        </row>
        <row r="3190">
          <cell r="O3190">
            <v>0</v>
          </cell>
        </row>
        <row r="3191">
          <cell r="O3191">
            <v>0</v>
          </cell>
        </row>
        <row r="3192">
          <cell r="O3192">
            <v>0</v>
          </cell>
        </row>
        <row r="3193">
          <cell r="O3193">
            <v>0</v>
          </cell>
        </row>
        <row r="3194">
          <cell r="O3194">
            <v>0</v>
          </cell>
        </row>
        <row r="3195">
          <cell r="O3195">
            <v>0</v>
          </cell>
        </row>
        <row r="3196">
          <cell r="O3196">
            <v>0</v>
          </cell>
        </row>
        <row r="3197">
          <cell r="O3197">
            <v>0</v>
          </cell>
        </row>
        <row r="3198">
          <cell r="O3198">
            <v>0</v>
          </cell>
        </row>
        <row r="3199">
          <cell r="O3199">
            <v>0</v>
          </cell>
        </row>
        <row r="3200">
          <cell r="O3200">
            <v>0</v>
          </cell>
        </row>
        <row r="3201">
          <cell r="O3201">
            <v>0</v>
          </cell>
        </row>
        <row r="3202">
          <cell r="O3202">
            <v>0</v>
          </cell>
        </row>
        <row r="3203">
          <cell r="A3203">
            <v>113</v>
          </cell>
          <cell r="C3203">
            <v>113</v>
          </cell>
          <cell r="D3203" t="str">
            <v>접지케이블 매설</v>
          </cell>
          <cell r="E3203" t="str">
            <v>F/TFR-GV, 16㎟</v>
          </cell>
          <cell r="F3203" t="str">
            <v>10m</v>
          </cell>
          <cell r="O3203">
            <v>0</v>
          </cell>
        </row>
        <row r="3204">
          <cell r="A3204" t="str">
            <v>113-1</v>
          </cell>
          <cell r="B3204" t="str">
            <v>재료비</v>
          </cell>
          <cell r="C3204" t="str">
            <v>ISC305</v>
          </cell>
          <cell r="D3204" t="str">
            <v>가. 재료비</v>
          </cell>
          <cell r="E3204">
            <v>0</v>
          </cell>
          <cell r="F3204">
            <v>0</v>
          </cell>
          <cell r="O3204">
            <v>0</v>
          </cell>
        </row>
        <row r="3205">
          <cell r="A3205" t="str">
            <v>113-2</v>
          </cell>
          <cell r="B3205" t="str">
            <v>FGV 16</v>
          </cell>
          <cell r="C3205">
            <v>100000</v>
          </cell>
          <cell r="D3205" t="str">
            <v>접지용전선</v>
          </cell>
          <cell r="E3205" t="str">
            <v>F/TFR-GV 16㎟</v>
          </cell>
          <cell r="F3205" t="str">
            <v>m</v>
          </cell>
          <cell r="H3205" t="str">
            <v>1*10*(1+0.075)</v>
          </cell>
          <cell r="I3205" t="str">
            <v>=</v>
          </cell>
          <cell r="J3205">
            <v>10.75</v>
          </cell>
          <cell r="L3205" t="str">
            <v>기본 × 단위량 × (1 + 할증)</v>
          </cell>
          <cell r="N3205" t="str">
            <v>통 1-1-6</v>
          </cell>
          <cell r="O3205">
            <v>1597.0457999999999</v>
          </cell>
        </row>
        <row r="3206">
          <cell r="A3206" t="str">
            <v>113-3</v>
          </cell>
          <cell r="B3206" t="str">
            <v>노무비</v>
          </cell>
          <cell r="D3206" t="str">
            <v>나. 노무비</v>
          </cell>
          <cell r="E3206">
            <v>0</v>
          </cell>
          <cell r="F3206">
            <v>0</v>
          </cell>
          <cell r="N3206" t="str">
            <v>통 11-5-1</v>
          </cell>
          <cell r="O3206">
            <v>0</v>
          </cell>
        </row>
        <row r="3207">
          <cell r="B3207" t="str">
            <v>노임88</v>
          </cell>
          <cell r="D3207" t="str">
            <v>통신외선공</v>
          </cell>
          <cell r="E3207">
            <v>0</v>
          </cell>
          <cell r="F3207" t="str">
            <v>인</v>
          </cell>
          <cell r="H3207" t="str">
            <v>0.12*1</v>
          </cell>
          <cell r="I3207" t="str">
            <v>=</v>
          </cell>
          <cell r="J3207">
            <v>0.12</v>
          </cell>
          <cell r="L3207" t="str">
            <v>기본 × 단위량</v>
          </cell>
          <cell r="O3207">
            <v>87693.629174999995</v>
          </cell>
        </row>
        <row r="3208">
          <cell r="B3208" t="str">
            <v>소계</v>
          </cell>
          <cell r="D3208" t="str">
            <v>소    계</v>
          </cell>
          <cell r="E3208">
            <v>0</v>
          </cell>
          <cell r="F3208">
            <v>0</v>
          </cell>
          <cell r="O3208">
            <v>0</v>
          </cell>
        </row>
        <row r="3209">
          <cell r="A3209" t="str">
            <v>113-4</v>
          </cell>
          <cell r="B3209" t="str">
            <v>노임88</v>
          </cell>
          <cell r="D3209" t="str">
            <v>통신외선공</v>
          </cell>
          <cell r="E3209">
            <v>0</v>
          </cell>
          <cell r="F3209" t="str">
            <v>인</v>
          </cell>
          <cell r="I3209" t="str">
            <v>=</v>
          </cell>
          <cell r="J3209">
            <v>0.12</v>
          </cell>
          <cell r="O3209">
            <v>87693.629174999995</v>
          </cell>
        </row>
        <row r="3210">
          <cell r="A3210" t="str">
            <v>113-5</v>
          </cell>
          <cell r="B3210" t="str">
            <v>경비</v>
          </cell>
          <cell r="D3210" t="str">
            <v>다. 공구손료</v>
          </cell>
          <cell r="E3210" t="str">
            <v>노무비x3%</v>
          </cell>
          <cell r="F3210">
            <v>0</v>
          </cell>
          <cell r="N3210" t="str">
            <v>통 1-1-10</v>
          </cell>
          <cell r="O3210">
            <v>0</v>
          </cell>
        </row>
        <row r="3211">
          <cell r="A3211" t="str">
            <v>113-6</v>
          </cell>
          <cell r="B3211" t="str">
            <v>노임88</v>
          </cell>
          <cell r="D3211" t="str">
            <v>통신외선공</v>
          </cell>
          <cell r="E3211">
            <v>0</v>
          </cell>
          <cell r="F3211" t="str">
            <v>인</v>
          </cell>
          <cell r="H3211" t="str">
            <v>0.12*0.03</v>
          </cell>
          <cell r="I3211" t="str">
            <v>=</v>
          </cell>
          <cell r="J3211" t="str">
            <v>0</v>
          </cell>
          <cell r="L3211" t="str">
            <v>기본 × 공구손료</v>
          </cell>
          <cell r="O3211">
            <v>87693.629174999995</v>
          </cell>
        </row>
        <row r="3212">
          <cell r="O3212">
            <v>0</v>
          </cell>
        </row>
        <row r="3213">
          <cell r="O3213">
            <v>0</v>
          </cell>
        </row>
        <row r="3214">
          <cell r="O3214">
            <v>0</v>
          </cell>
        </row>
        <row r="3215">
          <cell r="O3215">
            <v>0</v>
          </cell>
        </row>
        <row r="3216">
          <cell r="O3216">
            <v>0</v>
          </cell>
        </row>
        <row r="3217">
          <cell r="O3217">
            <v>0</v>
          </cell>
        </row>
        <row r="3218">
          <cell r="O3218">
            <v>0</v>
          </cell>
        </row>
        <row r="3219">
          <cell r="O3219">
            <v>0</v>
          </cell>
        </row>
        <row r="3220">
          <cell r="O3220">
            <v>0</v>
          </cell>
        </row>
        <row r="3221">
          <cell r="O3221">
            <v>0</v>
          </cell>
        </row>
        <row r="3222">
          <cell r="O3222">
            <v>0</v>
          </cell>
        </row>
        <row r="3223">
          <cell r="O3223">
            <v>0</v>
          </cell>
        </row>
        <row r="3224">
          <cell r="O3224">
            <v>0</v>
          </cell>
        </row>
        <row r="3225">
          <cell r="O3225">
            <v>0</v>
          </cell>
        </row>
        <row r="3226">
          <cell r="O3226">
            <v>0</v>
          </cell>
        </row>
        <row r="3227">
          <cell r="O3227">
            <v>0</v>
          </cell>
        </row>
        <row r="3228">
          <cell r="A3228">
            <v>114</v>
          </cell>
          <cell r="C3228">
            <v>114</v>
          </cell>
          <cell r="D3228" t="str">
            <v>접지케이블 매설(야간)</v>
          </cell>
          <cell r="E3228" t="str">
            <v>F/TFR-GV, 35㎟</v>
          </cell>
          <cell r="F3228" t="str">
            <v>10m</v>
          </cell>
          <cell r="O3228">
            <v>0</v>
          </cell>
        </row>
        <row r="3229">
          <cell r="A3229" t="str">
            <v>114-1</v>
          </cell>
          <cell r="B3229" t="str">
            <v>재료비</v>
          </cell>
          <cell r="C3229" t="str">
            <v>ISC307</v>
          </cell>
          <cell r="D3229" t="str">
            <v>가. 재료비</v>
          </cell>
          <cell r="E3229">
            <v>0</v>
          </cell>
          <cell r="F3229">
            <v>0</v>
          </cell>
          <cell r="O3229">
            <v>0</v>
          </cell>
        </row>
        <row r="3230">
          <cell r="A3230" t="str">
            <v>114-2</v>
          </cell>
          <cell r="B3230" t="str">
            <v>FGV 35</v>
          </cell>
          <cell r="C3230">
            <v>210000</v>
          </cell>
          <cell r="D3230" t="str">
            <v>접지용전선</v>
          </cell>
          <cell r="E3230" t="str">
            <v>F/TFR-GV 35㎟</v>
          </cell>
          <cell r="F3230" t="str">
            <v>m</v>
          </cell>
          <cell r="H3230" t="str">
            <v>1*10*(1+0.03)</v>
          </cell>
          <cell r="I3230" t="str">
            <v>=</v>
          </cell>
          <cell r="J3230">
            <v>10.3</v>
          </cell>
          <cell r="L3230" t="str">
            <v>기본 × 단위량 × (1 + 할증)</v>
          </cell>
          <cell r="N3230" t="str">
            <v>통 1-1-6</v>
          </cell>
          <cell r="O3230">
            <v>3271.4141999999997</v>
          </cell>
        </row>
        <row r="3231">
          <cell r="A3231" t="str">
            <v>114-3</v>
          </cell>
          <cell r="B3231" t="str">
            <v>노무비</v>
          </cell>
          <cell r="D3231" t="str">
            <v>나. 노무비</v>
          </cell>
          <cell r="E3231">
            <v>0</v>
          </cell>
          <cell r="F3231">
            <v>0</v>
          </cell>
          <cell r="N3231" t="str">
            <v>통 11-5-1</v>
          </cell>
          <cell r="O3231">
            <v>0</v>
          </cell>
        </row>
        <row r="3232">
          <cell r="B3232" t="str">
            <v>노임88</v>
          </cell>
          <cell r="D3232" t="str">
            <v>통신외선공</v>
          </cell>
          <cell r="E3232">
            <v>0</v>
          </cell>
          <cell r="F3232" t="str">
            <v>인</v>
          </cell>
          <cell r="H3232" t="str">
            <v>0.12*1*(1+0.875)</v>
          </cell>
          <cell r="I3232" t="str">
            <v>=</v>
          </cell>
          <cell r="J3232">
            <v>0.23</v>
          </cell>
          <cell r="L3232" t="str">
            <v>기본 × 단위량 × (1 + 야간)</v>
          </cell>
          <cell r="O3232">
            <v>87693.629174999995</v>
          </cell>
        </row>
        <row r="3233">
          <cell r="B3233" t="str">
            <v>소계</v>
          </cell>
          <cell r="D3233" t="str">
            <v>소    계</v>
          </cell>
          <cell r="E3233">
            <v>0</v>
          </cell>
          <cell r="F3233">
            <v>0</v>
          </cell>
          <cell r="O3233">
            <v>0</v>
          </cell>
        </row>
        <row r="3234">
          <cell r="A3234" t="str">
            <v>114-4</v>
          </cell>
          <cell r="B3234" t="str">
            <v>노임88</v>
          </cell>
          <cell r="D3234" t="str">
            <v>통신외선공</v>
          </cell>
          <cell r="E3234">
            <v>0</v>
          </cell>
          <cell r="F3234" t="str">
            <v>인</v>
          </cell>
          <cell r="I3234" t="str">
            <v>=</v>
          </cell>
          <cell r="J3234">
            <v>0.23</v>
          </cell>
          <cell r="O3234">
            <v>87693.629174999995</v>
          </cell>
        </row>
        <row r="3235">
          <cell r="A3235" t="str">
            <v>114-5</v>
          </cell>
          <cell r="B3235" t="str">
            <v>경비</v>
          </cell>
          <cell r="D3235" t="str">
            <v>다. 공구손료</v>
          </cell>
          <cell r="E3235" t="str">
            <v>노무비x3%</v>
          </cell>
          <cell r="F3235">
            <v>0</v>
          </cell>
          <cell r="N3235" t="str">
            <v>통 1-1-10</v>
          </cell>
          <cell r="O3235">
            <v>0</v>
          </cell>
        </row>
        <row r="3236">
          <cell r="A3236" t="str">
            <v>114-6</v>
          </cell>
          <cell r="B3236" t="str">
            <v>노임88</v>
          </cell>
          <cell r="D3236" t="str">
            <v>통신외선공</v>
          </cell>
          <cell r="E3236">
            <v>0</v>
          </cell>
          <cell r="F3236" t="str">
            <v>인</v>
          </cell>
          <cell r="H3236" t="str">
            <v>0.12*0.03</v>
          </cell>
          <cell r="I3236" t="str">
            <v>=</v>
          </cell>
          <cell r="J3236" t="str">
            <v>0</v>
          </cell>
          <cell r="L3236" t="str">
            <v>기본 × 공구손료(교량할증 제외)</v>
          </cell>
          <cell r="O3236">
            <v>87693.629174999995</v>
          </cell>
        </row>
        <row r="3237">
          <cell r="O3237">
            <v>0</v>
          </cell>
        </row>
        <row r="3238">
          <cell r="O3238">
            <v>0</v>
          </cell>
        </row>
        <row r="3239">
          <cell r="O3239">
            <v>0</v>
          </cell>
        </row>
        <row r="3240">
          <cell r="O3240">
            <v>0</v>
          </cell>
        </row>
        <row r="3241">
          <cell r="O3241">
            <v>0</v>
          </cell>
        </row>
        <row r="3242">
          <cell r="O3242">
            <v>0</v>
          </cell>
        </row>
        <row r="3243">
          <cell r="O3243">
            <v>0</v>
          </cell>
        </row>
        <row r="3244">
          <cell r="O3244">
            <v>0</v>
          </cell>
        </row>
        <row r="3245">
          <cell r="O3245">
            <v>0</v>
          </cell>
        </row>
        <row r="3246">
          <cell r="O3246">
            <v>0</v>
          </cell>
        </row>
        <row r="3247">
          <cell r="O3247">
            <v>0</v>
          </cell>
        </row>
        <row r="3248">
          <cell r="O3248">
            <v>0</v>
          </cell>
        </row>
        <row r="3249">
          <cell r="O3249">
            <v>0</v>
          </cell>
        </row>
        <row r="3250">
          <cell r="O3250">
            <v>0</v>
          </cell>
        </row>
        <row r="3251">
          <cell r="O3251">
            <v>0</v>
          </cell>
        </row>
        <row r="3252">
          <cell r="O3252">
            <v>0</v>
          </cell>
        </row>
        <row r="3253">
          <cell r="A3253">
            <v>115</v>
          </cell>
          <cell r="C3253">
            <v>115</v>
          </cell>
          <cell r="D3253" t="str">
            <v>접지케이블 매설(교량, 야간)</v>
          </cell>
          <cell r="E3253" t="str">
            <v>F/TFR-GV, 35㎟</v>
          </cell>
          <cell r="F3253" t="str">
            <v>10m</v>
          </cell>
          <cell r="O3253">
            <v>0</v>
          </cell>
        </row>
        <row r="3254">
          <cell r="A3254" t="str">
            <v>115-1</v>
          </cell>
          <cell r="B3254" t="str">
            <v>재료비</v>
          </cell>
          <cell r="C3254" t="str">
            <v>ISC307</v>
          </cell>
          <cell r="D3254" t="str">
            <v>가. 재료비</v>
          </cell>
          <cell r="E3254">
            <v>0</v>
          </cell>
          <cell r="F3254">
            <v>0</v>
          </cell>
          <cell r="O3254">
            <v>0</v>
          </cell>
        </row>
        <row r="3255">
          <cell r="A3255" t="str">
            <v>115-2</v>
          </cell>
          <cell r="B3255" t="str">
            <v>FGV 35</v>
          </cell>
          <cell r="C3255">
            <v>250000</v>
          </cell>
          <cell r="D3255" t="str">
            <v>접지용전선</v>
          </cell>
          <cell r="E3255" t="str">
            <v>F/TFR-GV 35㎟</v>
          </cell>
          <cell r="F3255" t="str">
            <v>m</v>
          </cell>
          <cell r="H3255" t="str">
            <v>1*10*(1+0.03)</v>
          </cell>
          <cell r="I3255" t="str">
            <v>=</v>
          </cell>
          <cell r="J3255">
            <v>10.3</v>
          </cell>
          <cell r="L3255" t="str">
            <v>기본 × 단위량 × (1 + 할증)</v>
          </cell>
          <cell r="N3255" t="str">
            <v>통 1-1-6</v>
          </cell>
          <cell r="O3255">
            <v>3271.4141999999997</v>
          </cell>
        </row>
        <row r="3256">
          <cell r="A3256" t="str">
            <v>115-3</v>
          </cell>
          <cell r="B3256" t="str">
            <v>노무비</v>
          </cell>
          <cell r="D3256" t="str">
            <v>나. 노무비</v>
          </cell>
          <cell r="E3256">
            <v>0</v>
          </cell>
          <cell r="F3256">
            <v>0</v>
          </cell>
          <cell r="N3256" t="str">
            <v>통 11-5-1</v>
          </cell>
          <cell r="O3256">
            <v>0</v>
          </cell>
        </row>
        <row r="3257">
          <cell r="B3257" t="str">
            <v>노임88</v>
          </cell>
          <cell r="D3257" t="str">
            <v>통신외선공</v>
          </cell>
          <cell r="E3257">
            <v>0</v>
          </cell>
          <cell r="F3257" t="str">
            <v>인</v>
          </cell>
          <cell r="H3257" t="str">
            <v>0.12*(1+0.15+0.875)</v>
          </cell>
          <cell r="I3257" t="str">
            <v>=</v>
          </cell>
          <cell r="J3257">
            <v>0.24</v>
          </cell>
          <cell r="L3257" t="str">
            <v>기본 × 단위량 × (1 + 교량 + 야간)</v>
          </cell>
          <cell r="O3257">
            <v>87693.629174999995</v>
          </cell>
        </row>
        <row r="3258">
          <cell r="B3258" t="str">
            <v>소계</v>
          </cell>
          <cell r="D3258" t="str">
            <v>소    계</v>
          </cell>
          <cell r="E3258">
            <v>0</v>
          </cell>
          <cell r="F3258">
            <v>0</v>
          </cell>
          <cell r="O3258">
            <v>0</v>
          </cell>
        </row>
        <row r="3259">
          <cell r="A3259" t="str">
            <v>115-4</v>
          </cell>
          <cell r="B3259" t="str">
            <v>노임88</v>
          </cell>
          <cell r="D3259" t="str">
            <v>통신외선공</v>
          </cell>
          <cell r="E3259">
            <v>0</v>
          </cell>
          <cell r="F3259" t="str">
            <v>인</v>
          </cell>
          <cell r="I3259" t="str">
            <v>=</v>
          </cell>
          <cell r="J3259">
            <v>0.24</v>
          </cell>
          <cell r="O3259">
            <v>87693.629174999995</v>
          </cell>
        </row>
        <row r="3260">
          <cell r="A3260" t="str">
            <v>115-5</v>
          </cell>
          <cell r="B3260" t="str">
            <v>경비</v>
          </cell>
          <cell r="D3260" t="str">
            <v>다. 공구손료</v>
          </cell>
          <cell r="E3260" t="str">
            <v>노무비x3%</v>
          </cell>
          <cell r="F3260">
            <v>0</v>
          </cell>
          <cell r="N3260" t="str">
            <v>통 1-1-10</v>
          </cell>
          <cell r="O3260">
            <v>0</v>
          </cell>
        </row>
        <row r="3261">
          <cell r="A3261" t="str">
            <v>115-6</v>
          </cell>
          <cell r="B3261" t="str">
            <v>노임88</v>
          </cell>
          <cell r="D3261" t="str">
            <v>통신외선공</v>
          </cell>
          <cell r="E3261">
            <v>0</v>
          </cell>
          <cell r="F3261" t="str">
            <v>인</v>
          </cell>
          <cell r="H3261" t="str">
            <v>0.12*0.03</v>
          </cell>
          <cell r="I3261" t="str">
            <v>=</v>
          </cell>
          <cell r="J3261" t="str">
            <v>0</v>
          </cell>
          <cell r="L3261" t="str">
            <v>기본 × 공구손료(교량, 야간할증 제외)</v>
          </cell>
          <cell r="O3261">
            <v>87693.629174999995</v>
          </cell>
        </row>
        <row r="3262">
          <cell r="O3262">
            <v>0</v>
          </cell>
        </row>
        <row r="3263">
          <cell r="O3263">
            <v>0</v>
          </cell>
        </row>
        <row r="3264">
          <cell r="O3264">
            <v>0</v>
          </cell>
        </row>
        <row r="3265">
          <cell r="O3265">
            <v>0</v>
          </cell>
        </row>
        <row r="3266">
          <cell r="O3266">
            <v>0</v>
          </cell>
        </row>
        <row r="3267">
          <cell r="O3267">
            <v>0</v>
          </cell>
        </row>
        <row r="3268">
          <cell r="O3268">
            <v>0</v>
          </cell>
        </row>
        <row r="3269">
          <cell r="O3269">
            <v>0</v>
          </cell>
        </row>
        <row r="3270">
          <cell r="O3270">
            <v>0</v>
          </cell>
        </row>
        <row r="3271">
          <cell r="O3271">
            <v>0</v>
          </cell>
        </row>
        <row r="3272">
          <cell r="O3272">
            <v>0</v>
          </cell>
        </row>
        <row r="3273">
          <cell r="O3273">
            <v>0</v>
          </cell>
        </row>
        <row r="3274">
          <cell r="O3274">
            <v>0</v>
          </cell>
        </row>
        <row r="3275">
          <cell r="O3275">
            <v>0</v>
          </cell>
        </row>
        <row r="3276">
          <cell r="O3276">
            <v>0</v>
          </cell>
        </row>
        <row r="3277">
          <cell r="O3277">
            <v>0</v>
          </cell>
        </row>
        <row r="3278">
          <cell r="A3278">
            <v>116</v>
          </cell>
          <cell r="C3278">
            <v>116</v>
          </cell>
          <cell r="D3278" t="str">
            <v>접지케이블 매설(터널, 야간)</v>
          </cell>
          <cell r="E3278" t="str">
            <v>F/TFR-GV, 35㎟</v>
          </cell>
          <cell r="F3278" t="str">
            <v>10m</v>
          </cell>
          <cell r="O3278">
            <v>0</v>
          </cell>
        </row>
        <row r="3279">
          <cell r="A3279" t="str">
            <v>116-1</v>
          </cell>
          <cell r="B3279" t="str">
            <v>재료비</v>
          </cell>
          <cell r="C3279" t="str">
            <v>ISC307</v>
          </cell>
          <cell r="D3279" t="str">
            <v>가. 재료비</v>
          </cell>
          <cell r="E3279">
            <v>0</v>
          </cell>
          <cell r="F3279">
            <v>0</v>
          </cell>
          <cell r="O3279">
            <v>0</v>
          </cell>
        </row>
        <row r="3280">
          <cell r="A3280" t="str">
            <v>116-2</v>
          </cell>
          <cell r="B3280" t="str">
            <v>FGV 35</v>
          </cell>
          <cell r="C3280">
            <v>100000</v>
          </cell>
          <cell r="D3280" t="str">
            <v>접지용전선</v>
          </cell>
          <cell r="E3280" t="str">
            <v>F/TFR-GV 35㎟</v>
          </cell>
          <cell r="F3280" t="str">
            <v>m</v>
          </cell>
          <cell r="H3280" t="str">
            <v>1*10*(1+0.03)</v>
          </cell>
          <cell r="I3280" t="str">
            <v>=</v>
          </cell>
          <cell r="J3280">
            <v>10.3</v>
          </cell>
          <cell r="L3280" t="str">
            <v>기본 × 단위량 × (1 + 할증)</v>
          </cell>
          <cell r="N3280" t="str">
            <v>통 1-1-6</v>
          </cell>
          <cell r="O3280">
            <v>3271.4141999999997</v>
          </cell>
        </row>
        <row r="3281">
          <cell r="A3281" t="str">
            <v>116-3</v>
          </cell>
          <cell r="B3281" t="str">
            <v>노무비</v>
          </cell>
          <cell r="D3281" t="str">
            <v>나. 노무비</v>
          </cell>
          <cell r="E3281">
            <v>0</v>
          </cell>
          <cell r="F3281">
            <v>0</v>
          </cell>
          <cell r="N3281" t="str">
            <v>통 11-5-1</v>
          </cell>
          <cell r="O3281">
            <v>0</v>
          </cell>
        </row>
        <row r="3282">
          <cell r="B3282" t="str">
            <v>노임88</v>
          </cell>
          <cell r="D3282" t="str">
            <v>통신외선공</v>
          </cell>
          <cell r="E3282">
            <v>0</v>
          </cell>
          <cell r="F3282" t="str">
            <v>인</v>
          </cell>
          <cell r="H3282" t="str">
            <v>0.12*(1+0.15+0.875)</v>
          </cell>
          <cell r="I3282" t="str">
            <v>=</v>
          </cell>
          <cell r="J3282">
            <v>0.24</v>
          </cell>
          <cell r="L3282" t="str">
            <v>기본 × 단위량 × (1 + 교량 + 야간)</v>
          </cell>
          <cell r="O3282">
            <v>87693.629174999995</v>
          </cell>
        </row>
        <row r="3283">
          <cell r="B3283" t="str">
            <v>소계</v>
          </cell>
          <cell r="D3283" t="str">
            <v>소    계</v>
          </cell>
          <cell r="E3283">
            <v>0</v>
          </cell>
          <cell r="F3283">
            <v>0</v>
          </cell>
          <cell r="O3283">
            <v>0</v>
          </cell>
        </row>
        <row r="3284">
          <cell r="A3284" t="str">
            <v>116-4</v>
          </cell>
          <cell r="B3284" t="str">
            <v>노임88</v>
          </cell>
          <cell r="D3284" t="str">
            <v>통신외선공</v>
          </cell>
          <cell r="E3284">
            <v>0</v>
          </cell>
          <cell r="F3284" t="str">
            <v>인</v>
          </cell>
          <cell r="I3284" t="str">
            <v>=</v>
          </cell>
          <cell r="J3284">
            <v>0.24</v>
          </cell>
          <cell r="O3284">
            <v>87693.629174999995</v>
          </cell>
        </row>
        <row r="3285">
          <cell r="A3285" t="str">
            <v>116-5</v>
          </cell>
          <cell r="B3285" t="str">
            <v>경비</v>
          </cell>
          <cell r="D3285" t="str">
            <v>다. 공구손료</v>
          </cell>
          <cell r="E3285" t="str">
            <v>노무비x3%</v>
          </cell>
          <cell r="F3285">
            <v>0</v>
          </cell>
          <cell r="N3285" t="str">
            <v>통 1-1-10</v>
          </cell>
          <cell r="O3285">
            <v>0</v>
          </cell>
        </row>
        <row r="3286">
          <cell r="A3286" t="str">
            <v>116-6</v>
          </cell>
          <cell r="B3286" t="str">
            <v>노임88</v>
          </cell>
          <cell r="D3286" t="str">
            <v>통신외선공</v>
          </cell>
          <cell r="E3286">
            <v>0</v>
          </cell>
          <cell r="F3286" t="str">
            <v>인</v>
          </cell>
          <cell r="H3286" t="str">
            <v>0.12*0.03</v>
          </cell>
          <cell r="I3286" t="str">
            <v>=</v>
          </cell>
          <cell r="J3286" t="str">
            <v>0</v>
          </cell>
          <cell r="L3286" t="str">
            <v>기본 × 공구손료(교량, 야간할증 제외)</v>
          </cell>
          <cell r="O3286">
            <v>87693.629174999995</v>
          </cell>
        </row>
        <row r="3287">
          <cell r="O3287">
            <v>0</v>
          </cell>
        </row>
        <row r="3288">
          <cell r="O3288">
            <v>0</v>
          </cell>
        </row>
        <row r="3289">
          <cell r="O3289">
            <v>0</v>
          </cell>
        </row>
        <row r="3290">
          <cell r="O3290">
            <v>0</v>
          </cell>
        </row>
        <row r="3291">
          <cell r="O3291">
            <v>0</v>
          </cell>
        </row>
        <row r="3292">
          <cell r="O3292">
            <v>0</v>
          </cell>
        </row>
        <row r="3293">
          <cell r="O3293">
            <v>0</v>
          </cell>
        </row>
        <row r="3294">
          <cell r="O3294">
            <v>0</v>
          </cell>
        </row>
        <row r="3295">
          <cell r="O3295">
            <v>0</v>
          </cell>
        </row>
        <row r="3296">
          <cell r="O3296">
            <v>0</v>
          </cell>
        </row>
        <row r="3297">
          <cell r="O3297">
            <v>0</v>
          </cell>
        </row>
        <row r="3298">
          <cell r="O3298">
            <v>0</v>
          </cell>
        </row>
        <row r="3299">
          <cell r="O3299">
            <v>0</v>
          </cell>
        </row>
        <row r="3300">
          <cell r="O3300">
            <v>0</v>
          </cell>
        </row>
        <row r="3301">
          <cell r="O3301">
            <v>0</v>
          </cell>
        </row>
        <row r="3302">
          <cell r="O3302">
            <v>0</v>
          </cell>
        </row>
        <row r="3303">
          <cell r="A3303">
            <v>117</v>
          </cell>
          <cell r="C3303">
            <v>117</v>
          </cell>
          <cell r="D3303" t="str">
            <v>접지케이블접속(야간)</v>
          </cell>
          <cell r="E3303" t="str">
            <v>압착단자</v>
          </cell>
          <cell r="F3303" t="str">
            <v>개</v>
          </cell>
          <cell r="O3303">
            <v>0</v>
          </cell>
        </row>
        <row r="3304">
          <cell r="A3304" t="str">
            <v>117-1</v>
          </cell>
          <cell r="B3304" t="str">
            <v>재료비</v>
          </cell>
          <cell r="C3304" t="str">
            <v>ISA304</v>
          </cell>
          <cell r="D3304" t="str">
            <v>가. 재료비</v>
          </cell>
          <cell r="E3304">
            <v>0</v>
          </cell>
          <cell r="F3304">
            <v>0</v>
          </cell>
          <cell r="O3304">
            <v>0</v>
          </cell>
        </row>
        <row r="3305">
          <cell r="A3305" t="str">
            <v>117-2</v>
          </cell>
          <cell r="B3305" t="str">
            <v>PR-35</v>
          </cell>
          <cell r="C3305">
            <v>210000</v>
          </cell>
          <cell r="D3305" t="str">
            <v>압착단자</v>
          </cell>
          <cell r="E3305" t="str">
            <v>터미널, 35㎟</v>
          </cell>
          <cell r="F3305" t="str">
            <v>개</v>
          </cell>
          <cell r="H3305" t="str">
            <v>1*1</v>
          </cell>
          <cell r="I3305" t="str">
            <v>=</v>
          </cell>
          <cell r="J3305">
            <v>1</v>
          </cell>
          <cell r="L3305" t="str">
            <v>기본 × 단위량</v>
          </cell>
          <cell r="O3305">
            <v>268.24259999999998</v>
          </cell>
        </row>
        <row r="3306">
          <cell r="A3306" t="str">
            <v>117-3</v>
          </cell>
          <cell r="B3306" t="str">
            <v>노무비</v>
          </cell>
          <cell r="D3306" t="str">
            <v>나. 노무비</v>
          </cell>
          <cell r="E3306">
            <v>0</v>
          </cell>
          <cell r="F3306">
            <v>0</v>
          </cell>
          <cell r="N3306" t="str">
            <v>통 11-5-1</v>
          </cell>
          <cell r="O3306">
            <v>0</v>
          </cell>
        </row>
        <row r="3307">
          <cell r="B3307" t="str">
            <v>노임88</v>
          </cell>
          <cell r="D3307" t="str">
            <v>통신외선공</v>
          </cell>
          <cell r="E3307">
            <v>0</v>
          </cell>
          <cell r="F3307" t="str">
            <v>인</v>
          </cell>
          <cell r="H3307" t="str">
            <v>0.03*1*(1+0.875)</v>
          </cell>
          <cell r="I3307" t="str">
            <v>=</v>
          </cell>
          <cell r="J3307">
            <v>0.06</v>
          </cell>
          <cell r="L3307" t="str">
            <v>기본 × 단위량 × (1 + 야간)</v>
          </cell>
          <cell r="O3307">
            <v>87693.629174999995</v>
          </cell>
        </row>
        <row r="3308">
          <cell r="B3308" t="str">
            <v>소계</v>
          </cell>
          <cell r="D3308" t="str">
            <v>소    계</v>
          </cell>
          <cell r="E3308">
            <v>0</v>
          </cell>
          <cell r="F3308">
            <v>0</v>
          </cell>
          <cell r="O3308">
            <v>0</v>
          </cell>
        </row>
        <row r="3309">
          <cell r="A3309" t="str">
            <v>117-4</v>
          </cell>
          <cell r="B3309" t="str">
            <v>노임88</v>
          </cell>
          <cell r="D3309" t="str">
            <v>통신외선공</v>
          </cell>
          <cell r="E3309">
            <v>0</v>
          </cell>
          <cell r="F3309" t="str">
            <v>인</v>
          </cell>
          <cell r="I3309" t="str">
            <v>=</v>
          </cell>
          <cell r="J3309">
            <v>0.06</v>
          </cell>
          <cell r="O3309">
            <v>87693.629174999995</v>
          </cell>
        </row>
        <row r="3310">
          <cell r="A3310" t="str">
            <v>117-5</v>
          </cell>
          <cell r="B3310" t="str">
            <v>경비</v>
          </cell>
          <cell r="D3310" t="str">
            <v>다. 공구손료</v>
          </cell>
          <cell r="E3310" t="str">
            <v>노무비x3%</v>
          </cell>
          <cell r="F3310">
            <v>0</v>
          </cell>
          <cell r="N3310" t="str">
            <v>통 1-1-10</v>
          </cell>
          <cell r="O3310">
            <v>0</v>
          </cell>
        </row>
        <row r="3311">
          <cell r="A3311" t="str">
            <v>117-6</v>
          </cell>
          <cell r="B3311" t="str">
            <v>노임88</v>
          </cell>
          <cell r="D3311" t="str">
            <v>통신외선공</v>
          </cell>
          <cell r="E3311">
            <v>0</v>
          </cell>
          <cell r="F3311" t="str">
            <v>인</v>
          </cell>
          <cell r="H3311" t="str">
            <v>0.03*0.03</v>
          </cell>
          <cell r="I3311" t="str">
            <v>=</v>
          </cell>
          <cell r="J3311" t="str">
            <v>0</v>
          </cell>
          <cell r="L3311" t="str">
            <v>기본 × 공구손료(야간할증 제외)</v>
          </cell>
          <cell r="O3311">
            <v>87693.629174999995</v>
          </cell>
        </row>
        <row r="3312">
          <cell r="O3312">
            <v>0</v>
          </cell>
        </row>
        <row r="3313">
          <cell r="O3313">
            <v>0</v>
          </cell>
        </row>
        <row r="3314">
          <cell r="O3314">
            <v>0</v>
          </cell>
        </row>
        <row r="3315">
          <cell r="O3315">
            <v>0</v>
          </cell>
        </row>
        <row r="3316">
          <cell r="O3316">
            <v>0</v>
          </cell>
        </row>
        <row r="3317">
          <cell r="O3317">
            <v>0</v>
          </cell>
        </row>
        <row r="3318">
          <cell r="O3318">
            <v>0</v>
          </cell>
        </row>
        <row r="3319">
          <cell r="O3319">
            <v>0</v>
          </cell>
        </row>
        <row r="3320">
          <cell r="O3320">
            <v>0</v>
          </cell>
        </row>
        <row r="3321">
          <cell r="O3321">
            <v>0</v>
          </cell>
        </row>
        <row r="3322">
          <cell r="O3322">
            <v>0</v>
          </cell>
        </row>
        <row r="3323">
          <cell r="O3323">
            <v>0</v>
          </cell>
        </row>
        <row r="3324">
          <cell r="O3324">
            <v>0</v>
          </cell>
        </row>
        <row r="3325">
          <cell r="O3325">
            <v>0</v>
          </cell>
        </row>
        <row r="3326">
          <cell r="O3326">
            <v>0</v>
          </cell>
        </row>
        <row r="3327">
          <cell r="O3327">
            <v>0</v>
          </cell>
        </row>
        <row r="3328">
          <cell r="A3328">
            <v>118</v>
          </cell>
          <cell r="C3328">
            <v>118</v>
          </cell>
          <cell r="D3328" t="str">
            <v>접지케이블접속(교량, 야간)</v>
          </cell>
          <cell r="E3328" t="str">
            <v>압착단자</v>
          </cell>
          <cell r="F3328" t="str">
            <v>개</v>
          </cell>
          <cell r="O3328">
            <v>0</v>
          </cell>
        </row>
        <row r="3329">
          <cell r="A3329" t="str">
            <v>118-1</v>
          </cell>
          <cell r="B3329" t="str">
            <v>재료비</v>
          </cell>
          <cell r="C3329" t="str">
            <v>ISA304</v>
          </cell>
          <cell r="D3329" t="str">
            <v>가. 재료비</v>
          </cell>
          <cell r="E3329">
            <v>0</v>
          </cell>
          <cell r="F3329">
            <v>0</v>
          </cell>
          <cell r="O3329">
            <v>0</v>
          </cell>
        </row>
        <row r="3330">
          <cell r="A3330" t="str">
            <v>118-2</v>
          </cell>
          <cell r="B3330" t="str">
            <v>PR-35</v>
          </cell>
          <cell r="C3330">
            <v>250000</v>
          </cell>
          <cell r="D3330" t="str">
            <v>압착단자</v>
          </cell>
          <cell r="E3330" t="str">
            <v>터미널, 35㎟</v>
          </cell>
          <cell r="F3330" t="str">
            <v>개</v>
          </cell>
          <cell r="H3330" t="str">
            <v>1*1</v>
          </cell>
          <cell r="I3330" t="str">
            <v>=</v>
          </cell>
          <cell r="J3330">
            <v>1</v>
          </cell>
          <cell r="L3330" t="str">
            <v>기본 × 단위량</v>
          </cell>
          <cell r="O3330">
            <v>268.24259999999998</v>
          </cell>
        </row>
        <row r="3331">
          <cell r="A3331" t="str">
            <v>118-3</v>
          </cell>
          <cell r="B3331" t="str">
            <v>노무비</v>
          </cell>
          <cell r="D3331" t="str">
            <v>나. 노무비</v>
          </cell>
          <cell r="E3331">
            <v>0</v>
          </cell>
          <cell r="F3331">
            <v>0</v>
          </cell>
          <cell r="N3331" t="str">
            <v>통 11-5-1</v>
          </cell>
          <cell r="O3331">
            <v>0</v>
          </cell>
        </row>
        <row r="3332">
          <cell r="B3332" t="str">
            <v>노임88</v>
          </cell>
          <cell r="D3332" t="str">
            <v>통신외선공</v>
          </cell>
          <cell r="E3332">
            <v>0</v>
          </cell>
          <cell r="F3332" t="str">
            <v>인</v>
          </cell>
          <cell r="H3332" t="str">
            <v>0.03*1*(1+0.15+0.875)</v>
          </cell>
          <cell r="I3332" t="str">
            <v>=</v>
          </cell>
          <cell r="J3332">
            <v>0.06</v>
          </cell>
          <cell r="L3332" t="str">
            <v>기본 × 단위량 × (1 + 교량 + 야간)</v>
          </cell>
          <cell r="O3332">
            <v>87693.629174999995</v>
          </cell>
        </row>
        <row r="3333">
          <cell r="B3333" t="str">
            <v>소계</v>
          </cell>
          <cell r="D3333" t="str">
            <v>소    계</v>
          </cell>
          <cell r="E3333">
            <v>0</v>
          </cell>
          <cell r="F3333">
            <v>0</v>
          </cell>
          <cell r="O3333">
            <v>0</v>
          </cell>
        </row>
        <row r="3334">
          <cell r="A3334" t="str">
            <v>118-4</v>
          </cell>
          <cell r="B3334" t="str">
            <v>노임88</v>
          </cell>
          <cell r="D3334" t="str">
            <v>통신외선공</v>
          </cell>
          <cell r="E3334">
            <v>0</v>
          </cell>
          <cell r="F3334" t="str">
            <v>인</v>
          </cell>
          <cell r="I3334" t="str">
            <v>=</v>
          </cell>
          <cell r="J3334">
            <v>0.06</v>
          </cell>
          <cell r="O3334">
            <v>87693.629174999995</v>
          </cell>
        </row>
        <row r="3335">
          <cell r="A3335" t="str">
            <v>118-5</v>
          </cell>
          <cell r="B3335" t="str">
            <v>경비</v>
          </cell>
          <cell r="D3335" t="str">
            <v>다. 공구손료</v>
          </cell>
          <cell r="E3335" t="str">
            <v>노무비x3%</v>
          </cell>
          <cell r="F3335">
            <v>0</v>
          </cell>
          <cell r="N3335" t="str">
            <v>통 1-1-10</v>
          </cell>
          <cell r="O3335">
            <v>0</v>
          </cell>
        </row>
        <row r="3336">
          <cell r="A3336" t="str">
            <v>118-6</v>
          </cell>
          <cell r="B3336" t="str">
            <v>노임88</v>
          </cell>
          <cell r="D3336" t="str">
            <v>통신외선공</v>
          </cell>
          <cell r="E3336">
            <v>0</v>
          </cell>
          <cell r="F3336" t="str">
            <v>인</v>
          </cell>
          <cell r="H3336" t="str">
            <v>0.03*0.03</v>
          </cell>
          <cell r="I3336" t="str">
            <v>=</v>
          </cell>
          <cell r="J3336" t="str">
            <v>0</v>
          </cell>
          <cell r="L3336" t="str">
            <v>기본 × 공구손료(교량, 야간할증 제외)</v>
          </cell>
          <cell r="O3336">
            <v>87693.629174999995</v>
          </cell>
        </row>
        <row r="3337">
          <cell r="O3337">
            <v>0</v>
          </cell>
        </row>
        <row r="3338">
          <cell r="O3338">
            <v>0</v>
          </cell>
        </row>
        <row r="3339">
          <cell r="O3339">
            <v>0</v>
          </cell>
        </row>
        <row r="3340">
          <cell r="O3340">
            <v>0</v>
          </cell>
        </row>
        <row r="3341">
          <cell r="O3341">
            <v>0</v>
          </cell>
        </row>
        <row r="3342">
          <cell r="O3342">
            <v>0</v>
          </cell>
        </row>
        <row r="3343">
          <cell r="O3343">
            <v>0</v>
          </cell>
        </row>
        <row r="3344">
          <cell r="O3344">
            <v>0</v>
          </cell>
        </row>
        <row r="3345">
          <cell r="O3345">
            <v>0</v>
          </cell>
        </row>
        <row r="3346">
          <cell r="O3346">
            <v>0</v>
          </cell>
        </row>
        <row r="3347">
          <cell r="O3347">
            <v>0</v>
          </cell>
        </row>
        <row r="3348">
          <cell r="O3348">
            <v>0</v>
          </cell>
        </row>
        <row r="3349">
          <cell r="O3349">
            <v>0</v>
          </cell>
        </row>
        <row r="3350">
          <cell r="O3350">
            <v>0</v>
          </cell>
        </row>
        <row r="3351">
          <cell r="O3351">
            <v>0</v>
          </cell>
        </row>
        <row r="3352">
          <cell r="O3352">
            <v>0</v>
          </cell>
        </row>
        <row r="3353">
          <cell r="A3353">
            <v>119</v>
          </cell>
          <cell r="C3353">
            <v>119</v>
          </cell>
          <cell r="D3353" t="str">
            <v>접지케이블접속(터널, 야간)</v>
          </cell>
          <cell r="E3353" t="str">
            <v>압착단자</v>
          </cell>
          <cell r="F3353" t="str">
            <v>개</v>
          </cell>
          <cell r="O3353">
            <v>0</v>
          </cell>
        </row>
        <row r="3354">
          <cell r="A3354" t="str">
            <v>119-1</v>
          </cell>
          <cell r="B3354" t="str">
            <v>재료비</v>
          </cell>
          <cell r="C3354" t="str">
            <v>ISA304</v>
          </cell>
          <cell r="D3354" t="str">
            <v>가. 재료비</v>
          </cell>
          <cell r="E3354">
            <v>0</v>
          </cell>
          <cell r="F3354">
            <v>0</v>
          </cell>
          <cell r="O3354">
            <v>0</v>
          </cell>
        </row>
        <row r="3355">
          <cell r="A3355" t="str">
            <v>119-2</v>
          </cell>
          <cell r="B3355" t="str">
            <v>PR-35</v>
          </cell>
          <cell r="C3355">
            <v>290000</v>
          </cell>
          <cell r="D3355" t="str">
            <v>압착단자</v>
          </cell>
          <cell r="E3355" t="str">
            <v>터미널, 35㎟</v>
          </cell>
          <cell r="F3355" t="str">
            <v>개</v>
          </cell>
          <cell r="H3355" t="str">
            <v>1*1</v>
          </cell>
          <cell r="I3355" t="str">
            <v>=</v>
          </cell>
          <cell r="J3355">
            <v>1</v>
          </cell>
          <cell r="L3355" t="str">
            <v>기본 × 단위량</v>
          </cell>
          <cell r="O3355">
            <v>268.24259999999998</v>
          </cell>
        </row>
        <row r="3356">
          <cell r="A3356" t="str">
            <v>119-3</v>
          </cell>
          <cell r="B3356" t="str">
            <v>노무비</v>
          </cell>
          <cell r="D3356" t="str">
            <v>나. 노무비</v>
          </cell>
          <cell r="E3356">
            <v>0</v>
          </cell>
          <cell r="F3356">
            <v>0</v>
          </cell>
          <cell r="N3356" t="str">
            <v>통 11-5-1</v>
          </cell>
          <cell r="O3356">
            <v>0</v>
          </cell>
        </row>
        <row r="3357">
          <cell r="B3357" t="str">
            <v>노임88</v>
          </cell>
          <cell r="D3357" t="str">
            <v>통신외선공</v>
          </cell>
          <cell r="E3357">
            <v>0</v>
          </cell>
          <cell r="F3357" t="str">
            <v>인</v>
          </cell>
          <cell r="H3357" t="str">
            <v>0.03*1*(1+0.15+0.875)</v>
          </cell>
          <cell r="I3357" t="str">
            <v>=</v>
          </cell>
          <cell r="J3357">
            <v>0.06</v>
          </cell>
          <cell r="L3357" t="str">
            <v>기본 × 단위량 × (1 + 터널 + 야간)</v>
          </cell>
          <cell r="O3357">
            <v>87693.629174999995</v>
          </cell>
        </row>
        <row r="3358">
          <cell r="B3358" t="str">
            <v>소계</v>
          </cell>
          <cell r="D3358" t="str">
            <v>소    계</v>
          </cell>
          <cell r="E3358">
            <v>0</v>
          </cell>
          <cell r="F3358">
            <v>0</v>
          </cell>
          <cell r="O3358">
            <v>0</v>
          </cell>
        </row>
        <row r="3359">
          <cell r="A3359" t="str">
            <v>119-4</v>
          </cell>
          <cell r="B3359" t="str">
            <v>노임88</v>
          </cell>
          <cell r="D3359" t="str">
            <v>통신외선공</v>
          </cell>
          <cell r="E3359">
            <v>0</v>
          </cell>
          <cell r="F3359" t="str">
            <v>인</v>
          </cell>
          <cell r="I3359" t="str">
            <v>=</v>
          </cell>
          <cell r="J3359">
            <v>0.06</v>
          </cell>
          <cell r="O3359">
            <v>87693.629174999995</v>
          </cell>
        </row>
        <row r="3360">
          <cell r="A3360" t="str">
            <v>119-5</v>
          </cell>
          <cell r="B3360" t="str">
            <v>경비</v>
          </cell>
          <cell r="D3360" t="str">
            <v>다. 공구손료</v>
          </cell>
          <cell r="E3360" t="str">
            <v>노무비x3%</v>
          </cell>
          <cell r="F3360">
            <v>0</v>
          </cell>
          <cell r="N3360" t="str">
            <v>통 1-1-10</v>
          </cell>
          <cell r="O3360">
            <v>0</v>
          </cell>
        </row>
        <row r="3361">
          <cell r="A3361" t="str">
            <v>119-6</v>
          </cell>
          <cell r="B3361" t="str">
            <v>노임88</v>
          </cell>
          <cell r="D3361" t="str">
            <v>통신외선공</v>
          </cell>
          <cell r="E3361">
            <v>0</v>
          </cell>
          <cell r="F3361" t="str">
            <v>인</v>
          </cell>
          <cell r="H3361" t="str">
            <v>0.03*0.03</v>
          </cell>
          <cell r="I3361" t="str">
            <v>=</v>
          </cell>
          <cell r="J3361" t="str">
            <v>0</v>
          </cell>
          <cell r="L3361" t="str">
            <v>기본 × 공구손료(터널, 야간할증 제외)</v>
          </cell>
          <cell r="O3361">
            <v>87693.629174999995</v>
          </cell>
        </row>
        <row r="3362">
          <cell r="O3362">
            <v>0</v>
          </cell>
        </row>
        <row r="3363">
          <cell r="O3363">
            <v>0</v>
          </cell>
        </row>
        <row r="3364">
          <cell r="O3364">
            <v>0</v>
          </cell>
        </row>
        <row r="3365">
          <cell r="O3365">
            <v>0</v>
          </cell>
        </row>
        <row r="3366">
          <cell r="O3366">
            <v>0</v>
          </cell>
        </row>
        <row r="3367">
          <cell r="O3367">
            <v>0</v>
          </cell>
        </row>
        <row r="3368">
          <cell r="O3368">
            <v>0</v>
          </cell>
        </row>
        <row r="3369">
          <cell r="O3369">
            <v>0</v>
          </cell>
        </row>
        <row r="3370">
          <cell r="O3370">
            <v>0</v>
          </cell>
        </row>
        <row r="3371">
          <cell r="O3371">
            <v>0</v>
          </cell>
        </row>
        <row r="3372">
          <cell r="O3372">
            <v>0</v>
          </cell>
        </row>
        <row r="3373">
          <cell r="O3373">
            <v>0</v>
          </cell>
        </row>
        <row r="3374">
          <cell r="O3374">
            <v>0</v>
          </cell>
        </row>
        <row r="3375">
          <cell r="O3375">
            <v>0</v>
          </cell>
        </row>
        <row r="3376">
          <cell r="O3376">
            <v>0</v>
          </cell>
        </row>
        <row r="3377">
          <cell r="O3377">
            <v>0</v>
          </cell>
        </row>
        <row r="3378">
          <cell r="A3378">
            <v>120</v>
          </cell>
          <cell r="C3378">
            <v>120</v>
          </cell>
          <cell r="D3378" t="str">
            <v>접지케이블접속</v>
          </cell>
          <cell r="E3378" t="str">
            <v>러그단자</v>
          </cell>
          <cell r="F3378" t="str">
            <v>개</v>
          </cell>
          <cell r="O3378">
            <v>0</v>
          </cell>
        </row>
        <row r="3379">
          <cell r="A3379" t="str">
            <v>120-1</v>
          </cell>
          <cell r="B3379" t="str">
            <v>재료비</v>
          </cell>
          <cell r="C3379" t="str">
            <v>ISA300</v>
          </cell>
          <cell r="D3379" t="str">
            <v>가. 재료비</v>
          </cell>
          <cell r="E3379">
            <v>0</v>
          </cell>
          <cell r="F3379">
            <v>0</v>
          </cell>
          <cell r="O3379">
            <v>0</v>
          </cell>
        </row>
        <row r="3380">
          <cell r="A3380" t="str">
            <v>120-2</v>
          </cell>
          <cell r="B3380" t="str">
            <v>q129-2</v>
          </cell>
          <cell r="C3380">
            <v>100000</v>
          </cell>
          <cell r="D3380" t="str">
            <v>러그단자</v>
          </cell>
          <cell r="E3380" t="str">
            <v>동관단자, 2H 35㎟</v>
          </cell>
          <cell r="F3380" t="str">
            <v>개</v>
          </cell>
          <cell r="H3380" t="str">
            <v>1*1</v>
          </cell>
          <cell r="I3380" t="str">
            <v>=</v>
          </cell>
          <cell r="J3380">
            <v>1</v>
          </cell>
          <cell r="L3380" t="str">
            <v>기본 × 단위량</v>
          </cell>
          <cell r="O3380">
            <v>467.75399999999996</v>
          </cell>
        </row>
        <row r="3381">
          <cell r="A3381" t="str">
            <v>120-5</v>
          </cell>
          <cell r="B3381" t="str">
            <v>노무비</v>
          </cell>
          <cell r="D3381" t="str">
            <v>나. 노무비</v>
          </cell>
          <cell r="E3381">
            <v>0</v>
          </cell>
          <cell r="F3381">
            <v>0</v>
          </cell>
          <cell r="N3381" t="str">
            <v>통 11-5-1</v>
          </cell>
          <cell r="O3381">
            <v>0</v>
          </cell>
        </row>
        <row r="3382">
          <cell r="B3382" t="str">
            <v>노임88</v>
          </cell>
          <cell r="D3382" t="str">
            <v>통신외선공</v>
          </cell>
          <cell r="E3382">
            <v>0</v>
          </cell>
          <cell r="F3382" t="str">
            <v>인</v>
          </cell>
          <cell r="H3382" t="str">
            <v>0.03*1</v>
          </cell>
          <cell r="I3382" t="str">
            <v>=</v>
          </cell>
          <cell r="J3382">
            <v>0.03</v>
          </cell>
          <cell r="L3382" t="str">
            <v>기본 × 단위량</v>
          </cell>
          <cell r="O3382">
            <v>87693.629174999995</v>
          </cell>
        </row>
        <row r="3383">
          <cell r="B3383" t="str">
            <v>소계</v>
          </cell>
          <cell r="D3383" t="str">
            <v>소    계</v>
          </cell>
          <cell r="E3383">
            <v>0</v>
          </cell>
          <cell r="F3383">
            <v>0</v>
          </cell>
          <cell r="O3383">
            <v>0</v>
          </cell>
        </row>
        <row r="3384">
          <cell r="A3384" t="str">
            <v>120-6</v>
          </cell>
          <cell r="B3384" t="str">
            <v>노임88</v>
          </cell>
          <cell r="D3384" t="str">
            <v>통신외선공</v>
          </cell>
          <cell r="E3384">
            <v>0</v>
          </cell>
          <cell r="F3384" t="str">
            <v>인</v>
          </cell>
          <cell r="I3384" t="str">
            <v>=</v>
          </cell>
          <cell r="J3384">
            <v>0.03</v>
          </cell>
          <cell r="O3384">
            <v>87693.629174999995</v>
          </cell>
        </row>
        <row r="3385">
          <cell r="A3385" t="str">
            <v>120-7</v>
          </cell>
          <cell r="B3385" t="str">
            <v>경비</v>
          </cell>
          <cell r="D3385" t="str">
            <v>다. 공구손료</v>
          </cell>
          <cell r="E3385" t="str">
            <v>노무비x3%</v>
          </cell>
          <cell r="F3385">
            <v>0</v>
          </cell>
          <cell r="N3385" t="str">
            <v>통 1-1-10</v>
          </cell>
          <cell r="O3385">
            <v>0</v>
          </cell>
        </row>
        <row r="3386">
          <cell r="A3386" t="str">
            <v>120-8</v>
          </cell>
          <cell r="B3386" t="str">
            <v>노임88</v>
          </cell>
          <cell r="D3386" t="str">
            <v>통신외선공</v>
          </cell>
          <cell r="E3386">
            <v>0</v>
          </cell>
          <cell r="F3386" t="str">
            <v>인</v>
          </cell>
          <cell r="H3386" t="str">
            <v>0.03*0.03</v>
          </cell>
          <cell r="I3386" t="str">
            <v>=</v>
          </cell>
          <cell r="J3386" t="str">
            <v>0</v>
          </cell>
          <cell r="L3386" t="str">
            <v>기본 × 공구손료</v>
          </cell>
          <cell r="O3386">
            <v>87693.629174999995</v>
          </cell>
        </row>
        <row r="3387">
          <cell r="O3387">
            <v>0</v>
          </cell>
        </row>
        <row r="3388">
          <cell r="O3388">
            <v>0</v>
          </cell>
        </row>
        <row r="3389">
          <cell r="O3389">
            <v>0</v>
          </cell>
        </row>
        <row r="3390">
          <cell r="O3390">
            <v>0</v>
          </cell>
        </row>
        <row r="3391">
          <cell r="O3391">
            <v>0</v>
          </cell>
        </row>
        <row r="3392">
          <cell r="O3392">
            <v>0</v>
          </cell>
        </row>
        <row r="3393">
          <cell r="O3393">
            <v>0</v>
          </cell>
        </row>
        <row r="3394">
          <cell r="O3394">
            <v>0</v>
          </cell>
        </row>
        <row r="3395">
          <cell r="O3395">
            <v>0</v>
          </cell>
        </row>
        <row r="3396">
          <cell r="O3396">
            <v>0</v>
          </cell>
        </row>
        <row r="3397">
          <cell r="O3397">
            <v>0</v>
          </cell>
        </row>
        <row r="3398">
          <cell r="O3398">
            <v>0</v>
          </cell>
        </row>
        <row r="3399">
          <cell r="O3399">
            <v>0</v>
          </cell>
        </row>
        <row r="3400">
          <cell r="O3400">
            <v>0</v>
          </cell>
        </row>
        <row r="3401">
          <cell r="O3401">
            <v>0</v>
          </cell>
        </row>
        <row r="3402">
          <cell r="O3402">
            <v>0</v>
          </cell>
        </row>
        <row r="3403">
          <cell r="A3403">
            <v>121</v>
          </cell>
          <cell r="C3403">
            <v>121</v>
          </cell>
          <cell r="D3403" t="str">
            <v>접지케이블접속(야간)</v>
          </cell>
          <cell r="E3403" t="str">
            <v>러그단자</v>
          </cell>
          <cell r="F3403" t="str">
            <v>개</v>
          </cell>
          <cell r="O3403">
            <v>0</v>
          </cell>
        </row>
        <row r="3404">
          <cell r="A3404" t="str">
            <v>121-1</v>
          </cell>
          <cell r="B3404" t="str">
            <v>재료비</v>
          </cell>
          <cell r="C3404" t="str">
            <v>ISA300</v>
          </cell>
          <cell r="D3404" t="str">
            <v>가. 재료비</v>
          </cell>
          <cell r="E3404">
            <v>0</v>
          </cell>
          <cell r="F3404">
            <v>0</v>
          </cell>
          <cell r="O3404">
            <v>0</v>
          </cell>
        </row>
        <row r="3405">
          <cell r="A3405" t="str">
            <v>121-2</v>
          </cell>
          <cell r="B3405" t="str">
            <v>q129-2</v>
          </cell>
          <cell r="C3405">
            <v>210000</v>
          </cell>
          <cell r="D3405" t="str">
            <v>러그단자</v>
          </cell>
          <cell r="E3405" t="str">
            <v>동관단자, 2H 35㎟</v>
          </cell>
          <cell r="F3405" t="str">
            <v>개</v>
          </cell>
          <cell r="H3405" t="str">
            <v>1*1</v>
          </cell>
          <cell r="I3405" t="str">
            <v>=</v>
          </cell>
          <cell r="J3405">
            <v>1</v>
          </cell>
          <cell r="L3405" t="str">
            <v>기본 × 단위량</v>
          </cell>
          <cell r="O3405">
            <v>467.75399999999996</v>
          </cell>
        </row>
        <row r="3406">
          <cell r="A3406" t="str">
            <v>121-5</v>
          </cell>
          <cell r="B3406" t="str">
            <v>노무비</v>
          </cell>
          <cell r="D3406" t="str">
            <v>나. 노무비</v>
          </cell>
          <cell r="E3406">
            <v>0</v>
          </cell>
          <cell r="F3406">
            <v>0</v>
          </cell>
          <cell r="N3406" t="str">
            <v>통 11-5-1</v>
          </cell>
          <cell r="O3406">
            <v>0</v>
          </cell>
        </row>
        <row r="3407">
          <cell r="B3407" t="str">
            <v>노임88</v>
          </cell>
          <cell r="D3407" t="str">
            <v>통신외선공</v>
          </cell>
          <cell r="E3407">
            <v>0</v>
          </cell>
          <cell r="F3407" t="str">
            <v>인</v>
          </cell>
          <cell r="H3407" t="str">
            <v>0.03*1*(1+0.875)</v>
          </cell>
          <cell r="I3407" t="str">
            <v>=</v>
          </cell>
          <cell r="J3407">
            <v>0.06</v>
          </cell>
          <cell r="L3407" t="str">
            <v>기본 × 단위량 × (1 + 야간)</v>
          </cell>
          <cell r="O3407">
            <v>87693.629174999995</v>
          </cell>
        </row>
        <row r="3408">
          <cell r="B3408" t="str">
            <v>소계</v>
          </cell>
          <cell r="D3408" t="str">
            <v>소    계</v>
          </cell>
          <cell r="E3408">
            <v>0</v>
          </cell>
          <cell r="F3408">
            <v>0</v>
          </cell>
          <cell r="O3408">
            <v>0</v>
          </cell>
        </row>
        <row r="3409">
          <cell r="A3409" t="str">
            <v>121-6</v>
          </cell>
          <cell r="B3409" t="str">
            <v>노임88</v>
          </cell>
          <cell r="D3409" t="str">
            <v>통신외선공</v>
          </cell>
          <cell r="E3409">
            <v>0</v>
          </cell>
          <cell r="F3409" t="str">
            <v>인</v>
          </cell>
          <cell r="I3409" t="str">
            <v>=</v>
          </cell>
          <cell r="J3409">
            <v>0.06</v>
          </cell>
          <cell r="O3409">
            <v>87693.629174999995</v>
          </cell>
        </row>
        <row r="3410">
          <cell r="A3410" t="str">
            <v>121-7</v>
          </cell>
          <cell r="B3410" t="str">
            <v>경비</v>
          </cell>
          <cell r="D3410" t="str">
            <v>다. 공구손료</v>
          </cell>
          <cell r="E3410" t="str">
            <v>노무비x3%</v>
          </cell>
          <cell r="F3410">
            <v>0</v>
          </cell>
          <cell r="N3410" t="str">
            <v>통 1-1-10</v>
          </cell>
          <cell r="O3410">
            <v>0</v>
          </cell>
        </row>
        <row r="3411">
          <cell r="A3411" t="str">
            <v>121-8</v>
          </cell>
          <cell r="B3411" t="str">
            <v>노임88</v>
          </cell>
          <cell r="D3411" t="str">
            <v>통신외선공</v>
          </cell>
          <cell r="E3411">
            <v>0</v>
          </cell>
          <cell r="F3411" t="str">
            <v>인</v>
          </cell>
          <cell r="H3411" t="str">
            <v>0.03*0.03</v>
          </cell>
          <cell r="I3411" t="str">
            <v>=</v>
          </cell>
          <cell r="J3411" t="str">
            <v>0</v>
          </cell>
          <cell r="L3411" t="str">
            <v>기본 × 공구손료(야간할증 제외)</v>
          </cell>
          <cell r="O3411">
            <v>87693.629174999995</v>
          </cell>
        </row>
        <row r="3412">
          <cell r="O3412">
            <v>0</v>
          </cell>
        </row>
        <row r="3413">
          <cell r="O3413">
            <v>0</v>
          </cell>
        </row>
        <row r="3414">
          <cell r="O3414">
            <v>0</v>
          </cell>
        </row>
        <row r="3415">
          <cell r="O3415">
            <v>0</v>
          </cell>
        </row>
        <row r="3416">
          <cell r="O3416">
            <v>0</v>
          </cell>
        </row>
        <row r="3417">
          <cell r="O3417">
            <v>0</v>
          </cell>
        </row>
        <row r="3418">
          <cell r="O3418">
            <v>0</v>
          </cell>
        </row>
        <row r="3419">
          <cell r="O3419">
            <v>0</v>
          </cell>
        </row>
        <row r="3420">
          <cell r="O3420">
            <v>0</v>
          </cell>
        </row>
        <row r="3421">
          <cell r="O3421">
            <v>0</v>
          </cell>
        </row>
        <row r="3422">
          <cell r="O3422">
            <v>0</v>
          </cell>
        </row>
        <row r="3423">
          <cell r="O3423">
            <v>0</v>
          </cell>
        </row>
        <row r="3424">
          <cell r="O3424">
            <v>0</v>
          </cell>
        </row>
        <row r="3425">
          <cell r="O3425">
            <v>0</v>
          </cell>
        </row>
        <row r="3426">
          <cell r="O3426">
            <v>0</v>
          </cell>
        </row>
        <row r="3427">
          <cell r="O3427">
            <v>0</v>
          </cell>
        </row>
        <row r="3428">
          <cell r="A3428">
            <v>122</v>
          </cell>
          <cell r="C3428">
            <v>122</v>
          </cell>
          <cell r="D3428" t="str">
            <v>접지케이블접속(터널, 야간)</v>
          </cell>
          <cell r="E3428" t="str">
            <v>러그단자</v>
          </cell>
          <cell r="F3428" t="str">
            <v>개</v>
          </cell>
          <cell r="O3428">
            <v>0</v>
          </cell>
        </row>
        <row r="3429">
          <cell r="A3429" t="str">
            <v>122-1</v>
          </cell>
          <cell r="B3429" t="str">
            <v>재료비</v>
          </cell>
          <cell r="C3429" t="str">
            <v>ISA300</v>
          </cell>
          <cell r="D3429" t="str">
            <v>가. 재료비</v>
          </cell>
          <cell r="E3429">
            <v>0</v>
          </cell>
          <cell r="F3429">
            <v>0</v>
          </cell>
          <cell r="O3429">
            <v>0</v>
          </cell>
        </row>
        <row r="3430">
          <cell r="A3430" t="str">
            <v>122-2</v>
          </cell>
          <cell r="B3430" t="str">
            <v>q129-2</v>
          </cell>
          <cell r="C3430">
            <v>290000</v>
          </cell>
          <cell r="D3430" t="str">
            <v>러그단자</v>
          </cell>
          <cell r="E3430" t="str">
            <v>동관단자, 2H 35㎟</v>
          </cell>
          <cell r="F3430" t="str">
            <v>개</v>
          </cell>
          <cell r="H3430" t="str">
            <v>1*1</v>
          </cell>
          <cell r="I3430" t="str">
            <v>=</v>
          </cell>
          <cell r="J3430">
            <v>1</v>
          </cell>
          <cell r="L3430" t="str">
            <v>기본 × 단위량</v>
          </cell>
          <cell r="O3430">
            <v>467.75399999999996</v>
          </cell>
        </row>
        <row r="3431">
          <cell r="A3431" t="str">
            <v>122-5</v>
          </cell>
          <cell r="B3431" t="str">
            <v>노무비</v>
          </cell>
          <cell r="D3431" t="str">
            <v>나. 노무비</v>
          </cell>
          <cell r="E3431">
            <v>0</v>
          </cell>
          <cell r="F3431">
            <v>0</v>
          </cell>
          <cell r="N3431" t="str">
            <v>통 11-5-1</v>
          </cell>
          <cell r="O3431">
            <v>0</v>
          </cell>
        </row>
        <row r="3432">
          <cell r="B3432" t="str">
            <v>노임88</v>
          </cell>
          <cell r="D3432" t="str">
            <v>통신외선공</v>
          </cell>
          <cell r="E3432">
            <v>0</v>
          </cell>
          <cell r="F3432" t="str">
            <v>인</v>
          </cell>
          <cell r="H3432" t="str">
            <v>0.03*1*(1+0.15+0.875)</v>
          </cell>
          <cell r="I3432" t="str">
            <v>=</v>
          </cell>
          <cell r="J3432">
            <v>0.06</v>
          </cell>
          <cell r="L3432" t="str">
            <v>기본 × 단위량 × (1 + 터널 + 야간)</v>
          </cell>
          <cell r="O3432">
            <v>87693.629174999995</v>
          </cell>
        </row>
        <row r="3433">
          <cell r="B3433" t="str">
            <v>소계</v>
          </cell>
          <cell r="D3433" t="str">
            <v>소    계</v>
          </cell>
          <cell r="E3433">
            <v>0</v>
          </cell>
          <cell r="F3433">
            <v>0</v>
          </cell>
          <cell r="O3433">
            <v>0</v>
          </cell>
        </row>
        <row r="3434">
          <cell r="A3434" t="str">
            <v>122-6</v>
          </cell>
          <cell r="B3434" t="str">
            <v>노임88</v>
          </cell>
          <cell r="D3434" t="str">
            <v>통신외선공</v>
          </cell>
          <cell r="E3434">
            <v>0</v>
          </cell>
          <cell r="F3434" t="str">
            <v>인</v>
          </cell>
          <cell r="I3434" t="str">
            <v>=</v>
          </cell>
          <cell r="J3434">
            <v>0.06</v>
          </cell>
          <cell r="O3434">
            <v>87693.629174999995</v>
          </cell>
        </row>
        <row r="3435">
          <cell r="A3435" t="str">
            <v>122-7</v>
          </cell>
          <cell r="B3435" t="str">
            <v>경비</v>
          </cell>
          <cell r="D3435" t="str">
            <v>다. 공구손료</v>
          </cell>
          <cell r="E3435" t="str">
            <v>노무비x3%</v>
          </cell>
          <cell r="F3435">
            <v>0</v>
          </cell>
          <cell r="N3435" t="str">
            <v>통 1-1-10</v>
          </cell>
          <cell r="O3435">
            <v>0</v>
          </cell>
        </row>
        <row r="3436">
          <cell r="A3436" t="str">
            <v>122-8</v>
          </cell>
          <cell r="B3436" t="str">
            <v>노임88</v>
          </cell>
          <cell r="D3436" t="str">
            <v>통신외선공</v>
          </cell>
          <cell r="E3436">
            <v>0</v>
          </cell>
          <cell r="F3436" t="str">
            <v>인</v>
          </cell>
          <cell r="H3436" t="str">
            <v>0.03*0.03</v>
          </cell>
          <cell r="I3436" t="str">
            <v>=</v>
          </cell>
          <cell r="J3436" t="str">
            <v>0</v>
          </cell>
          <cell r="L3436" t="str">
            <v>기본 × 공구손료(터널, 야간할증 제외)</v>
          </cell>
          <cell r="O3436">
            <v>87693.629174999995</v>
          </cell>
        </row>
        <row r="3437">
          <cell r="O3437">
            <v>0</v>
          </cell>
        </row>
        <row r="3438">
          <cell r="O3438">
            <v>0</v>
          </cell>
        </row>
        <row r="3439">
          <cell r="O3439">
            <v>0</v>
          </cell>
        </row>
        <row r="3440">
          <cell r="O3440">
            <v>0</v>
          </cell>
        </row>
        <row r="3441">
          <cell r="O3441">
            <v>0</v>
          </cell>
        </row>
        <row r="3442">
          <cell r="O3442">
            <v>0</v>
          </cell>
        </row>
        <row r="3443">
          <cell r="O3443">
            <v>0</v>
          </cell>
        </row>
        <row r="3444">
          <cell r="O3444">
            <v>0</v>
          </cell>
        </row>
        <row r="3445">
          <cell r="O3445">
            <v>0</v>
          </cell>
        </row>
        <row r="3446">
          <cell r="O3446">
            <v>0</v>
          </cell>
        </row>
        <row r="3447">
          <cell r="O3447">
            <v>0</v>
          </cell>
        </row>
        <row r="3448">
          <cell r="O3448">
            <v>0</v>
          </cell>
        </row>
        <row r="3449">
          <cell r="O3449">
            <v>0</v>
          </cell>
        </row>
        <row r="3450">
          <cell r="O3450">
            <v>0</v>
          </cell>
        </row>
        <row r="3451">
          <cell r="O3451">
            <v>0</v>
          </cell>
        </row>
        <row r="3452">
          <cell r="O3452">
            <v>0</v>
          </cell>
        </row>
        <row r="3453">
          <cell r="A3453">
            <v>123</v>
          </cell>
          <cell r="C3453">
            <v>123</v>
          </cell>
          <cell r="D3453" t="str">
            <v>접지케이블접속(야간)</v>
          </cell>
          <cell r="E3453" t="str">
            <v>C형 및 원형슬리브</v>
          </cell>
          <cell r="F3453" t="str">
            <v>개</v>
          </cell>
          <cell r="O3453">
            <v>0</v>
          </cell>
        </row>
        <row r="3454">
          <cell r="A3454" t="str">
            <v>123-1</v>
          </cell>
          <cell r="B3454" t="str">
            <v>재료비</v>
          </cell>
          <cell r="C3454" t="str">
            <v>ISA300</v>
          </cell>
          <cell r="D3454" t="str">
            <v>가. 재료비</v>
          </cell>
          <cell r="E3454">
            <v>0</v>
          </cell>
          <cell r="F3454">
            <v>0</v>
          </cell>
          <cell r="O3454">
            <v>0</v>
          </cell>
        </row>
        <row r="3455">
          <cell r="A3455" t="str">
            <v>123-2</v>
          </cell>
          <cell r="B3455">
            <v>1001</v>
          </cell>
          <cell r="C3455">
            <v>210000</v>
          </cell>
          <cell r="D3455" t="str">
            <v>접지슬리브(C-TYPE)</v>
          </cell>
          <cell r="E3455" t="str">
            <v>100-60 35㎟</v>
          </cell>
          <cell r="F3455" t="str">
            <v>개</v>
          </cell>
          <cell r="H3455" t="str">
            <v>1*1</v>
          </cell>
          <cell r="I3455" t="str">
            <v>=</v>
          </cell>
          <cell r="J3455">
            <v>1</v>
          </cell>
          <cell r="L3455" t="str">
            <v>기본 × 단위량</v>
          </cell>
          <cell r="O3455">
            <v>1088.2439999999999</v>
          </cell>
        </row>
        <row r="3456">
          <cell r="A3456" t="str">
            <v>123-6</v>
          </cell>
          <cell r="B3456" t="str">
            <v>노무비</v>
          </cell>
          <cell r="D3456" t="str">
            <v>나. 노무비</v>
          </cell>
          <cell r="E3456" t="str">
            <v>C형 및 원형 슬리브</v>
          </cell>
          <cell r="F3456">
            <v>0</v>
          </cell>
          <cell r="N3456" t="str">
            <v>통 11-5-1</v>
          </cell>
          <cell r="O3456">
            <v>0</v>
          </cell>
        </row>
        <row r="3457">
          <cell r="B3457" t="str">
            <v>노임88</v>
          </cell>
          <cell r="D3457" t="str">
            <v>통신외선공</v>
          </cell>
          <cell r="E3457">
            <v>0</v>
          </cell>
          <cell r="F3457" t="str">
            <v>인</v>
          </cell>
          <cell r="H3457" t="str">
            <v>0.1*1*(1+0.875)</v>
          </cell>
          <cell r="I3457" t="str">
            <v>=</v>
          </cell>
          <cell r="J3457">
            <v>0.19</v>
          </cell>
          <cell r="L3457" t="str">
            <v>기본 × 단위량 × (1 + 야간)</v>
          </cell>
          <cell r="O3457">
            <v>87693.629174999995</v>
          </cell>
        </row>
        <row r="3458">
          <cell r="B3458" t="str">
            <v>소계</v>
          </cell>
          <cell r="D3458" t="str">
            <v>소    계</v>
          </cell>
          <cell r="E3458">
            <v>0</v>
          </cell>
          <cell r="F3458">
            <v>0</v>
          </cell>
          <cell r="O3458">
            <v>0</v>
          </cell>
        </row>
        <row r="3459">
          <cell r="A3459" t="str">
            <v>123-7</v>
          </cell>
          <cell r="B3459" t="str">
            <v>노임88</v>
          </cell>
          <cell r="D3459" t="str">
            <v>통신외선공</v>
          </cell>
          <cell r="E3459">
            <v>0</v>
          </cell>
          <cell r="F3459" t="str">
            <v>인</v>
          </cell>
          <cell r="I3459" t="str">
            <v>=</v>
          </cell>
          <cell r="J3459">
            <v>0.19</v>
          </cell>
          <cell r="O3459">
            <v>87693.629174999995</v>
          </cell>
        </row>
        <row r="3460">
          <cell r="A3460" t="str">
            <v>123-8</v>
          </cell>
          <cell r="B3460" t="str">
            <v>경비</v>
          </cell>
          <cell r="D3460" t="str">
            <v>다. 공구손료</v>
          </cell>
          <cell r="E3460" t="str">
            <v>노무비x3%</v>
          </cell>
          <cell r="F3460">
            <v>0</v>
          </cell>
          <cell r="N3460" t="str">
            <v>통 1-1-10</v>
          </cell>
          <cell r="O3460">
            <v>0</v>
          </cell>
        </row>
        <row r="3461">
          <cell r="A3461" t="str">
            <v>123-9</v>
          </cell>
          <cell r="B3461" t="str">
            <v>노임88</v>
          </cell>
          <cell r="D3461" t="str">
            <v>통신외선공</v>
          </cell>
          <cell r="E3461">
            <v>0</v>
          </cell>
          <cell r="F3461" t="str">
            <v>인</v>
          </cell>
          <cell r="H3461" t="str">
            <v>0.18*0.03</v>
          </cell>
          <cell r="I3461" t="str">
            <v>=</v>
          </cell>
          <cell r="J3461">
            <v>0.01</v>
          </cell>
          <cell r="L3461" t="str">
            <v>기본 × 공구손료(야간할증 제외)</v>
          </cell>
          <cell r="O3461">
            <v>87693.629174999995</v>
          </cell>
        </row>
        <row r="3462">
          <cell r="O3462">
            <v>0</v>
          </cell>
        </row>
        <row r="3463">
          <cell r="O3463">
            <v>0</v>
          </cell>
        </row>
        <row r="3464">
          <cell r="O3464">
            <v>0</v>
          </cell>
        </row>
        <row r="3465">
          <cell r="O3465">
            <v>0</v>
          </cell>
        </row>
        <row r="3466">
          <cell r="O3466">
            <v>0</v>
          </cell>
        </row>
        <row r="3467">
          <cell r="O3467">
            <v>0</v>
          </cell>
        </row>
        <row r="3468">
          <cell r="O3468">
            <v>0</v>
          </cell>
        </row>
        <row r="3469">
          <cell r="O3469">
            <v>0</v>
          </cell>
        </row>
        <row r="3470">
          <cell r="O3470">
            <v>0</v>
          </cell>
        </row>
        <row r="3471">
          <cell r="O3471">
            <v>0</v>
          </cell>
        </row>
        <row r="3472">
          <cell r="O3472">
            <v>0</v>
          </cell>
        </row>
        <row r="3473">
          <cell r="O3473">
            <v>0</v>
          </cell>
        </row>
        <row r="3474">
          <cell r="O3474">
            <v>0</v>
          </cell>
        </row>
        <row r="3475">
          <cell r="O3475">
            <v>0</v>
          </cell>
        </row>
        <row r="3476">
          <cell r="O3476">
            <v>0</v>
          </cell>
        </row>
        <row r="3477">
          <cell r="O3477">
            <v>0</v>
          </cell>
        </row>
        <row r="3478">
          <cell r="A3478">
            <v>124</v>
          </cell>
          <cell r="C3478">
            <v>124</v>
          </cell>
          <cell r="D3478" t="str">
            <v>접지케이블접속(교량, 야간)</v>
          </cell>
          <cell r="E3478" t="str">
            <v>C형 및 원형슬리브</v>
          </cell>
          <cell r="F3478" t="str">
            <v>개</v>
          </cell>
          <cell r="O3478">
            <v>0</v>
          </cell>
        </row>
        <row r="3479">
          <cell r="A3479" t="str">
            <v>124-1</v>
          </cell>
          <cell r="B3479" t="str">
            <v>재료비</v>
          </cell>
          <cell r="C3479" t="str">
            <v>ISA300</v>
          </cell>
          <cell r="D3479" t="str">
            <v>가. 재료비</v>
          </cell>
          <cell r="E3479">
            <v>0</v>
          </cell>
          <cell r="F3479">
            <v>0</v>
          </cell>
          <cell r="O3479">
            <v>0</v>
          </cell>
        </row>
        <row r="3480">
          <cell r="A3480" t="str">
            <v>124-2</v>
          </cell>
          <cell r="B3480">
            <v>1000</v>
          </cell>
          <cell r="C3480">
            <v>250000</v>
          </cell>
          <cell r="D3480" t="str">
            <v>알루미늄분기슬리브</v>
          </cell>
          <cell r="E3480" t="str">
            <v>95/38(95/32)</v>
          </cell>
          <cell r="F3480" t="str">
            <v>개</v>
          </cell>
          <cell r="H3480" t="str">
            <v>1*1</v>
          </cell>
          <cell r="I3480" t="str">
            <v>=</v>
          </cell>
          <cell r="J3480">
            <v>1</v>
          </cell>
          <cell r="L3480" t="str">
            <v>기본 × 단위량</v>
          </cell>
          <cell r="O3480">
            <v>735.04199999999992</v>
          </cell>
        </row>
        <row r="3481">
          <cell r="A3481" t="str">
            <v>124-6</v>
          </cell>
          <cell r="B3481" t="str">
            <v>노무비</v>
          </cell>
          <cell r="D3481" t="str">
            <v>나. 노무비</v>
          </cell>
          <cell r="E3481" t="str">
            <v>C형 및 원형 슬리브</v>
          </cell>
          <cell r="F3481">
            <v>0</v>
          </cell>
          <cell r="N3481" t="str">
            <v>통 11-5-1</v>
          </cell>
          <cell r="O3481">
            <v>0</v>
          </cell>
        </row>
        <row r="3482">
          <cell r="B3482" t="str">
            <v>노임88</v>
          </cell>
          <cell r="D3482" t="str">
            <v>통신외선공</v>
          </cell>
          <cell r="E3482">
            <v>0</v>
          </cell>
          <cell r="F3482" t="str">
            <v>인</v>
          </cell>
          <cell r="H3482" t="str">
            <v>0.1*1*(1+0.15+0.875)</v>
          </cell>
          <cell r="I3482" t="str">
            <v>=</v>
          </cell>
          <cell r="J3482">
            <v>0.2</v>
          </cell>
          <cell r="L3482" t="str">
            <v>기본 × 단위량 × (1 + 교량 + 야간)</v>
          </cell>
          <cell r="O3482">
            <v>87693.629174999995</v>
          </cell>
        </row>
        <row r="3483">
          <cell r="B3483" t="str">
            <v>소계</v>
          </cell>
          <cell r="D3483" t="str">
            <v>소    계</v>
          </cell>
          <cell r="E3483">
            <v>0</v>
          </cell>
          <cell r="F3483">
            <v>0</v>
          </cell>
          <cell r="O3483">
            <v>0</v>
          </cell>
        </row>
        <row r="3484">
          <cell r="A3484" t="str">
            <v>124-7</v>
          </cell>
          <cell r="B3484" t="str">
            <v>노임88</v>
          </cell>
          <cell r="D3484" t="str">
            <v>통신외선공</v>
          </cell>
          <cell r="E3484">
            <v>0</v>
          </cell>
          <cell r="F3484" t="str">
            <v>인</v>
          </cell>
          <cell r="I3484" t="str">
            <v>=</v>
          </cell>
          <cell r="J3484">
            <v>0.2</v>
          </cell>
          <cell r="O3484">
            <v>87693.629174999995</v>
          </cell>
        </row>
        <row r="3485">
          <cell r="A3485" t="str">
            <v>124-8</v>
          </cell>
          <cell r="B3485" t="str">
            <v>경비</v>
          </cell>
          <cell r="D3485" t="str">
            <v>다. 공구손료</v>
          </cell>
          <cell r="E3485" t="str">
            <v>노무비x3%</v>
          </cell>
          <cell r="F3485">
            <v>0</v>
          </cell>
          <cell r="N3485" t="str">
            <v>통 1-1-10</v>
          </cell>
          <cell r="O3485">
            <v>0</v>
          </cell>
        </row>
        <row r="3486">
          <cell r="A3486" t="str">
            <v>124-9</v>
          </cell>
          <cell r="B3486" t="str">
            <v>노임88</v>
          </cell>
          <cell r="D3486" t="str">
            <v>통신외선공</v>
          </cell>
          <cell r="E3486">
            <v>0</v>
          </cell>
          <cell r="F3486" t="str">
            <v>인</v>
          </cell>
          <cell r="H3486" t="str">
            <v>0.18*0.03</v>
          </cell>
          <cell r="I3486" t="str">
            <v>=</v>
          </cell>
          <cell r="J3486">
            <v>0.01</v>
          </cell>
          <cell r="L3486" t="str">
            <v>기본 × 공구손료(교량, 야간할증 제외)</v>
          </cell>
          <cell r="O3486">
            <v>87693.629174999995</v>
          </cell>
        </row>
        <row r="3487">
          <cell r="O3487">
            <v>0</v>
          </cell>
        </row>
        <row r="3488">
          <cell r="O3488">
            <v>0</v>
          </cell>
        </row>
        <row r="3489">
          <cell r="O3489">
            <v>0</v>
          </cell>
        </row>
        <row r="3490">
          <cell r="O3490">
            <v>0</v>
          </cell>
        </row>
        <row r="3491">
          <cell r="O3491">
            <v>0</v>
          </cell>
        </row>
        <row r="3492">
          <cell r="O3492">
            <v>0</v>
          </cell>
        </row>
        <row r="3493">
          <cell r="O3493">
            <v>0</v>
          </cell>
        </row>
        <row r="3494">
          <cell r="O3494">
            <v>0</v>
          </cell>
        </row>
        <row r="3495">
          <cell r="O3495">
            <v>0</v>
          </cell>
        </row>
        <row r="3496">
          <cell r="O3496">
            <v>0</v>
          </cell>
        </row>
        <row r="3497">
          <cell r="O3497">
            <v>0</v>
          </cell>
        </row>
        <row r="3498">
          <cell r="O3498">
            <v>0</v>
          </cell>
        </row>
        <row r="3499">
          <cell r="O3499">
            <v>0</v>
          </cell>
        </row>
        <row r="3500">
          <cell r="O3500">
            <v>0</v>
          </cell>
        </row>
        <row r="3501">
          <cell r="O3501">
            <v>0</v>
          </cell>
        </row>
        <row r="3502">
          <cell r="O3502">
            <v>0</v>
          </cell>
        </row>
        <row r="3503">
          <cell r="A3503">
            <v>125</v>
          </cell>
          <cell r="C3503">
            <v>125</v>
          </cell>
          <cell r="D3503" t="str">
            <v>접지봉 타설(야간)</v>
          </cell>
          <cell r="E3503" t="str">
            <v>1본(Ø16x1800mm)</v>
          </cell>
          <cell r="F3503" t="str">
            <v>개</v>
          </cell>
          <cell r="O3503">
            <v>0</v>
          </cell>
        </row>
        <row r="3504">
          <cell r="A3504" t="str">
            <v>125-1</v>
          </cell>
          <cell r="B3504" t="str">
            <v>재료비</v>
          </cell>
          <cell r="C3504" t="str">
            <v>ISA113</v>
          </cell>
          <cell r="D3504" t="str">
            <v>가. 재료비</v>
          </cell>
          <cell r="E3504">
            <v>0</v>
          </cell>
          <cell r="F3504">
            <v>0</v>
          </cell>
          <cell r="O3504">
            <v>0</v>
          </cell>
        </row>
        <row r="3505">
          <cell r="A3505" t="str">
            <v>125-2</v>
          </cell>
          <cell r="B3505">
            <v>1002</v>
          </cell>
          <cell r="C3505">
            <v>210000</v>
          </cell>
          <cell r="D3505" t="str">
            <v>접지봉</v>
          </cell>
          <cell r="E3505" t="str">
            <v>Ø16x1800mm</v>
          </cell>
          <cell r="F3505" t="str">
            <v>개</v>
          </cell>
          <cell r="H3505" t="str">
            <v>1*1</v>
          </cell>
          <cell r="I3505" t="str">
            <v>=</v>
          </cell>
          <cell r="J3505">
            <v>1</v>
          </cell>
          <cell r="L3505" t="str">
            <v>기본 × 단위량</v>
          </cell>
          <cell r="O3505">
            <v>6586.7399999999989</v>
          </cell>
        </row>
        <row r="3506">
          <cell r="A3506" t="str">
            <v>125-3</v>
          </cell>
          <cell r="B3506" t="str">
            <v>노무비</v>
          </cell>
          <cell r="D3506" t="str">
            <v>나. 노무비</v>
          </cell>
          <cell r="F3506">
            <v>0</v>
          </cell>
          <cell r="N3506" t="str">
            <v>통 11-5-1</v>
          </cell>
          <cell r="O3506">
            <v>0</v>
          </cell>
        </row>
        <row r="3507">
          <cell r="B3507" t="str">
            <v>노임2</v>
          </cell>
          <cell r="D3507" t="str">
            <v>보통인부</v>
          </cell>
          <cell r="E3507">
            <v>0</v>
          </cell>
          <cell r="F3507" t="str">
            <v>인</v>
          </cell>
          <cell r="H3507" t="str">
            <v>0.10*1*(1+0.875)</v>
          </cell>
          <cell r="I3507" t="str">
            <v>=</v>
          </cell>
          <cell r="J3507">
            <v>0.19</v>
          </cell>
          <cell r="L3507" t="str">
            <v>기본 × 단위량 × (1 + 야간)</v>
          </cell>
          <cell r="O3507">
            <v>38449.460149999999</v>
          </cell>
        </row>
        <row r="3508">
          <cell r="B3508" t="str">
            <v>노임88</v>
          </cell>
          <cell r="D3508" t="str">
            <v>통신외선공</v>
          </cell>
          <cell r="E3508">
            <v>0</v>
          </cell>
          <cell r="F3508" t="str">
            <v>인</v>
          </cell>
          <cell r="H3508" t="str">
            <v>0.20*1*(1+0.875)</v>
          </cell>
          <cell r="I3508" t="str">
            <v>=</v>
          </cell>
          <cell r="J3508">
            <v>0.38</v>
          </cell>
          <cell r="L3508" t="str">
            <v>기본 × 단위량 × (1 + 야간)</v>
          </cell>
          <cell r="O3508">
            <v>87693.629174999995</v>
          </cell>
        </row>
        <row r="3509">
          <cell r="B3509" t="str">
            <v>소계</v>
          </cell>
          <cell r="D3509" t="str">
            <v>소    계</v>
          </cell>
          <cell r="E3509">
            <v>0</v>
          </cell>
          <cell r="F3509">
            <v>0</v>
          </cell>
          <cell r="O3509">
            <v>0</v>
          </cell>
        </row>
        <row r="3510">
          <cell r="A3510" t="str">
            <v>125-4</v>
          </cell>
          <cell r="B3510" t="str">
            <v>노임2</v>
          </cell>
          <cell r="D3510" t="str">
            <v>보통인부</v>
          </cell>
          <cell r="E3510">
            <v>0</v>
          </cell>
          <cell r="F3510" t="str">
            <v>인</v>
          </cell>
          <cell r="I3510" t="str">
            <v>=</v>
          </cell>
          <cell r="J3510">
            <v>0.19</v>
          </cell>
          <cell r="O3510">
            <v>38449.460149999999</v>
          </cell>
        </row>
        <row r="3511">
          <cell r="A3511" t="str">
            <v>125-5</v>
          </cell>
          <cell r="B3511" t="str">
            <v>노임88</v>
          </cell>
          <cell r="D3511" t="str">
            <v>통신외선공</v>
          </cell>
          <cell r="E3511">
            <v>0</v>
          </cell>
          <cell r="F3511" t="str">
            <v>인</v>
          </cell>
          <cell r="I3511" t="str">
            <v>=</v>
          </cell>
          <cell r="J3511">
            <v>0.38</v>
          </cell>
          <cell r="O3511">
            <v>87693.629174999995</v>
          </cell>
        </row>
        <row r="3512">
          <cell r="A3512" t="str">
            <v>125-6</v>
          </cell>
          <cell r="B3512" t="str">
            <v>경비</v>
          </cell>
          <cell r="D3512" t="str">
            <v>다. 공구손료</v>
          </cell>
          <cell r="E3512" t="str">
            <v>노무비x3%</v>
          </cell>
          <cell r="F3512">
            <v>0</v>
          </cell>
          <cell r="N3512" t="str">
            <v>통 1-1-10</v>
          </cell>
          <cell r="O3512">
            <v>0</v>
          </cell>
        </row>
        <row r="3513">
          <cell r="A3513" t="str">
            <v>125-7</v>
          </cell>
          <cell r="B3513" t="str">
            <v>노임2</v>
          </cell>
          <cell r="D3513" t="str">
            <v>보통인부</v>
          </cell>
          <cell r="E3513">
            <v>0</v>
          </cell>
          <cell r="F3513" t="str">
            <v>인</v>
          </cell>
          <cell r="H3513" t="str">
            <v>0.1*0.03</v>
          </cell>
          <cell r="I3513" t="str">
            <v>=</v>
          </cell>
          <cell r="J3513" t="str">
            <v>0</v>
          </cell>
          <cell r="L3513" t="str">
            <v>기본 × 공구손료(야간할증 제외)</v>
          </cell>
          <cell r="O3513">
            <v>38449.460149999999</v>
          </cell>
        </row>
        <row r="3514">
          <cell r="A3514" t="str">
            <v>125-8</v>
          </cell>
          <cell r="B3514" t="str">
            <v>노임88</v>
          </cell>
          <cell r="D3514" t="str">
            <v>통신외선공</v>
          </cell>
          <cell r="E3514">
            <v>0</v>
          </cell>
          <cell r="F3514" t="str">
            <v>인</v>
          </cell>
          <cell r="H3514" t="str">
            <v>0.2*0.03</v>
          </cell>
          <cell r="I3514" t="str">
            <v>=</v>
          </cell>
          <cell r="J3514">
            <v>0.01</v>
          </cell>
          <cell r="L3514" t="str">
            <v>기본 × 공구손료(야간할증 제외)</v>
          </cell>
          <cell r="O3514">
            <v>87693.629174999995</v>
          </cell>
        </row>
        <row r="3515">
          <cell r="O3515">
            <v>0</v>
          </cell>
        </row>
        <row r="3516">
          <cell r="O3516">
            <v>0</v>
          </cell>
        </row>
        <row r="3517">
          <cell r="O3517">
            <v>0</v>
          </cell>
        </row>
        <row r="3518">
          <cell r="O3518">
            <v>0</v>
          </cell>
        </row>
        <row r="3519">
          <cell r="O3519">
            <v>0</v>
          </cell>
        </row>
        <row r="3520">
          <cell r="O3520">
            <v>0</v>
          </cell>
        </row>
        <row r="3521">
          <cell r="O3521">
            <v>0</v>
          </cell>
        </row>
        <row r="3522">
          <cell r="O3522">
            <v>0</v>
          </cell>
        </row>
        <row r="3523">
          <cell r="O3523">
            <v>0</v>
          </cell>
        </row>
        <row r="3524">
          <cell r="O3524">
            <v>0</v>
          </cell>
        </row>
        <row r="3525">
          <cell r="O3525">
            <v>0</v>
          </cell>
        </row>
        <row r="3526">
          <cell r="O3526">
            <v>0</v>
          </cell>
        </row>
        <row r="3527">
          <cell r="O3527">
            <v>0</v>
          </cell>
        </row>
        <row r="3528">
          <cell r="A3528">
            <v>126</v>
          </cell>
          <cell r="C3528">
            <v>126</v>
          </cell>
          <cell r="D3528" t="str">
            <v>접지단자대 신설(야간)</v>
          </cell>
          <cell r="E3528" t="str">
            <v>동부스바 10x150</v>
          </cell>
          <cell r="F3528" t="str">
            <v>개</v>
          </cell>
          <cell r="O3528">
            <v>0</v>
          </cell>
        </row>
        <row r="3529">
          <cell r="A3529" t="str">
            <v>126-1</v>
          </cell>
          <cell r="B3529" t="str">
            <v>재료비</v>
          </cell>
          <cell r="C3529" t="str">
            <v>ISA401</v>
          </cell>
          <cell r="D3529" t="str">
            <v>가. 재료비</v>
          </cell>
          <cell r="E3529">
            <v>0</v>
          </cell>
          <cell r="F3529">
            <v>0</v>
          </cell>
          <cell r="O3529">
            <v>0</v>
          </cell>
        </row>
        <row r="3530">
          <cell r="A3530" t="str">
            <v>126-2</v>
          </cell>
          <cell r="B3530" t="str">
            <v>GV</v>
          </cell>
          <cell r="C3530">
            <v>210000</v>
          </cell>
          <cell r="D3530" t="str">
            <v>동부스바</v>
          </cell>
          <cell r="E3530" t="str">
            <v>10x150</v>
          </cell>
          <cell r="F3530" t="str">
            <v>개</v>
          </cell>
          <cell r="H3530" t="str">
            <v>1*1</v>
          </cell>
          <cell r="I3530" t="str">
            <v>=</v>
          </cell>
          <cell r="J3530">
            <v>1</v>
          </cell>
          <cell r="L3530" t="str">
            <v>기본 x 단위량</v>
          </cell>
          <cell r="O3530">
            <v>8473.0295999999998</v>
          </cell>
        </row>
        <row r="3531">
          <cell r="A3531" t="str">
            <v>126-3</v>
          </cell>
          <cell r="B3531" t="str">
            <v>S-P-1</v>
          </cell>
          <cell r="D3531" t="str">
            <v>타정핀</v>
          </cell>
          <cell r="E3531" t="str">
            <v>X-GN39MX</v>
          </cell>
          <cell r="F3531" t="str">
            <v>발</v>
          </cell>
          <cell r="H3531" t="str">
            <v>1*2</v>
          </cell>
          <cell r="I3531" t="str">
            <v>=</v>
          </cell>
          <cell r="J3531">
            <v>2</v>
          </cell>
          <cell r="L3531" t="str">
            <v>기본 × 단위량</v>
          </cell>
          <cell r="O3531">
            <v>158.46359999999999</v>
          </cell>
        </row>
        <row r="3532">
          <cell r="A3532" t="str">
            <v>126-4</v>
          </cell>
          <cell r="B3532" t="str">
            <v>S-P-2</v>
          </cell>
          <cell r="D3532" t="str">
            <v>타정공포</v>
          </cell>
          <cell r="E3532" t="str">
            <v>C6.8 11M</v>
          </cell>
          <cell r="F3532" t="str">
            <v>발</v>
          </cell>
          <cell r="H3532" t="str">
            <v>1*2</v>
          </cell>
          <cell r="I3532" t="str">
            <v>=</v>
          </cell>
          <cell r="J3532">
            <v>2</v>
          </cell>
          <cell r="L3532" t="str">
            <v>기본 × 단위량</v>
          </cell>
          <cell r="O3532">
            <v>76.367999999999995</v>
          </cell>
        </row>
        <row r="3533">
          <cell r="A3533" t="str">
            <v>126-5</v>
          </cell>
          <cell r="B3533" t="str">
            <v>노무비</v>
          </cell>
          <cell r="D3533" t="str">
            <v>나. 노무비</v>
          </cell>
          <cell r="E3533">
            <v>0</v>
          </cell>
          <cell r="F3533">
            <v>0</v>
          </cell>
          <cell r="N3533" t="str">
            <v>통 3-7-1</v>
          </cell>
          <cell r="O3533">
            <v>0</v>
          </cell>
        </row>
        <row r="3534">
          <cell r="B3534" t="str">
            <v>노임88</v>
          </cell>
          <cell r="D3534" t="str">
            <v>통신외선공</v>
          </cell>
          <cell r="E3534" t="str">
            <v>드라이브일(총타정) Φ12㎜ 이하</v>
          </cell>
          <cell r="F3534" t="str">
            <v>인</v>
          </cell>
          <cell r="H3534" t="str">
            <v>0.28*2/10*(1+0.875)</v>
          </cell>
          <cell r="I3534" t="str">
            <v>=</v>
          </cell>
          <cell r="J3534">
            <v>0.11</v>
          </cell>
          <cell r="L3534" t="str">
            <v>기본 x 단위량 × (1 + 야간)</v>
          </cell>
          <cell r="O3534">
            <v>87693.629174999995</v>
          </cell>
        </row>
        <row r="3535">
          <cell r="B3535" t="str">
            <v>소계</v>
          </cell>
          <cell r="D3535" t="str">
            <v>소    계</v>
          </cell>
          <cell r="E3535">
            <v>0</v>
          </cell>
          <cell r="F3535">
            <v>0</v>
          </cell>
          <cell r="O3535">
            <v>0</v>
          </cell>
        </row>
        <row r="3536">
          <cell r="A3536" t="str">
            <v>126-6</v>
          </cell>
          <cell r="B3536" t="str">
            <v>노임88</v>
          </cell>
          <cell r="D3536" t="str">
            <v>통신외선공</v>
          </cell>
          <cell r="E3536">
            <v>0</v>
          </cell>
          <cell r="F3536" t="str">
            <v>인</v>
          </cell>
          <cell r="I3536" t="str">
            <v>=</v>
          </cell>
          <cell r="J3536">
            <v>0.11</v>
          </cell>
          <cell r="O3536">
            <v>87693.629174999995</v>
          </cell>
        </row>
        <row r="3537">
          <cell r="A3537" t="str">
            <v>126-7</v>
          </cell>
          <cell r="B3537" t="str">
            <v>경비</v>
          </cell>
          <cell r="D3537" t="str">
            <v>다. 공구손료</v>
          </cell>
          <cell r="E3537" t="str">
            <v>노무비x3%</v>
          </cell>
          <cell r="F3537">
            <v>0</v>
          </cell>
          <cell r="N3537" t="str">
            <v>통 1-1-10</v>
          </cell>
          <cell r="O3537">
            <v>0</v>
          </cell>
        </row>
        <row r="3538">
          <cell r="A3538" t="str">
            <v>126-8</v>
          </cell>
          <cell r="B3538" t="str">
            <v>노임88</v>
          </cell>
          <cell r="D3538" t="str">
            <v>통신외선공</v>
          </cell>
          <cell r="E3538">
            <v>0</v>
          </cell>
          <cell r="F3538" t="str">
            <v>인</v>
          </cell>
          <cell r="H3538" t="str">
            <v>0.06*0.03</v>
          </cell>
          <cell r="I3538" t="str">
            <v>=</v>
          </cell>
          <cell r="J3538" t="str">
            <v>0</v>
          </cell>
          <cell r="L3538" t="str">
            <v>기본 x 공구손료(야간할증 제외)</v>
          </cell>
          <cell r="O3538">
            <v>87693.629174999995</v>
          </cell>
        </row>
        <row r="3539">
          <cell r="O3539">
            <v>0</v>
          </cell>
        </row>
        <row r="3540">
          <cell r="O3540">
            <v>0</v>
          </cell>
        </row>
        <row r="3541">
          <cell r="O3541">
            <v>0</v>
          </cell>
        </row>
        <row r="3542">
          <cell r="O3542">
            <v>0</v>
          </cell>
        </row>
        <row r="3543">
          <cell r="O3543">
            <v>0</v>
          </cell>
        </row>
        <row r="3544">
          <cell r="O3544">
            <v>0</v>
          </cell>
        </row>
        <row r="3545">
          <cell r="O3545">
            <v>0</v>
          </cell>
        </row>
        <row r="3546">
          <cell r="O3546">
            <v>0</v>
          </cell>
        </row>
        <row r="3547">
          <cell r="O3547">
            <v>0</v>
          </cell>
        </row>
        <row r="3548">
          <cell r="O3548">
            <v>0</v>
          </cell>
        </row>
        <row r="3549">
          <cell r="O3549">
            <v>0</v>
          </cell>
        </row>
        <row r="3550">
          <cell r="O3550">
            <v>0</v>
          </cell>
        </row>
        <row r="3551">
          <cell r="O3551">
            <v>0</v>
          </cell>
        </row>
        <row r="3552">
          <cell r="O3552">
            <v>0</v>
          </cell>
        </row>
        <row r="3553">
          <cell r="A3553">
            <v>127</v>
          </cell>
          <cell r="C3553">
            <v>127</v>
          </cell>
          <cell r="D3553" t="str">
            <v>접지단자함 신설</v>
          </cell>
          <cell r="E3553" t="str">
            <v>STS 5극용</v>
          </cell>
          <cell r="F3553" t="str">
            <v>대</v>
          </cell>
          <cell r="O3553">
            <v>0</v>
          </cell>
        </row>
        <row r="3554">
          <cell r="A3554" t="str">
            <v>127-1</v>
          </cell>
          <cell r="B3554" t="str">
            <v>재료비</v>
          </cell>
          <cell r="C3554" t="str">
            <v>ISA425</v>
          </cell>
          <cell r="D3554" t="str">
            <v>가. 재료비</v>
          </cell>
          <cell r="E3554">
            <v>0</v>
          </cell>
          <cell r="F3554">
            <v>0</v>
          </cell>
          <cell r="O3554">
            <v>0</v>
          </cell>
        </row>
        <row r="3555">
          <cell r="A3555" t="str">
            <v>127-2</v>
          </cell>
          <cell r="B3555" t="str">
            <v>186-55</v>
          </cell>
          <cell r="C3555">
            <v>100000</v>
          </cell>
          <cell r="D3555" t="str">
            <v>접지단자함</v>
          </cell>
          <cell r="E3555" t="str">
            <v>5극용(STS)</v>
          </cell>
          <cell r="F3555" t="str">
            <v>대</v>
          </cell>
          <cell r="H3555" t="str">
            <v>1*1</v>
          </cell>
          <cell r="I3555" t="str">
            <v>=</v>
          </cell>
          <cell r="J3555">
            <v>1</v>
          </cell>
          <cell r="L3555" t="str">
            <v>기본 × 단위량</v>
          </cell>
          <cell r="O3555">
            <v>113597.4</v>
          </cell>
        </row>
        <row r="3556">
          <cell r="A3556" t="str">
            <v>127-3</v>
          </cell>
          <cell r="B3556" t="str">
            <v>노무비</v>
          </cell>
          <cell r="D3556" t="str">
            <v>나. 노무비</v>
          </cell>
          <cell r="E3556" t="str">
            <v>C형 및 원형 슬리브</v>
          </cell>
          <cell r="F3556">
            <v>0</v>
          </cell>
          <cell r="N3556" t="str">
            <v>통 11-5-1</v>
          </cell>
          <cell r="O3556">
            <v>0</v>
          </cell>
        </row>
        <row r="3557">
          <cell r="B3557" t="str">
            <v>노임88</v>
          </cell>
          <cell r="D3557" t="str">
            <v>통신외선공</v>
          </cell>
          <cell r="E3557">
            <v>0</v>
          </cell>
          <cell r="F3557" t="str">
            <v>인</v>
          </cell>
          <cell r="H3557" t="str">
            <v>0.66*1</v>
          </cell>
          <cell r="I3557" t="str">
            <v>=</v>
          </cell>
          <cell r="J3557">
            <v>0.66</v>
          </cell>
          <cell r="L3557" t="str">
            <v>기본 × 단위량</v>
          </cell>
          <cell r="O3557">
            <v>87693.629174999995</v>
          </cell>
        </row>
        <row r="3558">
          <cell r="B3558" t="str">
            <v>소계</v>
          </cell>
          <cell r="D3558" t="str">
            <v>소    계</v>
          </cell>
          <cell r="E3558">
            <v>0</v>
          </cell>
          <cell r="F3558">
            <v>0</v>
          </cell>
          <cell r="O3558">
            <v>0</v>
          </cell>
        </row>
        <row r="3559">
          <cell r="A3559" t="str">
            <v>127-4</v>
          </cell>
          <cell r="B3559" t="str">
            <v>노임88</v>
          </cell>
          <cell r="D3559" t="str">
            <v>통신외선공</v>
          </cell>
          <cell r="E3559">
            <v>0</v>
          </cell>
          <cell r="F3559" t="str">
            <v>인</v>
          </cell>
          <cell r="I3559" t="str">
            <v>=</v>
          </cell>
          <cell r="J3559">
            <v>0.66</v>
          </cell>
          <cell r="O3559">
            <v>87693.629174999995</v>
          </cell>
        </row>
        <row r="3560">
          <cell r="A3560" t="str">
            <v>127-5</v>
          </cell>
          <cell r="B3560" t="str">
            <v>경비</v>
          </cell>
          <cell r="D3560" t="str">
            <v>다. 공구손료</v>
          </cell>
          <cell r="E3560" t="str">
            <v>노무비x3%</v>
          </cell>
          <cell r="F3560">
            <v>0</v>
          </cell>
          <cell r="N3560" t="str">
            <v>통 1-1-10</v>
          </cell>
          <cell r="O3560">
            <v>0</v>
          </cell>
        </row>
        <row r="3561">
          <cell r="A3561" t="str">
            <v>127-6</v>
          </cell>
          <cell r="B3561" t="str">
            <v>노임88</v>
          </cell>
          <cell r="D3561" t="str">
            <v>통신외선공</v>
          </cell>
          <cell r="E3561">
            <v>0</v>
          </cell>
          <cell r="F3561" t="str">
            <v>인</v>
          </cell>
          <cell r="H3561" t="str">
            <v>0.66*0.03</v>
          </cell>
          <cell r="I3561" t="str">
            <v>=</v>
          </cell>
          <cell r="J3561">
            <v>0.02</v>
          </cell>
          <cell r="L3561" t="str">
            <v>기본 × 공구손료</v>
          </cell>
          <cell r="O3561">
            <v>87693.629174999995</v>
          </cell>
        </row>
        <row r="3562">
          <cell r="O3562">
            <v>0</v>
          </cell>
        </row>
        <row r="3563">
          <cell r="O3563">
            <v>0</v>
          </cell>
        </row>
        <row r="3564">
          <cell r="O3564">
            <v>0</v>
          </cell>
        </row>
        <row r="3565">
          <cell r="O3565">
            <v>0</v>
          </cell>
        </row>
        <row r="3566">
          <cell r="O3566">
            <v>0</v>
          </cell>
        </row>
        <row r="3567">
          <cell r="O3567">
            <v>0</v>
          </cell>
        </row>
        <row r="3568">
          <cell r="O3568">
            <v>0</v>
          </cell>
        </row>
        <row r="3569">
          <cell r="O3569">
            <v>0</v>
          </cell>
        </row>
        <row r="3570">
          <cell r="O3570">
            <v>0</v>
          </cell>
        </row>
        <row r="3571">
          <cell r="O3571">
            <v>0</v>
          </cell>
        </row>
        <row r="3572">
          <cell r="O3572">
            <v>0</v>
          </cell>
        </row>
        <row r="3573">
          <cell r="O3573">
            <v>0</v>
          </cell>
        </row>
        <row r="3574">
          <cell r="O3574">
            <v>0</v>
          </cell>
        </row>
        <row r="3575">
          <cell r="O3575">
            <v>0</v>
          </cell>
        </row>
        <row r="3576">
          <cell r="O3576">
            <v>0</v>
          </cell>
        </row>
        <row r="3577">
          <cell r="O3577">
            <v>0</v>
          </cell>
        </row>
        <row r="3578">
          <cell r="A3578">
            <v>128</v>
          </cell>
          <cell r="C3578">
            <v>128</v>
          </cell>
          <cell r="D3578" t="str">
            <v>EPC설비 연동</v>
          </cell>
          <cell r="E3578" t="str">
            <v>DU 연동</v>
          </cell>
          <cell r="F3578" t="str">
            <v>대</v>
          </cell>
          <cell r="O3578">
            <v>0</v>
          </cell>
        </row>
        <row r="3579">
          <cell r="A3579" t="str">
            <v>128-1</v>
          </cell>
          <cell r="B3579" t="str">
            <v>재료비</v>
          </cell>
          <cell r="C3579" t="str">
            <v>IHH110</v>
          </cell>
          <cell r="D3579" t="str">
            <v>가. 재료비</v>
          </cell>
          <cell r="E3579">
            <v>0</v>
          </cell>
          <cell r="F3579">
            <v>0</v>
          </cell>
          <cell r="O3579">
            <v>0</v>
          </cell>
        </row>
        <row r="3580">
          <cell r="A3580" t="str">
            <v>128-2</v>
          </cell>
          <cell r="B3580" t="str">
            <v>L1</v>
          </cell>
          <cell r="C3580">
            <v>100000</v>
          </cell>
          <cell r="D3580" t="str">
            <v>EPC설비 연동</v>
          </cell>
          <cell r="E3580" t="str">
            <v>DU 연동</v>
          </cell>
          <cell r="F3580" t="str">
            <v>대</v>
          </cell>
          <cell r="H3580" t="str">
            <v>1*1</v>
          </cell>
          <cell r="I3580" t="str">
            <v>=</v>
          </cell>
          <cell r="J3580">
            <v>1</v>
          </cell>
          <cell r="L3580" t="str">
            <v>기본 × 단위량</v>
          </cell>
          <cell r="O3580">
            <v>2360923</v>
          </cell>
        </row>
        <row r="3581">
          <cell r="O3581">
            <v>0</v>
          </cell>
        </row>
        <row r="3582">
          <cell r="O3582">
            <v>0</v>
          </cell>
        </row>
        <row r="3583">
          <cell r="O3583">
            <v>0</v>
          </cell>
        </row>
        <row r="3584">
          <cell r="O3584">
            <v>0</v>
          </cell>
        </row>
        <row r="3585">
          <cell r="O3585">
            <v>0</v>
          </cell>
        </row>
        <row r="3586">
          <cell r="O3586">
            <v>0</v>
          </cell>
        </row>
        <row r="3587">
          <cell r="O3587">
            <v>0</v>
          </cell>
        </row>
        <row r="3588">
          <cell r="O3588">
            <v>0</v>
          </cell>
        </row>
        <row r="3589">
          <cell r="O3589">
            <v>0</v>
          </cell>
        </row>
        <row r="3590">
          <cell r="O3590">
            <v>0</v>
          </cell>
        </row>
        <row r="3591">
          <cell r="O3591">
            <v>0</v>
          </cell>
        </row>
        <row r="3592">
          <cell r="O3592">
            <v>0</v>
          </cell>
        </row>
        <row r="3593">
          <cell r="O3593">
            <v>0</v>
          </cell>
        </row>
        <row r="3594">
          <cell r="O3594">
            <v>0</v>
          </cell>
        </row>
        <row r="3595">
          <cell r="O3595">
            <v>0</v>
          </cell>
        </row>
        <row r="3596">
          <cell r="O3596">
            <v>0</v>
          </cell>
        </row>
        <row r="3597">
          <cell r="O3597">
            <v>0</v>
          </cell>
        </row>
        <row r="3598">
          <cell r="O3598">
            <v>0</v>
          </cell>
        </row>
        <row r="3599">
          <cell r="O3599">
            <v>0</v>
          </cell>
        </row>
        <row r="3600">
          <cell r="O3600">
            <v>0</v>
          </cell>
        </row>
        <row r="3601">
          <cell r="O3601">
            <v>0</v>
          </cell>
        </row>
        <row r="3602">
          <cell r="O3602">
            <v>0</v>
          </cell>
        </row>
        <row r="3603">
          <cell r="A3603">
            <v>129</v>
          </cell>
          <cell r="C3603">
            <v>129</v>
          </cell>
          <cell r="D3603" t="str">
            <v>EPC설비 연동</v>
          </cell>
          <cell r="E3603" t="str">
            <v>RRU 연동</v>
          </cell>
          <cell r="F3603" t="str">
            <v>대</v>
          </cell>
          <cell r="O3603">
            <v>0</v>
          </cell>
        </row>
        <row r="3604">
          <cell r="A3604" t="str">
            <v>129-1</v>
          </cell>
          <cell r="B3604" t="str">
            <v>재료비</v>
          </cell>
          <cell r="C3604" t="str">
            <v>IHH110</v>
          </cell>
          <cell r="D3604" t="str">
            <v>가. 재료비</v>
          </cell>
          <cell r="E3604">
            <v>0</v>
          </cell>
          <cell r="F3604">
            <v>0</v>
          </cell>
          <cell r="O3604">
            <v>0</v>
          </cell>
        </row>
        <row r="3605">
          <cell r="A3605" t="str">
            <v>129-2</v>
          </cell>
          <cell r="B3605" t="str">
            <v>L2</v>
          </cell>
          <cell r="C3605">
            <v>100000</v>
          </cell>
          <cell r="D3605" t="str">
            <v>EPC설비 연동</v>
          </cell>
          <cell r="E3605" t="str">
            <v>RRU 연동</v>
          </cell>
          <cell r="F3605" t="str">
            <v>대</v>
          </cell>
          <cell r="H3605" t="str">
            <v>1*1</v>
          </cell>
          <cell r="I3605" t="str">
            <v>=</v>
          </cell>
          <cell r="J3605">
            <v>1</v>
          </cell>
          <cell r="L3605" t="str">
            <v>기본 × 단위량</v>
          </cell>
          <cell r="O3605">
            <v>786974</v>
          </cell>
        </row>
        <row r="3606">
          <cell r="O3606">
            <v>0</v>
          </cell>
        </row>
        <row r="3607">
          <cell r="O3607">
            <v>0</v>
          </cell>
        </row>
        <row r="3608">
          <cell r="O3608">
            <v>0</v>
          </cell>
        </row>
        <row r="3609">
          <cell r="O3609">
            <v>0</v>
          </cell>
        </row>
        <row r="3610">
          <cell r="O3610">
            <v>0</v>
          </cell>
        </row>
        <row r="3611">
          <cell r="O3611">
            <v>0</v>
          </cell>
        </row>
        <row r="3612">
          <cell r="O3612">
            <v>0</v>
          </cell>
        </row>
        <row r="3613">
          <cell r="O3613">
            <v>0</v>
          </cell>
        </row>
        <row r="3614">
          <cell r="O3614">
            <v>0</v>
          </cell>
        </row>
        <row r="3615">
          <cell r="O3615">
            <v>0</v>
          </cell>
        </row>
        <row r="3616">
          <cell r="O3616">
            <v>0</v>
          </cell>
        </row>
        <row r="3617">
          <cell r="O3617">
            <v>0</v>
          </cell>
        </row>
        <row r="3618">
          <cell r="O3618">
            <v>0</v>
          </cell>
        </row>
        <row r="3619">
          <cell r="O3619">
            <v>0</v>
          </cell>
        </row>
        <row r="3620">
          <cell r="O3620">
            <v>0</v>
          </cell>
        </row>
        <row r="3621">
          <cell r="O3621">
            <v>0</v>
          </cell>
        </row>
        <row r="3622">
          <cell r="O3622">
            <v>0</v>
          </cell>
        </row>
        <row r="3623">
          <cell r="O3623">
            <v>0</v>
          </cell>
        </row>
        <row r="3624">
          <cell r="O3624">
            <v>0</v>
          </cell>
        </row>
        <row r="3625">
          <cell r="O3625">
            <v>0</v>
          </cell>
        </row>
        <row r="3626">
          <cell r="O3626">
            <v>0</v>
          </cell>
        </row>
        <row r="3627">
          <cell r="O3627">
            <v>0</v>
          </cell>
        </row>
        <row r="3628">
          <cell r="A3628">
            <v>130</v>
          </cell>
          <cell r="C3628">
            <v>130</v>
          </cell>
          <cell r="D3628" t="str">
            <v>EMS 연동</v>
          </cell>
          <cell r="E3628" t="str">
            <v>DU 연동</v>
          </cell>
          <cell r="F3628" t="str">
            <v>대</v>
          </cell>
          <cell r="O3628">
            <v>0</v>
          </cell>
        </row>
        <row r="3629">
          <cell r="A3629" t="str">
            <v>130-1</v>
          </cell>
          <cell r="B3629" t="str">
            <v>재료비</v>
          </cell>
          <cell r="C3629" t="str">
            <v>IHH150</v>
          </cell>
          <cell r="D3629" t="str">
            <v>가. 재료비</v>
          </cell>
          <cell r="E3629">
            <v>0</v>
          </cell>
          <cell r="F3629">
            <v>0</v>
          </cell>
          <cell r="O3629">
            <v>0</v>
          </cell>
        </row>
        <row r="3630">
          <cell r="A3630" t="str">
            <v>130-2</v>
          </cell>
          <cell r="B3630" t="str">
            <v>L3</v>
          </cell>
          <cell r="C3630">
            <v>100000</v>
          </cell>
          <cell r="D3630" t="str">
            <v>EMS 연동</v>
          </cell>
          <cell r="E3630" t="str">
            <v>DU 연동</v>
          </cell>
          <cell r="F3630" t="str">
            <v>대</v>
          </cell>
          <cell r="H3630" t="str">
            <v>1*1</v>
          </cell>
          <cell r="I3630" t="str">
            <v>=</v>
          </cell>
          <cell r="J3630">
            <v>1</v>
          </cell>
          <cell r="L3630" t="str">
            <v>기본 × 단위량</v>
          </cell>
          <cell r="O3630">
            <v>1931664</v>
          </cell>
        </row>
        <row r="3631">
          <cell r="O3631">
            <v>0</v>
          </cell>
        </row>
        <row r="3632">
          <cell r="O3632">
            <v>0</v>
          </cell>
        </row>
        <row r="3633">
          <cell r="O3633">
            <v>0</v>
          </cell>
        </row>
        <row r="3634">
          <cell r="O3634">
            <v>0</v>
          </cell>
        </row>
        <row r="3635">
          <cell r="O3635">
            <v>0</v>
          </cell>
        </row>
        <row r="3636">
          <cell r="O3636">
            <v>0</v>
          </cell>
        </row>
        <row r="3637">
          <cell r="O3637">
            <v>0</v>
          </cell>
        </row>
        <row r="3638">
          <cell r="O3638">
            <v>0</v>
          </cell>
        </row>
        <row r="3639">
          <cell r="O3639">
            <v>0</v>
          </cell>
        </row>
        <row r="3640">
          <cell r="O3640">
            <v>0</v>
          </cell>
        </row>
        <row r="3641">
          <cell r="O3641">
            <v>0</v>
          </cell>
        </row>
        <row r="3642">
          <cell r="O3642">
            <v>0</v>
          </cell>
        </row>
        <row r="3643">
          <cell r="O3643">
            <v>0</v>
          </cell>
        </row>
        <row r="3644">
          <cell r="O3644">
            <v>0</v>
          </cell>
        </row>
        <row r="3645">
          <cell r="O3645">
            <v>0</v>
          </cell>
        </row>
        <row r="3646">
          <cell r="O3646">
            <v>0</v>
          </cell>
        </row>
        <row r="3647">
          <cell r="O3647">
            <v>0</v>
          </cell>
        </row>
        <row r="3648">
          <cell r="O3648">
            <v>0</v>
          </cell>
        </row>
        <row r="3649">
          <cell r="O3649">
            <v>0</v>
          </cell>
        </row>
        <row r="3650">
          <cell r="O3650">
            <v>0</v>
          </cell>
        </row>
        <row r="3651">
          <cell r="O3651">
            <v>0</v>
          </cell>
        </row>
        <row r="3652">
          <cell r="O3652">
            <v>0</v>
          </cell>
        </row>
        <row r="3653">
          <cell r="A3653">
            <v>131</v>
          </cell>
          <cell r="C3653">
            <v>131</v>
          </cell>
          <cell r="D3653" t="str">
            <v>EMS 연동</v>
          </cell>
          <cell r="E3653" t="str">
            <v>RRU 연동</v>
          </cell>
          <cell r="F3653" t="str">
            <v>대</v>
          </cell>
          <cell r="O3653">
            <v>0</v>
          </cell>
        </row>
        <row r="3654">
          <cell r="A3654" t="str">
            <v>131-1</v>
          </cell>
          <cell r="B3654" t="str">
            <v>재료비</v>
          </cell>
          <cell r="C3654" t="str">
            <v>IHH150</v>
          </cell>
          <cell r="D3654" t="str">
            <v>가. 재료비</v>
          </cell>
          <cell r="E3654">
            <v>0</v>
          </cell>
          <cell r="F3654">
            <v>0</v>
          </cell>
          <cell r="O3654">
            <v>0</v>
          </cell>
        </row>
        <row r="3655">
          <cell r="A3655" t="str">
            <v>131-2</v>
          </cell>
          <cell r="B3655" t="str">
            <v>L4</v>
          </cell>
          <cell r="C3655">
            <v>100000</v>
          </cell>
          <cell r="D3655" t="str">
            <v>EMS 연동</v>
          </cell>
          <cell r="E3655" t="str">
            <v>RRU 연동</v>
          </cell>
          <cell r="F3655" t="str">
            <v>대</v>
          </cell>
          <cell r="H3655" t="str">
            <v>1*1</v>
          </cell>
          <cell r="I3655" t="str">
            <v>=</v>
          </cell>
          <cell r="J3655">
            <v>1</v>
          </cell>
          <cell r="L3655" t="str">
            <v>기본 × 단위량</v>
          </cell>
          <cell r="O3655">
            <v>643888</v>
          </cell>
        </row>
        <row r="3656">
          <cell r="O3656">
            <v>0</v>
          </cell>
        </row>
        <row r="3657">
          <cell r="O3657">
            <v>0</v>
          </cell>
        </row>
        <row r="3658">
          <cell r="O3658">
            <v>0</v>
          </cell>
        </row>
        <row r="3659">
          <cell r="O3659">
            <v>0</v>
          </cell>
        </row>
        <row r="3660">
          <cell r="O3660">
            <v>0</v>
          </cell>
        </row>
        <row r="3661">
          <cell r="O3661">
            <v>0</v>
          </cell>
        </row>
        <row r="3662">
          <cell r="O3662">
            <v>0</v>
          </cell>
        </row>
        <row r="3663">
          <cell r="O3663">
            <v>0</v>
          </cell>
        </row>
        <row r="3664">
          <cell r="O3664">
            <v>0</v>
          </cell>
        </row>
        <row r="3665">
          <cell r="O3665">
            <v>0</v>
          </cell>
        </row>
        <row r="3666">
          <cell r="O3666">
            <v>0</v>
          </cell>
        </row>
        <row r="3667">
          <cell r="O3667">
            <v>0</v>
          </cell>
        </row>
        <row r="3668">
          <cell r="O3668">
            <v>0</v>
          </cell>
        </row>
        <row r="3669">
          <cell r="O3669">
            <v>0</v>
          </cell>
        </row>
        <row r="3670">
          <cell r="O3670">
            <v>0</v>
          </cell>
        </row>
        <row r="3671">
          <cell r="O3671">
            <v>0</v>
          </cell>
        </row>
        <row r="3672">
          <cell r="O3672">
            <v>0</v>
          </cell>
        </row>
        <row r="3673">
          <cell r="O3673">
            <v>0</v>
          </cell>
        </row>
        <row r="3674">
          <cell r="O3674">
            <v>0</v>
          </cell>
        </row>
        <row r="3675">
          <cell r="O3675">
            <v>0</v>
          </cell>
        </row>
        <row r="3676">
          <cell r="O3676">
            <v>0</v>
          </cell>
        </row>
        <row r="3677">
          <cell r="O3677">
            <v>0</v>
          </cell>
        </row>
        <row r="3678">
          <cell r="A3678">
            <v>132</v>
          </cell>
          <cell r="C3678">
            <v>132</v>
          </cell>
          <cell r="D3678" t="str">
            <v>NMS 연동</v>
          </cell>
          <cell r="E3678" t="str">
            <v>기지국(DU, RRU) 장비등록 및 설정</v>
          </cell>
          <cell r="F3678" t="str">
            <v>식</v>
          </cell>
          <cell r="O3678">
            <v>0</v>
          </cell>
        </row>
        <row r="3679">
          <cell r="A3679" t="str">
            <v>132-1</v>
          </cell>
          <cell r="B3679" t="str">
            <v>재료비</v>
          </cell>
          <cell r="C3679" t="str">
            <v>IHH100</v>
          </cell>
          <cell r="D3679" t="str">
            <v>가. 재료비</v>
          </cell>
          <cell r="E3679">
            <v>0</v>
          </cell>
          <cell r="F3679">
            <v>0</v>
          </cell>
          <cell r="O3679">
            <v>0</v>
          </cell>
        </row>
        <row r="3680">
          <cell r="A3680" t="str">
            <v>132-2</v>
          </cell>
          <cell r="B3680" t="str">
            <v>L5</v>
          </cell>
          <cell r="C3680">
            <v>100000</v>
          </cell>
          <cell r="D3680" t="str">
            <v>NMS 연동</v>
          </cell>
          <cell r="E3680" t="str">
            <v>기지국(DU, RRU) 장비등록 및 설정</v>
          </cell>
          <cell r="F3680" t="str">
            <v>식</v>
          </cell>
          <cell r="H3680" t="str">
            <v>1*1</v>
          </cell>
          <cell r="I3680" t="str">
            <v>=</v>
          </cell>
          <cell r="J3680">
            <v>1</v>
          </cell>
          <cell r="L3680" t="str">
            <v>기본 × 단위량</v>
          </cell>
          <cell r="O3680">
            <v>32051316</v>
          </cell>
        </row>
        <row r="3681">
          <cell r="O3681">
            <v>0</v>
          </cell>
        </row>
        <row r="3682">
          <cell r="O3682">
            <v>0</v>
          </cell>
        </row>
        <row r="3683">
          <cell r="O3683">
            <v>0</v>
          </cell>
        </row>
        <row r="3684">
          <cell r="O3684">
            <v>0</v>
          </cell>
        </row>
        <row r="3685">
          <cell r="O3685">
            <v>0</v>
          </cell>
        </row>
        <row r="3686">
          <cell r="O3686">
            <v>0</v>
          </cell>
        </row>
        <row r="3687">
          <cell r="O3687">
            <v>0</v>
          </cell>
        </row>
        <row r="3688">
          <cell r="O3688">
            <v>0</v>
          </cell>
        </row>
        <row r="3689">
          <cell r="O3689">
            <v>0</v>
          </cell>
        </row>
        <row r="3690">
          <cell r="O3690">
            <v>0</v>
          </cell>
        </row>
        <row r="3691">
          <cell r="O3691">
            <v>0</v>
          </cell>
        </row>
        <row r="3692">
          <cell r="O3692">
            <v>0</v>
          </cell>
        </row>
        <row r="3693">
          <cell r="O3693">
            <v>0</v>
          </cell>
        </row>
        <row r="3694">
          <cell r="O3694">
            <v>0</v>
          </cell>
        </row>
        <row r="3695">
          <cell r="O3695">
            <v>0</v>
          </cell>
        </row>
        <row r="3696">
          <cell r="O3696">
            <v>0</v>
          </cell>
        </row>
        <row r="3697">
          <cell r="O3697">
            <v>0</v>
          </cell>
        </row>
        <row r="3698">
          <cell r="O3698">
            <v>0</v>
          </cell>
        </row>
        <row r="3699">
          <cell r="O3699">
            <v>0</v>
          </cell>
        </row>
        <row r="3700">
          <cell r="O3700">
            <v>0</v>
          </cell>
        </row>
        <row r="3701">
          <cell r="O3701">
            <v>0</v>
          </cell>
        </row>
        <row r="3702">
          <cell r="O3702">
            <v>0</v>
          </cell>
        </row>
        <row r="3703">
          <cell r="A3703">
            <v>133</v>
          </cell>
          <cell r="C3703">
            <v>133</v>
          </cell>
          <cell r="D3703" t="str">
            <v>방화벽 연동</v>
          </cell>
          <cell r="E3703" t="str">
            <v>정책수립 및 설치, 시험</v>
          </cell>
          <cell r="F3703" t="str">
            <v>식</v>
          </cell>
          <cell r="O3703">
            <v>0</v>
          </cell>
        </row>
        <row r="3704">
          <cell r="A3704" t="str">
            <v>133-1</v>
          </cell>
          <cell r="B3704" t="str">
            <v>재료비</v>
          </cell>
          <cell r="C3704" t="str">
            <v>IHH100</v>
          </cell>
          <cell r="D3704" t="str">
            <v>가. 재료비</v>
          </cell>
          <cell r="E3704">
            <v>0</v>
          </cell>
          <cell r="F3704">
            <v>0</v>
          </cell>
          <cell r="O3704">
            <v>0</v>
          </cell>
        </row>
        <row r="3705">
          <cell r="A3705" t="str">
            <v>133-2</v>
          </cell>
          <cell r="B3705" t="str">
            <v>L6</v>
          </cell>
          <cell r="C3705">
            <v>100000</v>
          </cell>
          <cell r="D3705" t="str">
            <v>방화벽 연동</v>
          </cell>
          <cell r="E3705" t="str">
            <v>정책수립 및 설치, 시험</v>
          </cell>
          <cell r="F3705" t="str">
            <v>식</v>
          </cell>
          <cell r="H3705" t="str">
            <v>1*1</v>
          </cell>
          <cell r="I3705" t="str">
            <v>=</v>
          </cell>
          <cell r="J3705">
            <v>1</v>
          </cell>
          <cell r="L3705" t="str">
            <v>기본 × 단위량</v>
          </cell>
          <cell r="O3705">
            <v>10731467</v>
          </cell>
        </row>
        <row r="3706">
          <cell r="O3706">
            <v>0</v>
          </cell>
        </row>
        <row r="3707">
          <cell r="O3707">
            <v>0</v>
          </cell>
        </row>
        <row r="3708">
          <cell r="O3708">
            <v>0</v>
          </cell>
        </row>
        <row r="3709">
          <cell r="O3709">
            <v>0</v>
          </cell>
        </row>
        <row r="3710">
          <cell r="O3710">
            <v>0</v>
          </cell>
        </row>
        <row r="3711">
          <cell r="O3711">
            <v>0</v>
          </cell>
        </row>
        <row r="3712">
          <cell r="O3712">
            <v>0</v>
          </cell>
        </row>
        <row r="3713">
          <cell r="O3713">
            <v>0</v>
          </cell>
        </row>
        <row r="3714">
          <cell r="O3714">
            <v>0</v>
          </cell>
        </row>
        <row r="3715">
          <cell r="O3715">
            <v>0</v>
          </cell>
        </row>
        <row r="3716">
          <cell r="O3716">
            <v>0</v>
          </cell>
        </row>
        <row r="3717">
          <cell r="O3717">
            <v>0</v>
          </cell>
        </row>
        <row r="3718">
          <cell r="O3718">
            <v>0</v>
          </cell>
        </row>
        <row r="3719">
          <cell r="O3719">
            <v>0</v>
          </cell>
        </row>
        <row r="3720">
          <cell r="O3720">
            <v>0</v>
          </cell>
        </row>
        <row r="3721">
          <cell r="O3721">
            <v>0</v>
          </cell>
        </row>
        <row r="3722">
          <cell r="O3722">
            <v>0</v>
          </cell>
        </row>
        <row r="3723">
          <cell r="O3723">
            <v>0</v>
          </cell>
        </row>
        <row r="3724">
          <cell r="O3724">
            <v>0</v>
          </cell>
        </row>
        <row r="3725">
          <cell r="O3725">
            <v>0</v>
          </cell>
        </row>
        <row r="3726">
          <cell r="O3726">
            <v>0</v>
          </cell>
        </row>
        <row r="3727">
          <cell r="O3727">
            <v>0</v>
          </cell>
        </row>
        <row r="3728">
          <cell r="A3728">
            <v>134</v>
          </cell>
          <cell r="C3728">
            <v>134</v>
          </cell>
          <cell r="D3728" t="str">
            <v>개통서버 연동</v>
          </cell>
          <cell r="E3728" t="str">
            <v>단말기 추가시 등록 및 시험</v>
          </cell>
          <cell r="F3728" t="str">
            <v>식</v>
          </cell>
          <cell r="O3728">
            <v>0</v>
          </cell>
        </row>
        <row r="3729">
          <cell r="A3729" t="str">
            <v>134-1</v>
          </cell>
          <cell r="B3729" t="str">
            <v>재료비</v>
          </cell>
          <cell r="C3729" t="str">
            <v>IHH100</v>
          </cell>
          <cell r="D3729" t="str">
            <v>가. 재료비</v>
          </cell>
          <cell r="E3729">
            <v>0</v>
          </cell>
          <cell r="F3729">
            <v>0</v>
          </cell>
          <cell r="O3729">
            <v>0</v>
          </cell>
        </row>
        <row r="3730">
          <cell r="A3730" t="str">
            <v>134-2</v>
          </cell>
          <cell r="B3730" t="str">
            <v>L7</v>
          </cell>
          <cell r="C3730">
            <v>100000</v>
          </cell>
          <cell r="D3730" t="str">
            <v>개통서버 연동</v>
          </cell>
          <cell r="E3730" t="str">
            <v>단말기 추가시 등록 및 시험</v>
          </cell>
          <cell r="F3730" t="str">
            <v>식</v>
          </cell>
          <cell r="H3730" t="str">
            <v>1*1</v>
          </cell>
          <cell r="I3730" t="str">
            <v>=</v>
          </cell>
          <cell r="J3730">
            <v>1</v>
          </cell>
          <cell r="L3730" t="str">
            <v>기본 × 단위량</v>
          </cell>
          <cell r="O3730">
            <v>12877761</v>
          </cell>
        </row>
        <row r="3731">
          <cell r="O3731">
            <v>0</v>
          </cell>
        </row>
        <row r="3732">
          <cell r="O3732">
            <v>0</v>
          </cell>
        </row>
        <row r="3733">
          <cell r="O3733">
            <v>0</v>
          </cell>
        </row>
        <row r="3734">
          <cell r="O3734">
            <v>0</v>
          </cell>
        </row>
        <row r="3735">
          <cell r="O3735">
            <v>0</v>
          </cell>
        </row>
        <row r="3736">
          <cell r="O3736">
            <v>0</v>
          </cell>
        </row>
        <row r="3737">
          <cell r="O3737">
            <v>0</v>
          </cell>
        </row>
        <row r="3738">
          <cell r="O3738">
            <v>0</v>
          </cell>
        </row>
        <row r="3739">
          <cell r="O3739">
            <v>0</v>
          </cell>
        </row>
        <row r="3740">
          <cell r="O3740">
            <v>0</v>
          </cell>
        </row>
        <row r="3741">
          <cell r="O3741">
            <v>0</v>
          </cell>
        </row>
        <row r="3742">
          <cell r="O3742">
            <v>0</v>
          </cell>
        </row>
        <row r="3743">
          <cell r="O3743">
            <v>0</v>
          </cell>
        </row>
        <row r="3744">
          <cell r="O3744">
            <v>0</v>
          </cell>
        </row>
        <row r="3745">
          <cell r="O3745">
            <v>0</v>
          </cell>
        </row>
        <row r="3746">
          <cell r="O3746">
            <v>0</v>
          </cell>
        </row>
        <row r="3747">
          <cell r="O3747">
            <v>0</v>
          </cell>
        </row>
        <row r="3748">
          <cell r="O3748">
            <v>0</v>
          </cell>
        </row>
        <row r="3749">
          <cell r="O3749">
            <v>0</v>
          </cell>
        </row>
        <row r="3750">
          <cell r="O3750">
            <v>0</v>
          </cell>
        </row>
        <row r="3751">
          <cell r="O3751">
            <v>0</v>
          </cell>
        </row>
        <row r="3752">
          <cell r="O3752">
            <v>0</v>
          </cell>
        </row>
        <row r="3753">
          <cell r="A3753">
            <v>135</v>
          </cell>
          <cell r="C3753">
            <v>135</v>
          </cell>
          <cell r="D3753" t="str">
            <v>네트워크 연동</v>
          </cell>
          <cell r="E3753" t="str">
            <v>설정, 등록 및 구성</v>
          </cell>
          <cell r="F3753" t="str">
            <v>식</v>
          </cell>
          <cell r="O3753">
            <v>0</v>
          </cell>
        </row>
        <row r="3754">
          <cell r="A3754" t="str">
            <v>135-1</v>
          </cell>
          <cell r="B3754" t="str">
            <v>재료비</v>
          </cell>
          <cell r="C3754" t="str">
            <v>IHH100</v>
          </cell>
          <cell r="D3754" t="str">
            <v>가. 재료비</v>
          </cell>
          <cell r="E3754">
            <v>0</v>
          </cell>
          <cell r="F3754">
            <v>0</v>
          </cell>
          <cell r="O3754">
            <v>0</v>
          </cell>
        </row>
        <row r="3755">
          <cell r="A3755" t="str">
            <v>135-2</v>
          </cell>
          <cell r="B3755" t="str">
            <v>L8</v>
          </cell>
          <cell r="C3755">
            <v>100000</v>
          </cell>
          <cell r="D3755" t="str">
            <v>네트워크 연동</v>
          </cell>
          <cell r="E3755" t="str">
            <v>설정, 등록 및 구성</v>
          </cell>
          <cell r="F3755" t="str">
            <v>식</v>
          </cell>
          <cell r="H3755" t="str">
            <v>1*1</v>
          </cell>
          <cell r="I3755" t="str">
            <v>=</v>
          </cell>
          <cell r="J3755">
            <v>1</v>
          </cell>
          <cell r="L3755" t="str">
            <v>기본 × 단위량</v>
          </cell>
          <cell r="O3755">
            <v>12877761</v>
          </cell>
        </row>
        <row r="3756">
          <cell r="O3756">
            <v>0</v>
          </cell>
        </row>
        <row r="3757">
          <cell r="O3757">
            <v>0</v>
          </cell>
        </row>
        <row r="3758">
          <cell r="O3758">
            <v>0</v>
          </cell>
        </row>
        <row r="3759">
          <cell r="O3759">
            <v>0</v>
          </cell>
        </row>
        <row r="3760">
          <cell r="O3760">
            <v>0</v>
          </cell>
        </row>
        <row r="3761">
          <cell r="O3761">
            <v>0</v>
          </cell>
        </row>
        <row r="3762">
          <cell r="O3762">
            <v>0</v>
          </cell>
        </row>
        <row r="3763">
          <cell r="O3763">
            <v>0</v>
          </cell>
        </row>
        <row r="3764">
          <cell r="O3764">
            <v>0</v>
          </cell>
        </row>
        <row r="3765">
          <cell r="O3765">
            <v>0</v>
          </cell>
        </row>
        <row r="3766">
          <cell r="O3766">
            <v>0</v>
          </cell>
        </row>
        <row r="3767">
          <cell r="O3767">
            <v>0</v>
          </cell>
        </row>
        <row r="3768">
          <cell r="O3768">
            <v>0</v>
          </cell>
        </row>
        <row r="3769">
          <cell r="O3769">
            <v>0</v>
          </cell>
        </row>
        <row r="3770">
          <cell r="O3770">
            <v>0</v>
          </cell>
        </row>
        <row r="3771">
          <cell r="O3771">
            <v>0</v>
          </cell>
        </row>
        <row r="3772">
          <cell r="O3772">
            <v>0</v>
          </cell>
        </row>
        <row r="3773">
          <cell r="O3773">
            <v>0</v>
          </cell>
        </row>
        <row r="3774">
          <cell r="O3774">
            <v>0</v>
          </cell>
        </row>
        <row r="3775">
          <cell r="O3775">
            <v>0</v>
          </cell>
        </row>
        <row r="3776">
          <cell r="O3776">
            <v>0</v>
          </cell>
        </row>
        <row r="3777">
          <cell r="O3777">
            <v>0</v>
          </cell>
        </row>
        <row r="3778">
          <cell r="A3778">
            <v>136</v>
          </cell>
          <cell r="C3778">
            <v>136</v>
          </cell>
          <cell r="D3778" t="str">
            <v>RoIP 연동</v>
          </cell>
          <cell r="E3778" t="str">
            <v>기존 VHF 연동</v>
          </cell>
          <cell r="F3778" t="str">
            <v>식</v>
          </cell>
          <cell r="O3778">
            <v>0</v>
          </cell>
        </row>
        <row r="3779">
          <cell r="A3779" t="str">
            <v>136-1</v>
          </cell>
          <cell r="B3779" t="str">
            <v>재료비</v>
          </cell>
          <cell r="C3779" t="str">
            <v>IHH120</v>
          </cell>
          <cell r="D3779" t="str">
            <v>가. 재료비</v>
          </cell>
          <cell r="E3779">
            <v>0</v>
          </cell>
          <cell r="F3779">
            <v>0</v>
          </cell>
          <cell r="O3779">
            <v>0</v>
          </cell>
        </row>
        <row r="3780">
          <cell r="A3780" t="str">
            <v>136-2</v>
          </cell>
          <cell r="B3780" t="str">
            <v>L9</v>
          </cell>
          <cell r="C3780">
            <v>100000</v>
          </cell>
          <cell r="D3780" t="str">
            <v>RoIP 연동</v>
          </cell>
          <cell r="E3780" t="str">
            <v>VHF 중앙제어 장치 연동</v>
          </cell>
          <cell r="F3780" t="str">
            <v>식</v>
          </cell>
          <cell r="H3780" t="str">
            <v>1*1</v>
          </cell>
          <cell r="I3780" t="str">
            <v>=</v>
          </cell>
          <cell r="J3780">
            <v>1</v>
          </cell>
          <cell r="L3780" t="str">
            <v>기본 × 단위량</v>
          </cell>
          <cell r="O3780">
            <v>46986946</v>
          </cell>
        </row>
        <row r="3781">
          <cell r="O3781">
            <v>0</v>
          </cell>
        </row>
        <row r="3782">
          <cell r="O3782">
            <v>0</v>
          </cell>
        </row>
        <row r="3783">
          <cell r="O3783">
            <v>0</v>
          </cell>
        </row>
        <row r="3784">
          <cell r="O3784">
            <v>0</v>
          </cell>
        </row>
        <row r="3785">
          <cell r="O3785">
            <v>0</v>
          </cell>
        </row>
        <row r="3786">
          <cell r="O3786">
            <v>0</v>
          </cell>
        </row>
        <row r="3787">
          <cell r="O3787">
            <v>0</v>
          </cell>
        </row>
        <row r="3788">
          <cell r="O3788">
            <v>0</v>
          </cell>
        </row>
        <row r="3789">
          <cell r="O3789">
            <v>0</v>
          </cell>
        </row>
        <row r="3790">
          <cell r="O3790">
            <v>0</v>
          </cell>
        </row>
        <row r="3791">
          <cell r="O3791">
            <v>0</v>
          </cell>
        </row>
        <row r="3792">
          <cell r="O3792">
            <v>0</v>
          </cell>
        </row>
        <row r="3793">
          <cell r="O3793">
            <v>0</v>
          </cell>
        </row>
        <row r="3794">
          <cell r="O3794">
            <v>0</v>
          </cell>
        </row>
        <row r="3795">
          <cell r="O3795">
            <v>0</v>
          </cell>
        </row>
        <row r="3796">
          <cell r="O3796">
            <v>0</v>
          </cell>
        </row>
        <row r="3797">
          <cell r="O3797">
            <v>0</v>
          </cell>
        </row>
        <row r="3798">
          <cell r="O3798">
            <v>0</v>
          </cell>
        </row>
        <row r="3799">
          <cell r="O3799">
            <v>0</v>
          </cell>
        </row>
        <row r="3800">
          <cell r="O3800">
            <v>0</v>
          </cell>
        </row>
        <row r="3801">
          <cell r="O3801">
            <v>0</v>
          </cell>
        </row>
        <row r="3802">
          <cell r="O3802">
            <v>0</v>
          </cell>
        </row>
        <row r="3803">
          <cell r="A3803">
            <v>137</v>
          </cell>
          <cell r="C3803">
            <v>137</v>
          </cell>
          <cell r="D3803" t="str">
            <v>응급복구용 자재</v>
          </cell>
          <cell r="E3803" t="str">
            <v>각종</v>
          </cell>
          <cell r="F3803" t="str">
            <v>식</v>
          </cell>
          <cell r="O3803">
            <v>0</v>
          </cell>
        </row>
        <row r="3804">
          <cell r="A3804" t="str">
            <v>137-1</v>
          </cell>
          <cell r="B3804" t="str">
            <v>재료비</v>
          </cell>
          <cell r="C3804" t="str">
            <v>IHH000</v>
          </cell>
          <cell r="D3804" t="str">
            <v>가. 재료비</v>
          </cell>
          <cell r="E3804">
            <v>0</v>
          </cell>
          <cell r="F3804">
            <v>0</v>
          </cell>
          <cell r="O3804">
            <v>0</v>
          </cell>
        </row>
        <row r="3805">
          <cell r="A3805" t="str">
            <v>137-2</v>
          </cell>
          <cell r="B3805" t="str">
            <v>L10</v>
          </cell>
          <cell r="C3805">
            <v>100000</v>
          </cell>
          <cell r="D3805" t="str">
            <v>기지국장치</v>
          </cell>
          <cell r="E3805" t="str">
            <v>DU(SLS-BB10T0 1.2Gbps(DL+UL)
FDD 10MHz 2T2R 12Cell)</v>
          </cell>
          <cell r="F3805" t="str">
            <v>식</v>
          </cell>
          <cell r="H3805" t="str">
            <v>1*1</v>
          </cell>
          <cell r="I3805" t="str">
            <v>=</v>
          </cell>
          <cell r="J3805">
            <v>1</v>
          </cell>
          <cell r="L3805" t="str">
            <v>기본 × 단위량</v>
          </cell>
          <cell r="O3805">
            <v>72000000</v>
          </cell>
        </row>
        <row r="3806">
          <cell r="A3806" t="str">
            <v>137-3</v>
          </cell>
          <cell r="B3806" t="str">
            <v>L13</v>
          </cell>
          <cell r="D3806" t="str">
            <v>기지국장치</v>
          </cell>
          <cell r="E3806" t="str">
            <v>RRU(RFB01C-28A 
Band 28(700MHz)/10MHz
40W/Path(Total 80W) )</v>
          </cell>
          <cell r="F3806" t="str">
            <v>식</v>
          </cell>
          <cell r="H3806" t="str">
            <v>1*4</v>
          </cell>
          <cell r="I3806" t="str">
            <v>=</v>
          </cell>
          <cell r="J3806">
            <v>4</v>
          </cell>
          <cell r="L3806" t="str">
            <v>기본 × 단위량</v>
          </cell>
          <cell r="O3806">
            <v>26000000</v>
          </cell>
        </row>
        <row r="3807">
          <cell r="A3807" t="str">
            <v>137-4</v>
          </cell>
          <cell r="B3807" t="str">
            <v>L14</v>
          </cell>
          <cell r="D3807" t="str">
            <v>기지국장치</v>
          </cell>
          <cell r="E3807" t="str">
            <v>RRU 정류기(축전지포함)</v>
          </cell>
          <cell r="F3807" t="str">
            <v>식</v>
          </cell>
          <cell r="H3807" t="str">
            <v>1*4</v>
          </cell>
          <cell r="I3807" t="str">
            <v>=</v>
          </cell>
          <cell r="J3807">
            <v>4</v>
          </cell>
          <cell r="L3807" t="str">
            <v>기본 × 단위량</v>
          </cell>
          <cell r="O3807">
            <v>3004344</v>
          </cell>
        </row>
        <row r="3808">
          <cell r="A3808" t="str">
            <v>137-5</v>
          </cell>
          <cell r="B3808" t="str">
            <v>L12</v>
          </cell>
          <cell r="D3808" t="str">
            <v>네트워크스위치(L3)</v>
          </cell>
          <cell r="E3808" t="str">
            <v xml:space="preserve">7705 SAR-18 셀프, 제어/스위치부 이중화 </v>
          </cell>
          <cell r="F3808" t="str">
            <v>대</v>
          </cell>
          <cell r="H3808" t="str">
            <v>1*1</v>
          </cell>
          <cell r="I3808" t="str">
            <v>=</v>
          </cell>
          <cell r="J3808">
            <v>1</v>
          </cell>
          <cell r="L3808" t="str">
            <v>기본 × 단위량</v>
          </cell>
          <cell r="O3808">
            <v>27336500</v>
          </cell>
        </row>
        <row r="3809">
          <cell r="A3809" t="str">
            <v>137-6</v>
          </cell>
          <cell r="B3809" t="str">
            <v>L12-1</v>
          </cell>
          <cell r="D3809" t="str">
            <v>네트워크스위치(L2)</v>
          </cell>
          <cell r="E3809" t="str">
            <v>10/100/1000base-T 24Port, GbE SFP 4Port</v>
          </cell>
          <cell r="F3809" t="str">
            <v>대</v>
          </cell>
          <cell r="H3809" t="str">
            <v>1*1</v>
          </cell>
          <cell r="I3809" t="str">
            <v>=</v>
          </cell>
          <cell r="J3809">
            <v>1</v>
          </cell>
          <cell r="L3809" t="str">
            <v>기본 × 단위량</v>
          </cell>
          <cell r="O3809">
            <v>1700000</v>
          </cell>
        </row>
        <row r="3810">
          <cell r="A3810" t="str">
            <v>137-7</v>
          </cell>
          <cell r="B3810" t="str">
            <v>L63</v>
          </cell>
          <cell r="D3810" t="str">
            <v>휴대용 단말기</v>
          </cell>
          <cell r="E3810" t="str">
            <v>스마트폰타입(SM-G889N, Exynos Octa Core
5.1" QHD 2560 x 1440
전편 8M, 후면 12M)</v>
          </cell>
          <cell r="F3810" t="str">
            <v>대</v>
          </cell>
          <cell r="H3810" t="str">
            <v>1*2</v>
          </cell>
          <cell r="I3810" t="str">
            <v>=</v>
          </cell>
          <cell r="J3810">
            <v>2</v>
          </cell>
          <cell r="L3810" t="str">
            <v>기본 × 단위량</v>
          </cell>
          <cell r="O3810">
            <v>4760000</v>
          </cell>
        </row>
        <row r="3811">
          <cell r="A3811" t="str">
            <v>137-8</v>
          </cell>
          <cell r="B3811" t="str">
            <v>L64</v>
          </cell>
          <cell r="D3811" t="str">
            <v>휴대용 단말기</v>
          </cell>
          <cell r="E3811" t="str">
            <v>무전기타입(AP610 2.6" TFT (320*480 HVGA), 전면 5M, 
후면 13M, 스피커, 마이크, 음량조정버튼, 
PTT버튼, 긴급통화버튼)</v>
          </cell>
          <cell r="F3811" t="str">
            <v>대</v>
          </cell>
          <cell r="H3811" t="str">
            <v>1*3</v>
          </cell>
          <cell r="I3811" t="str">
            <v>=</v>
          </cell>
          <cell r="J3811">
            <v>3</v>
          </cell>
          <cell r="L3811" t="str">
            <v>기본 × 단위량</v>
          </cell>
          <cell r="O3811">
            <v>5533500</v>
          </cell>
        </row>
        <row r="3812">
          <cell r="A3812" t="str">
            <v>137-9</v>
          </cell>
          <cell r="B3812" t="str">
            <v>L17</v>
          </cell>
          <cell r="D3812" t="str">
            <v>안테나</v>
          </cell>
          <cell r="E3812" t="str">
            <v>Sector(LK-45-16V10, 16dBi)</v>
          </cell>
          <cell r="F3812" t="str">
            <v>기</v>
          </cell>
          <cell r="H3812" t="str">
            <v>1*4</v>
          </cell>
          <cell r="I3812" t="str">
            <v>=</v>
          </cell>
          <cell r="J3812">
            <v>4</v>
          </cell>
          <cell r="L3812" t="str">
            <v>기본 × 단위량</v>
          </cell>
          <cell r="O3812">
            <v>816000</v>
          </cell>
        </row>
        <row r="3813">
          <cell r="A3813" t="str">
            <v>137-10</v>
          </cell>
          <cell r="B3813" t="str">
            <v>L18</v>
          </cell>
          <cell r="D3813" t="str">
            <v>안테나</v>
          </cell>
          <cell r="E3813" t="str">
            <v>Yagi(YDV1340, 12.5dBi)</v>
          </cell>
          <cell r="F3813" t="str">
            <v>기</v>
          </cell>
          <cell r="H3813" t="str">
            <v>1*6</v>
          </cell>
          <cell r="I3813" t="str">
            <v>=</v>
          </cell>
          <cell r="J3813">
            <v>6</v>
          </cell>
          <cell r="L3813" t="str">
            <v>기본 × 단위량</v>
          </cell>
          <cell r="O3813">
            <v>183600</v>
          </cell>
        </row>
        <row r="3814">
          <cell r="A3814" t="str">
            <v>137-11</v>
          </cell>
          <cell r="B3814" t="str">
            <v>L19</v>
          </cell>
          <cell r="D3814" t="str">
            <v>안테나</v>
          </cell>
          <cell r="E3814" t="str">
            <v>Omni(OAKV02, 2dBi)</v>
          </cell>
          <cell r="F3814" t="str">
            <v>기</v>
          </cell>
          <cell r="H3814" t="str">
            <v>1*6</v>
          </cell>
          <cell r="I3814" t="str">
            <v>=</v>
          </cell>
          <cell r="J3814">
            <v>6</v>
          </cell>
          <cell r="L3814" t="str">
            <v>기본 × 단위량</v>
          </cell>
          <cell r="O3814">
            <v>59500</v>
          </cell>
        </row>
        <row r="3815">
          <cell r="A3815" t="str">
            <v>137-12</v>
          </cell>
          <cell r="B3815" t="str">
            <v>RE</v>
          </cell>
          <cell r="D3815" t="str">
            <v>정류기 랙</v>
          </cell>
          <cell r="E3815" t="str">
            <v>19"</v>
          </cell>
          <cell r="F3815" t="str">
            <v>대</v>
          </cell>
          <cell r="H3815" t="str">
            <v>1*1</v>
          </cell>
          <cell r="I3815" t="str">
            <v>=</v>
          </cell>
          <cell r="J3815">
            <v>1</v>
          </cell>
          <cell r="L3815" t="str">
            <v>기본 × 단위량</v>
          </cell>
          <cell r="O3815">
            <v>969691</v>
          </cell>
        </row>
        <row r="3816">
          <cell r="A3816" t="str">
            <v>137-13</v>
          </cell>
          <cell r="B3816" t="str">
            <v>REC-100</v>
          </cell>
          <cell r="D3816" t="str">
            <v>정류기 제어반</v>
          </cell>
          <cell r="E3816" t="str">
            <v>100A</v>
          </cell>
          <cell r="F3816" t="str">
            <v>대</v>
          </cell>
          <cell r="H3816" t="str">
            <v>1*1</v>
          </cell>
          <cell r="I3816" t="str">
            <v>=</v>
          </cell>
          <cell r="J3816">
            <v>1</v>
          </cell>
          <cell r="L3816" t="str">
            <v>기본 × 단위량</v>
          </cell>
          <cell r="O3816">
            <v>2017393</v>
          </cell>
        </row>
        <row r="3817">
          <cell r="A3817" t="str">
            <v>137-14</v>
          </cell>
          <cell r="B3817" t="str">
            <v>REM-100</v>
          </cell>
          <cell r="D3817" t="str">
            <v>정류기 모듈</v>
          </cell>
          <cell r="E3817" t="str">
            <v>100A</v>
          </cell>
          <cell r="F3817" t="str">
            <v>대</v>
          </cell>
          <cell r="H3817" t="str">
            <v>1*2</v>
          </cell>
          <cell r="I3817" t="str">
            <v>=</v>
          </cell>
          <cell r="J3817">
            <v>2</v>
          </cell>
          <cell r="L3817" t="str">
            <v>기본 × 단위량</v>
          </cell>
          <cell r="O3817">
            <v>1230324</v>
          </cell>
        </row>
        <row r="3818">
          <cell r="O3818">
            <v>0</v>
          </cell>
        </row>
        <row r="3819">
          <cell r="O3819">
            <v>0</v>
          </cell>
        </row>
        <row r="3820">
          <cell r="O3820">
            <v>0</v>
          </cell>
        </row>
        <row r="3821">
          <cell r="O3821">
            <v>0</v>
          </cell>
        </row>
        <row r="3822">
          <cell r="O3822">
            <v>0</v>
          </cell>
        </row>
        <row r="3823">
          <cell r="O3823">
            <v>0</v>
          </cell>
        </row>
        <row r="3824">
          <cell r="O3824">
            <v>0</v>
          </cell>
        </row>
        <row r="3825">
          <cell r="O3825">
            <v>0</v>
          </cell>
        </row>
        <row r="3826">
          <cell r="O3826">
            <v>0</v>
          </cell>
        </row>
        <row r="3827">
          <cell r="O3827">
            <v>0</v>
          </cell>
        </row>
        <row r="3828">
          <cell r="A3828">
            <v>138</v>
          </cell>
          <cell r="C3828">
            <v>138</v>
          </cell>
          <cell r="D3828" t="str">
            <v>RoIP G/W 신설</v>
          </cell>
          <cell r="E3828" t="str">
            <v>기존 VHF 연동용</v>
          </cell>
          <cell r="F3828" t="str">
            <v>식</v>
          </cell>
          <cell r="O3828">
            <v>0</v>
          </cell>
        </row>
        <row r="3829">
          <cell r="A3829" t="str">
            <v>138-1</v>
          </cell>
          <cell r="B3829" t="str">
            <v>재료비</v>
          </cell>
          <cell r="C3829" t="str">
            <v>IHH120</v>
          </cell>
          <cell r="D3829" t="str">
            <v>가. 재료비</v>
          </cell>
          <cell r="E3829">
            <v>0</v>
          </cell>
          <cell r="F3829">
            <v>0</v>
          </cell>
          <cell r="O3829">
            <v>0</v>
          </cell>
        </row>
        <row r="3830">
          <cell r="A3830" t="str">
            <v>138-2</v>
          </cell>
          <cell r="B3830" t="str">
            <v>L9-1</v>
          </cell>
          <cell r="C3830">
            <v>100000</v>
          </cell>
          <cell r="D3830" t="str">
            <v>RoIP G/W</v>
          </cell>
          <cell r="E3830" t="str">
            <v>Model 3004R</v>
          </cell>
          <cell r="F3830" t="str">
            <v>대</v>
          </cell>
          <cell r="H3830" t="str">
            <v>1*1</v>
          </cell>
          <cell r="I3830" t="str">
            <v>=</v>
          </cell>
          <cell r="J3830">
            <v>1</v>
          </cell>
          <cell r="L3830" t="str">
            <v>기본 × 단위량</v>
          </cell>
          <cell r="O3830">
            <v>275500000</v>
          </cell>
        </row>
        <row r="3831">
          <cell r="A3831" t="str">
            <v>138-3</v>
          </cell>
          <cell r="B3831" t="str">
            <v>노무비</v>
          </cell>
          <cell r="D3831" t="str">
            <v>나. 노무비</v>
          </cell>
          <cell r="E3831" t="str">
            <v>게이트웨이 본체설치</v>
          </cell>
          <cell r="F3831">
            <v>0</v>
          </cell>
          <cell r="N3831" t="str">
            <v>통 9-2-1-2 (3)</v>
          </cell>
          <cell r="O3831">
            <v>0</v>
          </cell>
        </row>
        <row r="3832">
          <cell r="B3832" t="str">
            <v>노임94</v>
          </cell>
          <cell r="D3832" t="str">
            <v>S/W시험사</v>
          </cell>
          <cell r="E3832">
            <v>0</v>
          </cell>
          <cell r="F3832" t="str">
            <v>인</v>
          </cell>
          <cell r="H3832" t="str">
            <v>1.10*1</v>
          </cell>
          <cell r="I3832" t="str">
            <v>=</v>
          </cell>
          <cell r="J3832">
            <v>1.1000000000000001</v>
          </cell>
          <cell r="L3832" t="str">
            <v>기본 × 단위량</v>
          </cell>
          <cell r="O3832">
            <v>344600</v>
          </cell>
        </row>
        <row r="3833">
          <cell r="B3833" t="str">
            <v>노임93</v>
          </cell>
          <cell r="D3833" t="str">
            <v>H/W시험사</v>
          </cell>
          <cell r="E3833">
            <v>0</v>
          </cell>
          <cell r="F3833" t="str">
            <v>인</v>
          </cell>
          <cell r="H3833" t="str">
            <v>1.10*1</v>
          </cell>
          <cell r="I3833" t="str">
            <v>=</v>
          </cell>
          <cell r="J3833">
            <v>1.1000000000000001</v>
          </cell>
          <cell r="L3833" t="str">
            <v>기본 × 단위량</v>
          </cell>
          <cell r="O3833">
            <v>322434</v>
          </cell>
        </row>
        <row r="3834">
          <cell r="B3834" t="str">
            <v>소계</v>
          </cell>
          <cell r="D3834" t="str">
            <v>소    계</v>
          </cell>
          <cell r="E3834">
            <v>0</v>
          </cell>
          <cell r="F3834">
            <v>0</v>
          </cell>
          <cell r="O3834">
            <v>0</v>
          </cell>
        </row>
        <row r="3835">
          <cell r="A3835" t="str">
            <v>138-4</v>
          </cell>
          <cell r="B3835" t="str">
            <v>노임94</v>
          </cell>
          <cell r="D3835" t="str">
            <v>S/W시험사</v>
          </cell>
          <cell r="E3835">
            <v>0</v>
          </cell>
          <cell r="F3835" t="str">
            <v>인</v>
          </cell>
          <cell r="I3835" t="str">
            <v>=</v>
          </cell>
          <cell r="J3835">
            <v>1.1000000000000001</v>
          </cell>
          <cell r="O3835">
            <v>344600</v>
          </cell>
        </row>
        <row r="3836">
          <cell r="A3836" t="str">
            <v>138-5</v>
          </cell>
          <cell r="B3836" t="str">
            <v>노임93</v>
          </cell>
          <cell r="D3836" t="str">
            <v>H/W시험사</v>
          </cell>
          <cell r="F3836" t="str">
            <v>인</v>
          </cell>
          <cell r="I3836" t="str">
            <v>=</v>
          </cell>
          <cell r="J3836">
            <v>1.1000000000000001</v>
          </cell>
          <cell r="O3836">
            <v>322434</v>
          </cell>
        </row>
        <row r="3837">
          <cell r="A3837" t="str">
            <v>138-6</v>
          </cell>
          <cell r="B3837" t="str">
            <v>경비</v>
          </cell>
          <cell r="D3837" t="str">
            <v>다. 공구손료</v>
          </cell>
          <cell r="E3837" t="str">
            <v>노무비x3%</v>
          </cell>
          <cell r="F3837">
            <v>0</v>
          </cell>
          <cell r="N3837" t="str">
            <v>통 1-1-10</v>
          </cell>
          <cell r="O3837">
            <v>0</v>
          </cell>
        </row>
        <row r="3838">
          <cell r="A3838" t="str">
            <v>138-7</v>
          </cell>
          <cell r="B3838" t="str">
            <v>노임93</v>
          </cell>
          <cell r="D3838" t="str">
            <v>H/W시험사</v>
          </cell>
          <cell r="F3838" t="str">
            <v>인</v>
          </cell>
          <cell r="H3838" t="str">
            <v>1.1*0.03</v>
          </cell>
          <cell r="I3838" t="str">
            <v>=</v>
          </cell>
          <cell r="J3838">
            <v>0.03</v>
          </cell>
          <cell r="L3838" t="str">
            <v>기본 × 공구손료</v>
          </cell>
          <cell r="O3838">
            <v>322434</v>
          </cell>
        </row>
        <row r="3839">
          <cell r="O3839">
            <v>0</v>
          </cell>
        </row>
        <row r="3840">
          <cell r="O3840">
            <v>0</v>
          </cell>
        </row>
        <row r="3841">
          <cell r="O3841">
            <v>0</v>
          </cell>
        </row>
        <row r="3842">
          <cell r="O3842">
            <v>0</v>
          </cell>
        </row>
        <row r="3843">
          <cell r="O3843">
            <v>0</v>
          </cell>
        </row>
        <row r="3844">
          <cell r="O3844">
            <v>0</v>
          </cell>
        </row>
        <row r="3845">
          <cell r="O3845">
            <v>0</v>
          </cell>
        </row>
        <row r="3846">
          <cell r="O3846">
            <v>0</v>
          </cell>
        </row>
        <row r="3847">
          <cell r="O3847">
            <v>0</v>
          </cell>
        </row>
        <row r="3848">
          <cell r="O3848">
            <v>0</v>
          </cell>
        </row>
        <row r="3849">
          <cell r="O3849">
            <v>0</v>
          </cell>
        </row>
        <row r="3850">
          <cell r="O3850">
            <v>0</v>
          </cell>
        </row>
        <row r="3851">
          <cell r="O3851">
            <v>0</v>
          </cell>
        </row>
        <row r="3852">
          <cell r="O3852">
            <v>0</v>
          </cell>
        </row>
        <row r="3853">
          <cell r="A3853">
            <v>139</v>
          </cell>
          <cell r="C3853">
            <v>139</v>
          </cell>
          <cell r="D3853" t="str">
            <v>관제용 관제조작반 신설</v>
          </cell>
          <cell r="E3853" t="str">
            <v>관제용(워크스테이션 및 모니터, MIC, Speaker, 핸드셋/수화기포함)</v>
          </cell>
          <cell r="F3853" t="str">
            <v>식</v>
          </cell>
          <cell r="O3853">
            <v>0</v>
          </cell>
        </row>
        <row r="3854">
          <cell r="A3854" t="str">
            <v>139-1</v>
          </cell>
          <cell r="B3854" t="str">
            <v>재료비</v>
          </cell>
          <cell r="C3854" t="str">
            <v>IHH124</v>
          </cell>
          <cell r="D3854" t="str">
            <v>가. 재료비</v>
          </cell>
          <cell r="E3854">
            <v>0</v>
          </cell>
          <cell r="F3854">
            <v>0</v>
          </cell>
          <cell r="O3854">
            <v>0</v>
          </cell>
        </row>
        <row r="3855">
          <cell r="A3855" t="str">
            <v>139-2</v>
          </cell>
          <cell r="B3855" t="str">
            <v>L10-7</v>
          </cell>
          <cell r="C3855">
            <v>100000</v>
          </cell>
          <cell r="D3855" t="str">
            <v>관제용 관제조작반</v>
          </cell>
          <cell r="E3855" t="str">
            <v>관제용(IPAS-CMC IMS 및 PTT 연동 SW 
지령서버 연동 SW 
DCM 서버 연동 SW 
시스템 관리 SW
사용자 인터페이스(GUI) SW)</v>
          </cell>
          <cell r="F3855" t="str">
            <v>식</v>
          </cell>
          <cell r="H3855" t="str">
            <v>1*1</v>
          </cell>
          <cell r="I3855" t="str">
            <v>=</v>
          </cell>
          <cell r="J3855">
            <v>1</v>
          </cell>
          <cell r="L3855" t="str">
            <v>기본 × 단위량</v>
          </cell>
          <cell r="O3855">
            <v>106250000</v>
          </cell>
        </row>
        <row r="3856">
          <cell r="A3856" t="str">
            <v>139-3</v>
          </cell>
          <cell r="B3856" t="str">
            <v>노무비</v>
          </cell>
          <cell r="D3856" t="str">
            <v>나. 노무비</v>
          </cell>
          <cell r="E3856">
            <v>0</v>
          </cell>
          <cell r="F3856">
            <v>0</v>
          </cell>
          <cell r="N3856" t="str">
            <v>통 8-1-1</v>
          </cell>
          <cell r="O3856">
            <v>0</v>
          </cell>
        </row>
        <row r="3857">
          <cell r="D3857" t="str">
            <v>1) 단말기(PC)설치</v>
          </cell>
          <cell r="E3857">
            <v>0</v>
          </cell>
          <cell r="F3857">
            <v>0</v>
          </cell>
          <cell r="O3857">
            <v>0</v>
          </cell>
        </row>
        <row r="3858">
          <cell r="B3858" t="str">
            <v>노임87</v>
          </cell>
          <cell r="D3858" t="str">
            <v>통신설비공</v>
          </cell>
          <cell r="E3858">
            <v>0</v>
          </cell>
          <cell r="F3858" t="str">
            <v>인</v>
          </cell>
          <cell r="H3858" t="str">
            <v>0.20*1</v>
          </cell>
          <cell r="I3858" t="str">
            <v>=</v>
          </cell>
          <cell r="J3858">
            <v>0.2</v>
          </cell>
          <cell r="L3858" t="str">
            <v>기본 × 단위량</v>
          </cell>
          <cell r="O3858">
            <v>68126.91605</v>
          </cell>
        </row>
        <row r="3859">
          <cell r="B3859" t="str">
            <v>노임2</v>
          </cell>
          <cell r="D3859" t="str">
            <v>보통인부</v>
          </cell>
          <cell r="E3859">
            <v>0</v>
          </cell>
          <cell r="F3859" t="str">
            <v>인</v>
          </cell>
          <cell r="H3859" t="str">
            <v>0.16*1</v>
          </cell>
          <cell r="I3859" t="str">
            <v>=</v>
          </cell>
          <cell r="J3859">
            <v>0.16</v>
          </cell>
          <cell r="L3859" t="str">
            <v>기본 × 단위량</v>
          </cell>
          <cell r="O3859">
            <v>38449.460149999999</v>
          </cell>
        </row>
        <row r="3860">
          <cell r="D3860" t="str">
            <v>2) PC용 LAN Card설치</v>
          </cell>
          <cell r="E3860">
            <v>0</v>
          </cell>
          <cell r="F3860">
            <v>0</v>
          </cell>
          <cell r="O3860">
            <v>0</v>
          </cell>
        </row>
        <row r="3861">
          <cell r="B3861" t="str">
            <v>노임87</v>
          </cell>
          <cell r="D3861" t="str">
            <v>통신설비공</v>
          </cell>
          <cell r="E3861">
            <v>0</v>
          </cell>
          <cell r="F3861" t="str">
            <v>인</v>
          </cell>
          <cell r="H3861" t="str">
            <v>0.14*1</v>
          </cell>
          <cell r="I3861" t="str">
            <v>=</v>
          </cell>
          <cell r="J3861">
            <v>0.14000000000000001</v>
          </cell>
          <cell r="L3861" t="str">
            <v>기본 × 단위량</v>
          </cell>
          <cell r="O3861">
            <v>68126.91605</v>
          </cell>
        </row>
        <row r="3862">
          <cell r="B3862" t="str">
            <v>노임93</v>
          </cell>
          <cell r="D3862" t="str">
            <v>H/W시험사</v>
          </cell>
          <cell r="E3862">
            <v>0</v>
          </cell>
          <cell r="F3862" t="str">
            <v>인</v>
          </cell>
          <cell r="H3862" t="str">
            <v>0.14*1</v>
          </cell>
          <cell r="I3862" t="str">
            <v>=</v>
          </cell>
          <cell r="J3862">
            <v>0.14000000000000001</v>
          </cell>
          <cell r="L3862" t="str">
            <v>기본 × 단위량</v>
          </cell>
          <cell r="O3862">
            <v>89647.937189999997</v>
          </cell>
        </row>
        <row r="3863">
          <cell r="B3863" t="str">
            <v>소계</v>
          </cell>
          <cell r="D3863" t="str">
            <v>소    계</v>
          </cell>
          <cell r="E3863">
            <v>0</v>
          </cell>
          <cell r="F3863">
            <v>0</v>
          </cell>
          <cell r="O3863">
            <v>0</v>
          </cell>
        </row>
        <row r="3864">
          <cell r="A3864" t="str">
            <v>139-4</v>
          </cell>
          <cell r="B3864" t="str">
            <v>노임87</v>
          </cell>
          <cell r="D3864" t="str">
            <v>통신설비공</v>
          </cell>
          <cell r="E3864">
            <v>0</v>
          </cell>
          <cell r="F3864" t="str">
            <v>인</v>
          </cell>
          <cell r="I3864" t="str">
            <v>=</v>
          </cell>
          <cell r="J3864">
            <v>0.34</v>
          </cell>
          <cell r="O3864">
            <v>245030</v>
          </cell>
        </row>
        <row r="3865">
          <cell r="A3865" t="str">
            <v>139-5</v>
          </cell>
          <cell r="B3865" t="str">
            <v>노임2</v>
          </cell>
          <cell r="D3865" t="str">
            <v>보통인부</v>
          </cell>
          <cell r="E3865">
            <v>0</v>
          </cell>
          <cell r="F3865" t="str">
            <v>인</v>
          </cell>
          <cell r="I3865" t="str">
            <v>=</v>
          </cell>
          <cell r="J3865">
            <v>0.16</v>
          </cell>
          <cell r="O3865">
            <v>138290</v>
          </cell>
        </row>
        <row r="3866">
          <cell r="A3866" t="str">
            <v>139-6</v>
          </cell>
          <cell r="B3866" t="str">
            <v>노임93</v>
          </cell>
          <cell r="D3866" t="str">
            <v>H/W시험사</v>
          </cell>
          <cell r="E3866">
            <v>0</v>
          </cell>
          <cell r="F3866" t="str">
            <v>인</v>
          </cell>
          <cell r="I3866" t="str">
            <v>=</v>
          </cell>
          <cell r="J3866">
            <v>0.14000000000000001</v>
          </cell>
          <cell r="O3866">
            <v>322434</v>
          </cell>
        </row>
        <row r="3867">
          <cell r="A3867" t="str">
            <v>139-7</v>
          </cell>
          <cell r="B3867" t="str">
            <v>경비</v>
          </cell>
          <cell r="D3867" t="str">
            <v>다. 공구손료</v>
          </cell>
          <cell r="E3867" t="str">
            <v>노무비x3%</v>
          </cell>
          <cell r="F3867">
            <v>0</v>
          </cell>
          <cell r="N3867" t="str">
            <v>통 1-1-10</v>
          </cell>
          <cell r="O3867">
            <v>0</v>
          </cell>
        </row>
        <row r="3868">
          <cell r="A3868" t="str">
            <v>139-8</v>
          </cell>
          <cell r="B3868" t="str">
            <v>노임87</v>
          </cell>
          <cell r="D3868" t="str">
            <v>통신설비공</v>
          </cell>
          <cell r="E3868">
            <v>0</v>
          </cell>
          <cell r="F3868" t="str">
            <v>인</v>
          </cell>
          <cell r="H3868" t="str">
            <v>0.34*0.03</v>
          </cell>
          <cell r="I3868" t="str">
            <v>=</v>
          </cell>
          <cell r="J3868">
            <v>0.01</v>
          </cell>
          <cell r="L3868" t="str">
            <v>기본 × 공구손료</v>
          </cell>
          <cell r="O3868">
            <v>245030</v>
          </cell>
        </row>
        <row r="3869">
          <cell r="A3869" t="str">
            <v>139-9</v>
          </cell>
          <cell r="B3869" t="str">
            <v>노임2</v>
          </cell>
          <cell r="D3869" t="str">
            <v>보통인부</v>
          </cell>
          <cell r="E3869">
            <v>0</v>
          </cell>
          <cell r="F3869" t="str">
            <v>인</v>
          </cell>
          <cell r="H3869" t="str">
            <v>0.16*0.03</v>
          </cell>
          <cell r="I3869" t="str">
            <v>=</v>
          </cell>
          <cell r="J3869" t="str">
            <v>0</v>
          </cell>
          <cell r="L3869" t="str">
            <v>기본 × 공구손료</v>
          </cell>
          <cell r="O3869">
            <v>138290</v>
          </cell>
        </row>
        <row r="3870">
          <cell r="A3870" t="str">
            <v>139-10</v>
          </cell>
          <cell r="B3870" t="str">
            <v>노임93</v>
          </cell>
          <cell r="D3870" t="str">
            <v>H/W시험사</v>
          </cell>
          <cell r="E3870">
            <v>0</v>
          </cell>
          <cell r="F3870" t="str">
            <v>인</v>
          </cell>
          <cell r="H3870" t="str">
            <v>0.14*0.03</v>
          </cell>
          <cell r="I3870" t="str">
            <v>=</v>
          </cell>
          <cell r="J3870" t="str">
            <v>0</v>
          </cell>
          <cell r="L3870" t="str">
            <v>기본 × 공구손료</v>
          </cell>
          <cell r="O3870">
            <v>322434</v>
          </cell>
        </row>
        <row r="3871">
          <cell r="O3871">
            <v>0</v>
          </cell>
        </row>
        <row r="3872">
          <cell r="O3872">
            <v>0</v>
          </cell>
        </row>
        <row r="3873">
          <cell r="O3873">
            <v>0</v>
          </cell>
        </row>
        <row r="3874">
          <cell r="O3874">
            <v>0</v>
          </cell>
        </row>
        <row r="3875">
          <cell r="O3875">
            <v>0</v>
          </cell>
        </row>
        <row r="3876">
          <cell r="O3876">
            <v>0</v>
          </cell>
        </row>
        <row r="3877">
          <cell r="D3877">
            <v>0</v>
          </cell>
          <cell r="E3877">
            <v>0</v>
          </cell>
          <cell r="F3877">
            <v>0</v>
          </cell>
          <cell r="O3877">
            <v>0</v>
          </cell>
        </row>
        <row r="3878">
          <cell r="A3878">
            <v>140</v>
          </cell>
          <cell r="C3878">
            <v>140</v>
          </cell>
          <cell r="D3878" t="str">
            <v>역용 관제조작반 신설</v>
          </cell>
          <cell r="E3878" t="str">
            <v>PTT, 음성/영상통화, NMS, INMS연동(PC및모니터, MIC, Speaker, 핸드셋/수화기 포함)</v>
          </cell>
          <cell r="F3878" t="str">
            <v>식</v>
          </cell>
          <cell r="O3878">
            <v>0</v>
          </cell>
        </row>
        <row r="3879">
          <cell r="A3879" t="str">
            <v>140-1</v>
          </cell>
          <cell r="B3879" t="str">
            <v>재료비</v>
          </cell>
          <cell r="C3879" t="str">
            <v>IHH124</v>
          </cell>
          <cell r="D3879" t="str">
            <v>가. 재료비</v>
          </cell>
          <cell r="E3879">
            <v>0</v>
          </cell>
          <cell r="F3879">
            <v>0</v>
          </cell>
          <cell r="O3879">
            <v>0</v>
          </cell>
        </row>
        <row r="3880">
          <cell r="A3880" t="str">
            <v>140-2</v>
          </cell>
          <cell r="B3880" t="str">
            <v>L10-3</v>
          </cell>
          <cell r="C3880">
            <v>100000</v>
          </cell>
          <cell r="D3880" t="str">
            <v>역용 관제조작반</v>
          </cell>
          <cell r="E3880" t="str">
            <v>역용(IPAS-CMC IMS 및 PTT 연동 SW 
지령서버 연동 SW 
DCM 서버 연동 SW
사용자 인터페이스(GUI) SW)</v>
          </cell>
          <cell r="F3880" t="str">
            <v>식</v>
          </cell>
          <cell r="H3880" t="str">
            <v>1*1</v>
          </cell>
          <cell r="I3880" t="str">
            <v>=</v>
          </cell>
          <cell r="J3880">
            <v>1</v>
          </cell>
          <cell r="L3880" t="str">
            <v>기본 × 단위량</v>
          </cell>
          <cell r="O3880">
            <v>72250000</v>
          </cell>
        </row>
        <row r="3881">
          <cell r="A3881" t="str">
            <v>140-3</v>
          </cell>
          <cell r="B3881" t="str">
            <v>노무비</v>
          </cell>
          <cell r="D3881" t="str">
            <v>나. 노무비</v>
          </cell>
          <cell r="E3881">
            <v>0</v>
          </cell>
          <cell r="F3881">
            <v>0</v>
          </cell>
          <cell r="N3881" t="str">
            <v>통 8-1-1</v>
          </cell>
          <cell r="O3881">
            <v>0</v>
          </cell>
        </row>
        <row r="3882">
          <cell r="D3882" t="str">
            <v>1) 단말기(PC)설치</v>
          </cell>
          <cell r="E3882">
            <v>0</v>
          </cell>
          <cell r="F3882">
            <v>0</v>
          </cell>
          <cell r="O3882">
            <v>0</v>
          </cell>
        </row>
        <row r="3883">
          <cell r="B3883" t="str">
            <v>노임87</v>
          </cell>
          <cell r="D3883" t="str">
            <v>통신설비공</v>
          </cell>
          <cell r="E3883">
            <v>0</v>
          </cell>
          <cell r="F3883" t="str">
            <v>인</v>
          </cell>
          <cell r="H3883" t="str">
            <v>0.20*1</v>
          </cell>
          <cell r="I3883" t="str">
            <v>=</v>
          </cell>
          <cell r="J3883">
            <v>0.2</v>
          </cell>
          <cell r="L3883" t="str">
            <v>기본 × 단위량</v>
          </cell>
          <cell r="O3883">
            <v>68126.91605</v>
          </cell>
        </row>
        <row r="3884">
          <cell r="B3884" t="str">
            <v>노임2</v>
          </cell>
          <cell r="D3884" t="str">
            <v>보통인부</v>
          </cell>
          <cell r="E3884">
            <v>0</v>
          </cell>
          <cell r="F3884" t="str">
            <v>인</v>
          </cell>
          <cell r="H3884" t="str">
            <v>0.16*1</v>
          </cell>
          <cell r="I3884" t="str">
            <v>=</v>
          </cell>
          <cell r="J3884">
            <v>0.16</v>
          </cell>
          <cell r="L3884" t="str">
            <v>기본 × 단위량</v>
          </cell>
          <cell r="O3884">
            <v>38449.460149999999</v>
          </cell>
        </row>
        <row r="3885">
          <cell r="D3885" t="str">
            <v>2) PC용 LAN Card설치</v>
          </cell>
          <cell r="E3885">
            <v>0</v>
          </cell>
          <cell r="F3885">
            <v>0</v>
          </cell>
          <cell r="O3885">
            <v>0</v>
          </cell>
        </row>
        <row r="3886">
          <cell r="B3886" t="str">
            <v>노임87</v>
          </cell>
          <cell r="D3886" t="str">
            <v>통신설비공</v>
          </cell>
          <cell r="E3886">
            <v>0</v>
          </cell>
          <cell r="F3886" t="str">
            <v>인</v>
          </cell>
          <cell r="H3886" t="str">
            <v>0.14*1</v>
          </cell>
          <cell r="I3886" t="str">
            <v>=</v>
          </cell>
          <cell r="J3886">
            <v>0.14000000000000001</v>
          </cell>
          <cell r="L3886" t="str">
            <v>기본 × 단위량</v>
          </cell>
          <cell r="O3886">
            <v>68126.91605</v>
          </cell>
        </row>
        <row r="3887">
          <cell r="B3887" t="str">
            <v>노임93</v>
          </cell>
          <cell r="D3887" t="str">
            <v>H/W시험사</v>
          </cell>
          <cell r="E3887">
            <v>0</v>
          </cell>
          <cell r="F3887" t="str">
            <v>인</v>
          </cell>
          <cell r="H3887" t="str">
            <v>0.14*1</v>
          </cell>
          <cell r="I3887" t="str">
            <v>=</v>
          </cell>
          <cell r="J3887">
            <v>0.14000000000000001</v>
          </cell>
          <cell r="L3887" t="str">
            <v>기본 × 단위량</v>
          </cell>
          <cell r="O3887">
            <v>89647.937189999997</v>
          </cell>
        </row>
        <row r="3888">
          <cell r="B3888" t="str">
            <v>소계</v>
          </cell>
          <cell r="D3888" t="str">
            <v>소    계</v>
          </cell>
          <cell r="E3888">
            <v>0</v>
          </cell>
          <cell r="F3888">
            <v>0</v>
          </cell>
          <cell r="O3888">
            <v>0</v>
          </cell>
        </row>
        <row r="3889">
          <cell r="A3889" t="str">
            <v>140-4</v>
          </cell>
          <cell r="B3889" t="str">
            <v>노임87</v>
          </cell>
          <cell r="D3889" t="str">
            <v>통신설비공</v>
          </cell>
          <cell r="E3889">
            <v>0</v>
          </cell>
          <cell r="F3889" t="str">
            <v>인</v>
          </cell>
          <cell r="I3889" t="str">
            <v>=</v>
          </cell>
          <cell r="J3889">
            <v>0.34</v>
          </cell>
          <cell r="O3889">
            <v>245030</v>
          </cell>
        </row>
        <row r="3890">
          <cell r="A3890" t="str">
            <v>140-5</v>
          </cell>
          <cell r="B3890" t="str">
            <v>노임2</v>
          </cell>
          <cell r="D3890" t="str">
            <v>보통인부</v>
          </cell>
          <cell r="E3890">
            <v>0</v>
          </cell>
          <cell r="F3890" t="str">
            <v>인</v>
          </cell>
          <cell r="I3890" t="str">
            <v>=</v>
          </cell>
          <cell r="J3890">
            <v>0.16</v>
          </cell>
          <cell r="O3890">
            <v>138290</v>
          </cell>
        </row>
        <row r="3891">
          <cell r="A3891" t="str">
            <v>140-6</v>
          </cell>
          <cell r="B3891" t="str">
            <v>노임93</v>
          </cell>
          <cell r="D3891" t="str">
            <v>H/W시험사</v>
          </cell>
          <cell r="E3891">
            <v>0</v>
          </cell>
          <cell r="F3891" t="str">
            <v>인</v>
          </cell>
          <cell r="I3891" t="str">
            <v>=</v>
          </cell>
          <cell r="J3891">
            <v>0.14000000000000001</v>
          </cell>
          <cell r="O3891">
            <v>322434</v>
          </cell>
        </row>
        <row r="3892">
          <cell r="A3892" t="str">
            <v>140-7</v>
          </cell>
          <cell r="B3892" t="str">
            <v>경비</v>
          </cell>
          <cell r="D3892" t="str">
            <v>다. 공구손료</v>
          </cell>
          <cell r="E3892" t="str">
            <v>노무비x3%</v>
          </cell>
          <cell r="F3892">
            <v>0</v>
          </cell>
          <cell r="N3892" t="str">
            <v>통 1-1-10</v>
          </cell>
          <cell r="O3892">
            <v>0</v>
          </cell>
        </row>
        <row r="3893">
          <cell r="A3893" t="str">
            <v>140-8</v>
          </cell>
          <cell r="B3893" t="str">
            <v>노임87</v>
          </cell>
          <cell r="D3893" t="str">
            <v>통신설비공</v>
          </cell>
          <cell r="E3893">
            <v>0</v>
          </cell>
          <cell r="F3893" t="str">
            <v>인</v>
          </cell>
          <cell r="H3893" t="str">
            <v>0.34*0.03</v>
          </cell>
          <cell r="I3893" t="str">
            <v>=</v>
          </cell>
          <cell r="J3893">
            <v>0.01</v>
          </cell>
          <cell r="L3893" t="str">
            <v>기본 × 공구손료</v>
          </cell>
          <cell r="O3893">
            <v>245030</v>
          </cell>
        </row>
        <row r="3894">
          <cell r="A3894" t="str">
            <v>140-9</v>
          </cell>
          <cell r="B3894" t="str">
            <v>노임2</v>
          </cell>
          <cell r="D3894" t="str">
            <v>보통인부</v>
          </cell>
          <cell r="E3894">
            <v>0</v>
          </cell>
          <cell r="F3894" t="str">
            <v>인</v>
          </cell>
          <cell r="H3894" t="str">
            <v>0.16*0.03</v>
          </cell>
          <cell r="I3894" t="str">
            <v>=</v>
          </cell>
          <cell r="J3894" t="str">
            <v>0</v>
          </cell>
          <cell r="L3894" t="str">
            <v>기본 × 공구손료</v>
          </cell>
          <cell r="O3894">
            <v>138290</v>
          </cell>
        </row>
        <row r="3895">
          <cell r="A3895" t="str">
            <v>140-10</v>
          </cell>
          <cell r="B3895" t="str">
            <v>노임93</v>
          </cell>
          <cell r="D3895" t="str">
            <v>H/W시험사</v>
          </cell>
          <cell r="E3895">
            <v>0</v>
          </cell>
          <cell r="F3895" t="str">
            <v>인</v>
          </cell>
          <cell r="H3895" t="str">
            <v>0.14*0.03</v>
          </cell>
          <cell r="I3895" t="str">
            <v>=</v>
          </cell>
          <cell r="J3895" t="str">
            <v>0</v>
          </cell>
          <cell r="L3895" t="str">
            <v>기본 × 공구손료</v>
          </cell>
          <cell r="O3895">
            <v>322434</v>
          </cell>
        </row>
        <row r="3896">
          <cell r="O3896">
            <v>0</v>
          </cell>
        </row>
        <row r="3897">
          <cell r="O3897">
            <v>0</v>
          </cell>
        </row>
        <row r="3898">
          <cell r="O3898">
            <v>0</v>
          </cell>
        </row>
        <row r="3899">
          <cell r="O3899">
            <v>0</v>
          </cell>
        </row>
        <row r="3900">
          <cell r="O3900">
            <v>0</v>
          </cell>
        </row>
        <row r="3901">
          <cell r="O3901">
            <v>0</v>
          </cell>
        </row>
        <row r="3902">
          <cell r="D3902">
            <v>0</v>
          </cell>
          <cell r="E3902">
            <v>0</v>
          </cell>
          <cell r="F3902">
            <v>0</v>
          </cell>
          <cell r="O3902">
            <v>0</v>
          </cell>
        </row>
        <row r="3903">
          <cell r="A3903">
            <v>141</v>
          </cell>
          <cell r="C3903">
            <v>141</v>
          </cell>
          <cell r="D3903" t="str">
            <v>역사 방송연동장치 신설</v>
          </cell>
          <cell r="E3903" t="str">
            <v>휴대용단말기 방송호출수신, 방송안내멘트 및 차임제공 등</v>
          </cell>
          <cell r="F3903" t="str">
            <v>식</v>
          </cell>
          <cell r="O3903">
            <v>0</v>
          </cell>
        </row>
        <row r="3904">
          <cell r="A3904" t="str">
            <v>141-1</v>
          </cell>
          <cell r="B3904" t="str">
            <v>재료비</v>
          </cell>
          <cell r="C3904" t="str">
            <v>IHH000</v>
          </cell>
          <cell r="D3904" t="str">
            <v>가. 재료비</v>
          </cell>
          <cell r="E3904">
            <v>0</v>
          </cell>
          <cell r="F3904">
            <v>0</v>
          </cell>
          <cell r="O3904">
            <v>0</v>
          </cell>
        </row>
        <row r="3905">
          <cell r="A3905" t="str">
            <v>141-2</v>
          </cell>
          <cell r="B3905" t="str">
            <v>L10-4</v>
          </cell>
          <cell r="C3905">
            <v>100000</v>
          </cell>
          <cell r="D3905" t="str">
            <v>역사 방송연동장치</v>
          </cell>
          <cell r="E3905" t="str">
            <v>IPAS-CMSB</v>
          </cell>
          <cell r="F3905" t="str">
            <v>식</v>
          </cell>
          <cell r="H3905" t="str">
            <v>1*1</v>
          </cell>
          <cell r="I3905" t="str">
            <v>=</v>
          </cell>
          <cell r="J3905">
            <v>1</v>
          </cell>
          <cell r="L3905" t="str">
            <v>기본 × 단위량</v>
          </cell>
          <cell r="O3905">
            <v>21000000</v>
          </cell>
        </row>
        <row r="3906">
          <cell r="A3906" t="str">
            <v>141-3</v>
          </cell>
          <cell r="B3906" t="str">
            <v>노무비</v>
          </cell>
          <cell r="D3906" t="str">
            <v>나. 노무비</v>
          </cell>
          <cell r="E3906" t="str">
            <v>데이터 리시버</v>
          </cell>
          <cell r="F3906">
            <v>0</v>
          </cell>
          <cell r="N3906" t="str">
            <v>통 7-11-2-2</v>
          </cell>
          <cell r="O3906">
            <v>0</v>
          </cell>
        </row>
        <row r="3907">
          <cell r="B3907" t="str">
            <v>노임112</v>
          </cell>
          <cell r="D3907" t="str">
            <v>통신관련산업기사</v>
          </cell>
          <cell r="E3907">
            <v>0</v>
          </cell>
          <cell r="F3907" t="str">
            <v>인</v>
          </cell>
          <cell r="H3907" t="str">
            <v>0.32*1</v>
          </cell>
          <cell r="I3907" t="str">
            <v>=</v>
          </cell>
          <cell r="J3907">
            <v>0.32</v>
          </cell>
          <cell r="L3907" t="str">
            <v>기본 × 단위량</v>
          </cell>
          <cell r="O3907">
            <v>70196.052519999997</v>
          </cell>
        </row>
        <row r="3908">
          <cell r="B3908" t="str">
            <v>노임87</v>
          </cell>
          <cell r="D3908" t="str">
            <v>통신설비공</v>
          </cell>
          <cell r="E3908">
            <v>0</v>
          </cell>
          <cell r="F3908" t="str">
            <v>인</v>
          </cell>
          <cell r="H3908" t="str">
            <v>0.32*1</v>
          </cell>
          <cell r="I3908" t="str">
            <v>=</v>
          </cell>
          <cell r="J3908">
            <v>0.32</v>
          </cell>
          <cell r="L3908" t="str">
            <v>기본 × 단위량</v>
          </cell>
          <cell r="O3908">
            <v>68126.91605</v>
          </cell>
        </row>
        <row r="3909">
          <cell r="B3909" t="str">
            <v>소계</v>
          </cell>
          <cell r="D3909" t="str">
            <v>소    계</v>
          </cell>
          <cell r="E3909">
            <v>0</v>
          </cell>
          <cell r="F3909">
            <v>0</v>
          </cell>
          <cell r="O3909">
            <v>0</v>
          </cell>
        </row>
        <row r="3910">
          <cell r="A3910" t="str">
            <v>141-4</v>
          </cell>
          <cell r="B3910" t="str">
            <v>노임112</v>
          </cell>
          <cell r="D3910" t="str">
            <v>통신관련산업기사</v>
          </cell>
          <cell r="E3910">
            <v>0</v>
          </cell>
          <cell r="F3910" t="str">
            <v>인</v>
          </cell>
          <cell r="I3910" t="str">
            <v>=</v>
          </cell>
          <cell r="J3910">
            <v>0.32</v>
          </cell>
          <cell r="O3910">
            <v>252472</v>
          </cell>
        </row>
        <row r="3911">
          <cell r="A3911" t="str">
            <v>141-5</v>
          </cell>
          <cell r="B3911" t="str">
            <v>노임87</v>
          </cell>
          <cell r="D3911" t="str">
            <v>통신설비공</v>
          </cell>
          <cell r="F3911" t="str">
            <v>인</v>
          </cell>
          <cell r="I3911" t="str">
            <v>=</v>
          </cell>
          <cell r="J3911">
            <v>0.32</v>
          </cell>
          <cell r="O3911">
            <v>245030</v>
          </cell>
        </row>
        <row r="3912">
          <cell r="A3912" t="str">
            <v>141-6</v>
          </cell>
          <cell r="B3912" t="str">
            <v>경비</v>
          </cell>
          <cell r="D3912" t="str">
            <v>다. 공구손료</v>
          </cell>
          <cell r="E3912" t="str">
            <v>노무비x3%</v>
          </cell>
          <cell r="F3912">
            <v>0</v>
          </cell>
          <cell r="N3912" t="str">
            <v>통 1-1-10</v>
          </cell>
          <cell r="O3912">
            <v>0</v>
          </cell>
        </row>
        <row r="3913">
          <cell r="A3913" t="str">
            <v>141-7</v>
          </cell>
          <cell r="B3913" t="str">
            <v>노임112</v>
          </cell>
          <cell r="D3913" t="str">
            <v>통신관련산업기사</v>
          </cell>
          <cell r="F3913" t="str">
            <v>인</v>
          </cell>
          <cell r="H3913" t="str">
            <v>0.32*0.03</v>
          </cell>
          <cell r="I3913" t="str">
            <v>=</v>
          </cell>
          <cell r="J3913">
            <v>0.01</v>
          </cell>
          <cell r="L3913" t="str">
            <v>기본 × 공구손료</v>
          </cell>
          <cell r="O3913">
            <v>252472</v>
          </cell>
        </row>
        <row r="3914">
          <cell r="A3914" t="str">
            <v>141-8</v>
          </cell>
          <cell r="B3914" t="str">
            <v>노임87</v>
          </cell>
          <cell r="D3914" t="str">
            <v>통신설비공</v>
          </cell>
          <cell r="F3914" t="str">
            <v>인</v>
          </cell>
          <cell r="H3914" t="str">
            <v>0.32*0.03</v>
          </cell>
          <cell r="I3914" t="str">
            <v>=</v>
          </cell>
          <cell r="J3914">
            <v>0.01</v>
          </cell>
          <cell r="L3914" t="str">
            <v>기본 × 공구손료</v>
          </cell>
          <cell r="O3914">
            <v>245030</v>
          </cell>
        </row>
        <row r="3915">
          <cell r="O3915">
            <v>0</v>
          </cell>
        </row>
        <row r="3916">
          <cell r="O3916">
            <v>0</v>
          </cell>
        </row>
        <row r="3917">
          <cell r="O3917">
            <v>0</v>
          </cell>
        </row>
        <row r="3918">
          <cell r="O3918">
            <v>0</v>
          </cell>
        </row>
        <row r="3919">
          <cell r="O3919">
            <v>0</v>
          </cell>
        </row>
        <row r="3920">
          <cell r="O3920">
            <v>0</v>
          </cell>
        </row>
        <row r="3921">
          <cell r="O3921">
            <v>0</v>
          </cell>
        </row>
        <row r="3922">
          <cell r="O3922">
            <v>0</v>
          </cell>
        </row>
        <row r="3923">
          <cell r="O3923">
            <v>0</v>
          </cell>
        </row>
        <row r="3924">
          <cell r="O3924">
            <v>0</v>
          </cell>
        </row>
        <row r="3925">
          <cell r="O3925">
            <v>0</v>
          </cell>
        </row>
        <row r="3926">
          <cell r="O3926">
            <v>0</v>
          </cell>
        </row>
        <row r="3927">
          <cell r="O3927">
            <v>0</v>
          </cell>
        </row>
        <row r="3928">
          <cell r="A3928">
            <v>142</v>
          </cell>
          <cell r="C3928">
            <v>142</v>
          </cell>
          <cell r="D3928" t="str">
            <v>인터폰 인터페이스장치 신설</v>
          </cell>
          <cell r="E3928" t="str">
            <v>LTE-R용, 음성대역:300-3400㎐, 40채널</v>
          </cell>
          <cell r="F3928" t="str">
            <v>식</v>
          </cell>
          <cell r="O3928">
            <v>0</v>
          </cell>
        </row>
        <row r="3929">
          <cell r="A3929" t="str">
            <v>142-1</v>
          </cell>
          <cell r="B3929" t="str">
            <v>재료비</v>
          </cell>
          <cell r="C3929" t="str">
            <v>IHH000</v>
          </cell>
          <cell r="D3929" t="str">
            <v>가. 재료비</v>
          </cell>
          <cell r="E3929">
            <v>0</v>
          </cell>
          <cell r="F3929">
            <v>0</v>
          </cell>
          <cell r="O3929">
            <v>0</v>
          </cell>
        </row>
        <row r="3930">
          <cell r="A3930" t="str">
            <v>142-2</v>
          </cell>
          <cell r="B3930" t="str">
            <v>L10-5</v>
          </cell>
          <cell r="C3930">
            <v>100000</v>
          </cell>
          <cell r="D3930" t="str">
            <v>인터폰 인터페이스장치</v>
          </cell>
          <cell r="E3930" t="str">
            <v>IPAS-CMSI</v>
          </cell>
          <cell r="F3930" t="str">
            <v>식</v>
          </cell>
          <cell r="H3930" t="str">
            <v>1*1</v>
          </cell>
          <cell r="I3930" t="str">
            <v>=</v>
          </cell>
          <cell r="J3930">
            <v>1</v>
          </cell>
          <cell r="L3930" t="str">
            <v>기본 × 단위량</v>
          </cell>
          <cell r="O3930">
            <v>35300000</v>
          </cell>
        </row>
        <row r="3931">
          <cell r="A3931" t="str">
            <v>142-3</v>
          </cell>
          <cell r="B3931" t="str">
            <v>노무비</v>
          </cell>
          <cell r="D3931" t="str">
            <v>나. 노무비</v>
          </cell>
          <cell r="E3931" t="str">
            <v>인터폰 교환장치</v>
          </cell>
          <cell r="F3931">
            <v>0</v>
          </cell>
          <cell r="N3931" t="str">
            <v>통 12-2-1</v>
          </cell>
          <cell r="O3931">
            <v>0</v>
          </cell>
        </row>
        <row r="3932">
          <cell r="B3932" t="str">
            <v>노임86</v>
          </cell>
          <cell r="D3932" t="str">
            <v>통신내선공</v>
          </cell>
          <cell r="F3932" t="str">
            <v>인</v>
          </cell>
          <cell r="H3932" t="str">
            <v>1.20*1</v>
          </cell>
          <cell r="I3932" t="str">
            <v>=</v>
          </cell>
          <cell r="J3932">
            <v>1.2</v>
          </cell>
          <cell r="L3932" t="str">
            <v>기본 × 단위량</v>
          </cell>
          <cell r="O3932">
            <v>61006.995769999994</v>
          </cell>
        </row>
        <row r="3933">
          <cell r="B3933" t="str">
            <v>소계</v>
          </cell>
          <cell r="D3933" t="str">
            <v>소    계</v>
          </cell>
          <cell r="E3933">
            <v>0</v>
          </cell>
          <cell r="F3933">
            <v>0</v>
          </cell>
          <cell r="O3933">
            <v>0</v>
          </cell>
        </row>
        <row r="3934">
          <cell r="A3934" t="str">
            <v>142-4</v>
          </cell>
          <cell r="B3934" t="str">
            <v>노임86</v>
          </cell>
          <cell r="D3934" t="str">
            <v>통신내선공</v>
          </cell>
          <cell r="E3934">
            <v>0</v>
          </cell>
          <cell r="F3934" t="str">
            <v>인</v>
          </cell>
          <cell r="I3934" t="str">
            <v>=</v>
          </cell>
          <cell r="J3934">
            <v>1.2</v>
          </cell>
          <cell r="O3934">
            <v>219422</v>
          </cell>
        </row>
        <row r="3935">
          <cell r="A3935" t="str">
            <v>142-5</v>
          </cell>
          <cell r="B3935" t="str">
            <v>경비</v>
          </cell>
          <cell r="D3935" t="str">
            <v>다. 공구손료</v>
          </cell>
          <cell r="E3935" t="str">
            <v>노무비x3%</v>
          </cell>
          <cell r="F3935">
            <v>0</v>
          </cell>
          <cell r="N3935" t="str">
            <v>통 1-1-10</v>
          </cell>
          <cell r="O3935">
            <v>0</v>
          </cell>
        </row>
        <row r="3936">
          <cell r="A3936" t="str">
            <v>142-6</v>
          </cell>
          <cell r="B3936" t="str">
            <v>노임86</v>
          </cell>
          <cell r="D3936" t="str">
            <v>통신내선공</v>
          </cell>
          <cell r="E3936">
            <v>0</v>
          </cell>
          <cell r="F3936" t="str">
            <v>인</v>
          </cell>
          <cell r="H3936" t="str">
            <v>1.2*0.03</v>
          </cell>
          <cell r="I3936" t="str">
            <v>=</v>
          </cell>
          <cell r="J3936">
            <v>0.04</v>
          </cell>
          <cell r="L3936" t="str">
            <v>기본 × 공구손료</v>
          </cell>
          <cell r="O3936">
            <v>219422</v>
          </cell>
        </row>
        <row r="3937">
          <cell r="O3937">
            <v>0</v>
          </cell>
        </row>
        <row r="3938">
          <cell r="O3938">
            <v>0</v>
          </cell>
        </row>
        <row r="3939">
          <cell r="O3939">
            <v>0</v>
          </cell>
        </row>
        <row r="3940">
          <cell r="O3940">
            <v>0</v>
          </cell>
        </row>
        <row r="3941">
          <cell r="O3941">
            <v>0</v>
          </cell>
        </row>
        <row r="3942">
          <cell r="O3942">
            <v>0</v>
          </cell>
        </row>
        <row r="3943">
          <cell r="O3943">
            <v>0</v>
          </cell>
        </row>
        <row r="3944">
          <cell r="O3944">
            <v>0</v>
          </cell>
        </row>
        <row r="3945">
          <cell r="O3945">
            <v>0</v>
          </cell>
        </row>
        <row r="3946">
          <cell r="O3946">
            <v>0</v>
          </cell>
        </row>
        <row r="3947">
          <cell r="O3947">
            <v>0</v>
          </cell>
        </row>
        <row r="3948">
          <cell r="O3948">
            <v>0</v>
          </cell>
        </row>
        <row r="3949">
          <cell r="O3949">
            <v>0</v>
          </cell>
        </row>
        <row r="3950">
          <cell r="O3950">
            <v>0</v>
          </cell>
        </row>
        <row r="3951">
          <cell r="O3951">
            <v>0</v>
          </cell>
        </row>
        <row r="3952">
          <cell r="O3952">
            <v>0</v>
          </cell>
        </row>
        <row r="3953">
          <cell r="A3953">
            <v>143</v>
          </cell>
          <cell r="C3953">
            <v>143</v>
          </cell>
          <cell r="D3953" t="str">
            <v>인터폰 조작반 신설</v>
          </cell>
          <cell r="E3953" t="str">
            <v>LTE-R용, 인터폰 인터페이스 장치 수신음성 LTE-R 변환 및 호출제어</v>
          </cell>
          <cell r="F3953" t="str">
            <v>식</v>
          </cell>
          <cell r="O3953">
            <v>0</v>
          </cell>
        </row>
        <row r="3954">
          <cell r="A3954" t="str">
            <v>143-1</v>
          </cell>
          <cell r="B3954" t="str">
            <v>재료비</v>
          </cell>
          <cell r="C3954" t="str">
            <v>IHH000</v>
          </cell>
          <cell r="D3954" t="str">
            <v>가. 재료비</v>
          </cell>
          <cell r="E3954">
            <v>0</v>
          </cell>
          <cell r="F3954">
            <v>0</v>
          </cell>
          <cell r="O3954">
            <v>0</v>
          </cell>
        </row>
        <row r="3955">
          <cell r="A3955" t="str">
            <v>143-2</v>
          </cell>
          <cell r="B3955" t="str">
            <v>L10-6</v>
          </cell>
          <cell r="C3955">
            <v>100000</v>
          </cell>
          <cell r="D3955" t="str">
            <v>인터폰 조작반</v>
          </cell>
          <cell r="E3955" t="str">
            <v>LTE-R용, 인터폰 인터페이스 장치 수신음성 LTE-R 변환 및 호출제어</v>
          </cell>
          <cell r="F3955" t="str">
            <v>식</v>
          </cell>
          <cell r="H3955" t="str">
            <v>1*1</v>
          </cell>
          <cell r="I3955" t="str">
            <v>=</v>
          </cell>
          <cell r="J3955">
            <v>1</v>
          </cell>
          <cell r="L3955" t="str">
            <v>기본 × 단위량</v>
          </cell>
          <cell r="O3955">
            <v>12089616</v>
          </cell>
        </row>
        <row r="3956">
          <cell r="A3956" t="str">
            <v>143-3</v>
          </cell>
          <cell r="B3956" t="str">
            <v>노무비</v>
          </cell>
          <cell r="D3956" t="str">
            <v>나. 노무비</v>
          </cell>
          <cell r="E3956" t="str">
            <v>인터폰</v>
          </cell>
          <cell r="F3956">
            <v>0</v>
          </cell>
          <cell r="N3956" t="str">
            <v>통 12-2-1</v>
          </cell>
          <cell r="O3956">
            <v>0</v>
          </cell>
        </row>
        <row r="3957">
          <cell r="B3957" t="str">
            <v>노임86</v>
          </cell>
          <cell r="D3957" t="str">
            <v>통신내선공</v>
          </cell>
          <cell r="F3957" t="str">
            <v>인</v>
          </cell>
          <cell r="H3957" t="str">
            <v>0.06*1</v>
          </cell>
          <cell r="I3957" t="str">
            <v>=</v>
          </cell>
          <cell r="J3957">
            <v>0.06</v>
          </cell>
          <cell r="L3957" t="str">
            <v>기본 × 단위량</v>
          </cell>
          <cell r="O3957">
            <v>61006.995769999994</v>
          </cell>
        </row>
        <row r="3958">
          <cell r="B3958" t="str">
            <v>소계</v>
          </cell>
          <cell r="D3958" t="str">
            <v>소    계</v>
          </cell>
          <cell r="E3958">
            <v>0</v>
          </cell>
          <cell r="F3958">
            <v>0</v>
          </cell>
          <cell r="O3958">
            <v>0</v>
          </cell>
        </row>
        <row r="3959">
          <cell r="A3959" t="str">
            <v>143-4</v>
          </cell>
          <cell r="B3959" t="str">
            <v>노임86</v>
          </cell>
          <cell r="D3959" t="str">
            <v>통신내선공</v>
          </cell>
          <cell r="E3959">
            <v>0</v>
          </cell>
          <cell r="F3959" t="str">
            <v>인</v>
          </cell>
          <cell r="I3959" t="str">
            <v>=</v>
          </cell>
          <cell r="J3959">
            <v>0.06</v>
          </cell>
          <cell r="O3959">
            <v>219422</v>
          </cell>
        </row>
        <row r="3960">
          <cell r="A3960" t="str">
            <v>143-5</v>
          </cell>
          <cell r="B3960" t="str">
            <v>경비</v>
          </cell>
          <cell r="D3960" t="str">
            <v>다. 공구손료</v>
          </cell>
          <cell r="E3960" t="str">
            <v>노무비x3%</v>
          </cell>
          <cell r="F3960">
            <v>0</v>
          </cell>
          <cell r="N3960" t="str">
            <v>통 1-1-10</v>
          </cell>
          <cell r="O3960">
            <v>0</v>
          </cell>
        </row>
        <row r="3961">
          <cell r="A3961" t="str">
            <v>143-6</v>
          </cell>
          <cell r="B3961" t="str">
            <v>노임86</v>
          </cell>
          <cell r="D3961" t="str">
            <v>통신내선공</v>
          </cell>
          <cell r="E3961">
            <v>0</v>
          </cell>
          <cell r="F3961" t="str">
            <v>인</v>
          </cell>
          <cell r="H3961" t="str">
            <v>0.06*0.03</v>
          </cell>
          <cell r="I3961" t="str">
            <v>=</v>
          </cell>
          <cell r="J3961" t="str">
            <v>0</v>
          </cell>
          <cell r="L3961" t="str">
            <v>기본 × 공구손료</v>
          </cell>
          <cell r="O3961">
            <v>219422</v>
          </cell>
        </row>
        <row r="3962">
          <cell r="O3962">
            <v>0</v>
          </cell>
        </row>
        <row r="3963">
          <cell r="O3963">
            <v>0</v>
          </cell>
        </row>
        <row r="3964">
          <cell r="O3964">
            <v>0</v>
          </cell>
        </row>
        <row r="3965">
          <cell r="O3965">
            <v>0</v>
          </cell>
        </row>
        <row r="3966">
          <cell r="O3966">
            <v>0</v>
          </cell>
        </row>
        <row r="3967">
          <cell r="O3967">
            <v>0</v>
          </cell>
        </row>
        <row r="3968">
          <cell r="O3968">
            <v>0</v>
          </cell>
        </row>
        <row r="3969">
          <cell r="O3969">
            <v>0</v>
          </cell>
        </row>
        <row r="3970">
          <cell r="O3970">
            <v>0</v>
          </cell>
        </row>
        <row r="3971">
          <cell r="O3971">
            <v>0</v>
          </cell>
        </row>
        <row r="3972">
          <cell r="O3972">
            <v>0</v>
          </cell>
        </row>
        <row r="3973">
          <cell r="O3973">
            <v>0</v>
          </cell>
        </row>
        <row r="3974">
          <cell r="O3974">
            <v>0</v>
          </cell>
        </row>
        <row r="3975">
          <cell r="O3975">
            <v>0</v>
          </cell>
        </row>
        <row r="3976">
          <cell r="O3976">
            <v>0</v>
          </cell>
        </row>
        <row r="3977">
          <cell r="O3977">
            <v>0</v>
          </cell>
        </row>
        <row r="3978">
          <cell r="A3978">
            <v>144</v>
          </cell>
          <cell r="C3978">
            <v>144</v>
          </cell>
          <cell r="D3978" t="str">
            <v>기지국장치 신설</v>
          </cell>
          <cell r="E3978" t="str">
            <v>DU(이중화 기능 및 설치자재포함,GPS 포함)</v>
          </cell>
          <cell r="F3978" t="str">
            <v>식</v>
          </cell>
          <cell r="O3978">
            <v>0</v>
          </cell>
        </row>
        <row r="3979">
          <cell r="A3979" t="str">
            <v>144-1</v>
          </cell>
          <cell r="B3979" t="str">
            <v>재료비</v>
          </cell>
          <cell r="C3979" t="str">
            <v>IHH211</v>
          </cell>
          <cell r="D3979" t="str">
            <v>가. 재료비</v>
          </cell>
          <cell r="E3979">
            <v>0</v>
          </cell>
          <cell r="F3979">
            <v>0</v>
          </cell>
          <cell r="O3979">
            <v>0</v>
          </cell>
        </row>
        <row r="3980">
          <cell r="A3980" t="str">
            <v>144-2</v>
          </cell>
          <cell r="B3980" t="str">
            <v>L10</v>
          </cell>
          <cell r="C3980">
            <v>100000</v>
          </cell>
          <cell r="D3980" t="str">
            <v>기지국장치</v>
          </cell>
          <cell r="E3980" t="str">
            <v>DU(SLS-BB10T0 1.2Gbps(DL+UL)
FDD 10MHz 2T2R 12Cell)</v>
          </cell>
          <cell r="F3980" t="str">
            <v>식</v>
          </cell>
          <cell r="H3980" t="str">
            <v>1*1</v>
          </cell>
          <cell r="I3980" t="str">
            <v>=</v>
          </cell>
          <cell r="J3980">
            <v>1</v>
          </cell>
          <cell r="L3980" t="str">
            <v>기본 × 단위량</v>
          </cell>
          <cell r="O3980">
            <v>72000000</v>
          </cell>
        </row>
        <row r="3981">
          <cell r="A3981" t="str">
            <v>144-3</v>
          </cell>
          <cell r="B3981" t="str">
            <v>L10-2</v>
          </cell>
          <cell r="D3981" t="str">
            <v>GPS안테나 분배기</v>
          </cell>
          <cell r="E3981" t="str">
            <v>4Port</v>
          </cell>
          <cell r="F3981" t="str">
            <v>대</v>
          </cell>
          <cell r="H3981" t="str">
            <v>1*1</v>
          </cell>
          <cell r="I3981" t="str">
            <v>=</v>
          </cell>
          <cell r="J3981">
            <v>1</v>
          </cell>
          <cell r="L3981" t="str">
            <v>기본 × 단위량</v>
          </cell>
        </row>
        <row r="3982">
          <cell r="A3982" t="str">
            <v>144-4</v>
          </cell>
          <cell r="B3982" t="str">
            <v>노무비</v>
          </cell>
          <cell r="D3982" t="str">
            <v>나. 노무비</v>
          </cell>
          <cell r="E3982">
            <v>0</v>
          </cell>
          <cell r="F3982">
            <v>0</v>
          </cell>
          <cell r="O3982">
            <v>0</v>
          </cell>
        </row>
        <row r="3983">
          <cell r="D3983" t="str">
            <v>1) DU설치</v>
          </cell>
          <cell r="F3983">
            <v>0</v>
          </cell>
          <cell r="N3983" t="str">
            <v>통 7-9-4</v>
          </cell>
          <cell r="O3983">
            <v>0</v>
          </cell>
        </row>
        <row r="3984">
          <cell r="B3984" t="str">
            <v>노임112</v>
          </cell>
          <cell r="D3984" t="str">
            <v>통신관련산업기사</v>
          </cell>
          <cell r="E3984">
            <v>0</v>
          </cell>
          <cell r="F3984" t="str">
            <v>인</v>
          </cell>
          <cell r="H3984" t="str">
            <v>1.5*1</v>
          </cell>
          <cell r="I3984" t="str">
            <v>=</v>
          </cell>
          <cell r="J3984">
            <v>1.5</v>
          </cell>
          <cell r="L3984" t="str">
            <v>기본 × 단위량</v>
          </cell>
          <cell r="O3984">
            <v>70196.052519999997</v>
          </cell>
        </row>
        <row r="3985">
          <cell r="B3985" t="str">
            <v>노임93</v>
          </cell>
          <cell r="D3985" t="str">
            <v>H/W시험사</v>
          </cell>
          <cell r="E3985">
            <v>0</v>
          </cell>
          <cell r="F3985" t="str">
            <v>인</v>
          </cell>
          <cell r="H3985" t="str">
            <v>1.5*1</v>
          </cell>
          <cell r="I3985" t="str">
            <v>=</v>
          </cell>
          <cell r="J3985">
            <v>1.5</v>
          </cell>
          <cell r="L3985" t="str">
            <v>기본 × 단위량</v>
          </cell>
          <cell r="O3985">
            <v>89647.937189999997</v>
          </cell>
        </row>
        <row r="3986">
          <cell r="B3986" t="str">
            <v>노임92</v>
          </cell>
          <cell r="D3986" t="str">
            <v>광케이블설치사</v>
          </cell>
          <cell r="E3986">
            <v>0</v>
          </cell>
          <cell r="F3986" t="str">
            <v>인</v>
          </cell>
          <cell r="H3986" t="str">
            <v>0.17*1</v>
          </cell>
          <cell r="I3986" t="str">
            <v>=</v>
          </cell>
          <cell r="J3986">
            <v>0.17</v>
          </cell>
          <cell r="L3986" t="str">
            <v>기본 × 단위량</v>
          </cell>
          <cell r="O3986">
            <v>94402.057654999997</v>
          </cell>
        </row>
        <row r="3987">
          <cell r="B3987" t="str">
            <v>노임87</v>
          </cell>
          <cell r="D3987" t="str">
            <v>통신설비공</v>
          </cell>
          <cell r="E3987">
            <v>0</v>
          </cell>
          <cell r="F3987" t="str">
            <v>인</v>
          </cell>
          <cell r="H3987" t="str">
            <v>0.17*1</v>
          </cell>
          <cell r="I3987" t="str">
            <v>=</v>
          </cell>
          <cell r="J3987">
            <v>0.17</v>
          </cell>
          <cell r="L3987" t="str">
            <v>기본 × 단위량</v>
          </cell>
          <cell r="O3987">
            <v>68126.91605</v>
          </cell>
        </row>
        <row r="3988">
          <cell r="D3988" t="str">
            <v>2) 안테나설치</v>
          </cell>
          <cell r="E3988" t="str">
            <v>GPS용</v>
          </cell>
          <cell r="F3988">
            <v>0</v>
          </cell>
          <cell r="O3988">
            <v>0</v>
          </cell>
        </row>
        <row r="3989">
          <cell r="B3989" t="str">
            <v>노임87</v>
          </cell>
          <cell r="D3989" t="str">
            <v>통신설비공</v>
          </cell>
          <cell r="E3989">
            <v>0</v>
          </cell>
          <cell r="F3989" t="str">
            <v>인</v>
          </cell>
          <cell r="H3989" t="str">
            <v>0.36*1</v>
          </cell>
          <cell r="I3989" t="str">
            <v>=</v>
          </cell>
          <cell r="J3989">
            <v>0.36</v>
          </cell>
          <cell r="L3989" t="str">
            <v>기본 × 단위량</v>
          </cell>
          <cell r="O3989">
            <v>68126.91605</v>
          </cell>
        </row>
        <row r="3990">
          <cell r="B3990" t="str">
            <v>노임90</v>
          </cell>
          <cell r="D3990" t="str">
            <v>무선안테나공</v>
          </cell>
          <cell r="E3990">
            <v>0</v>
          </cell>
          <cell r="F3990" t="str">
            <v>인</v>
          </cell>
          <cell r="H3990" t="str">
            <v>0.51*1</v>
          </cell>
          <cell r="I3990" t="str">
            <v>=</v>
          </cell>
          <cell r="J3990">
            <v>0.51</v>
          </cell>
          <cell r="L3990" t="str">
            <v>기본 × 단위량</v>
          </cell>
          <cell r="O3990">
            <v>74571.211279999989</v>
          </cell>
        </row>
        <row r="3991">
          <cell r="B3991" t="str">
            <v>소계</v>
          </cell>
          <cell r="D3991" t="str">
            <v>소    계</v>
          </cell>
          <cell r="E3991">
            <v>0</v>
          </cell>
          <cell r="F3991">
            <v>0</v>
          </cell>
          <cell r="O3991">
            <v>0</v>
          </cell>
        </row>
        <row r="3992">
          <cell r="A3992" t="str">
            <v>144-5</v>
          </cell>
          <cell r="B3992" t="str">
            <v>노임87</v>
          </cell>
          <cell r="D3992" t="str">
            <v>통신설비공</v>
          </cell>
          <cell r="E3992">
            <v>0</v>
          </cell>
          <cell r="F3992" t="str">
            <v>인</v>
          </cell>
          <cell r="I3992" t="str">
            <v>=</v>
          </cell>
          <cell r="J3992">
            <v>0.53</v>
          </cell>
          <cell r="O3992">
            <v>245030</v>
          </cell>
        </row>
        <row r="3993">
          <cell r="A3993" t="str">
            <v>144-6</v>
          </cell>
          <cell r="B3993" t="str">
            <v>노임90</v>
          </cell>
          <cell r="D3993" t="str">
            <v>무선안테나공</v>
          </cell>
          <cell r="E3993">
            <v>0</v>
          </cell>
          <cell r="F3993" t="str">
            <v>인</v>
          </cell>
          <cell r="I3993" t="str">
            <v>=</v>
          </cell>
          <cell r="J3993">
            <v>0.51</v>
          </cell>
          <cell r="O3993">
            <v>268208</v>
          </cell>
        </row>
        <row r="3994">
          <cell r="A3994" t="str">
            <v>144-7</v>
          </cell>
          <cell r="B3994" t="str">
            <v>노임92</v>
          </cell>
          <cell r="D3994" t="str">
            <v>광케이블설치사</v>
          </cell>
          <cell r="E3994">
            <v>0</v>
          </cell>
          <cell r="F3994" t="str">
            <v>인</v>
          </cell>
          <cell r="I3994" t="str">
            <v>=</v>
          </cell>
          <cell r="J3994">
            <v>0.17</v>
          </cell>
          <cell r="O3994">
            <v>339533</v>
          </cell>
        </row>
        <row r="3995">
          <cell r="A3995" t="str">
            <v>144-8</v>
          </cell>
          <cell r="B3995" t="str">
            <v>노임93</v>
          </cell>
          <cell r="D3995" t="str">
            <v>H/W시험사</v>
          </cell>
          <cell r="E3995">
            <v>0</v>
          </cell>
          <cell r="F3995" t="str">
            <v>인</v>
          </cell>
          <cell r="I3995" t="str">
            <v>=</v>
          </cell>
          <cell r="J3995">
            <v>1.5</v>
          </cell>
          <cell r="O3995">
            <v>322434</v>
          </cell>
        </row>
        <row r="3996">
          <cell r="A3996" t="str">
            <v>144-9</v>
          </cell>
          <cell r="B3996" t="str">
            <v>노임112</v>
          </cell>
          <cell r="D3996" t="str">
            <v>통신관련산업기사</v>
          </cell>
          <cell r="E3996">
            <v>0</v>
          </cell>
          <cell r="F3996" t="str">
            <v>인</v>
          </cell>
          <cell r="I3996" t="str">
            <v>=</v>
          </cell>
          <cell r="J3996">
            <v>1.5</v>
          </cell>
          <cell r="O3996">
            <v>252472</v>
          </cell>
        </row>
        <row r="3997">
          <cell r="A3997" t="str">
            <v>144-10</v>
          </cell>
          <cell r="B3997" t="str">
            <v>경비</v>
          </cell>
          <cell r="D3997" t="str">
            <v>다. 공구손료</v>
          </cell>
          <cell r="E3997" t="str">
            <v>노무비x3%</v>
          </cell>
          <cell r="F3997">
            <v>0</v>
          </cell>
          <cell r="N3997" t="str">
            <v>통 1-1-10</v>
          </cell>
          <cell r="O3997">
            <v>0</v>
          </cell>
        </row>
        <row r="3998">
          <cell r="A3998" t="str">
            <v>144-11</v>
          </cell>
          <cell r="B3998" t="str">
            <v>노임87</v>
          </cell>
          <cell r="D3998" t="str">
            <v>통신설비공</v>
          </cell>
          <cell r="E3998">
            <v>0</v>
          </cell>
          <cell r="F3998" t="str">
            <v>인</v>
          </cell>
          <cell r="H3998" t="str">
            <v>0.53*0.03</v>
          </cell>
          <cell r="I3998" t="str">
            <v>=</v>
          </cell>
          <cell r="J3998">
            <v>0.02</v>
          </cell>
          <cell r="L3998" t="str">
            <v>기본 × 공구손료</v>
          </cell>
          <cell r="O3998">
            <v>245030</v>
          </cell>
        </row>
        <row r="3999">
          <cell r="A3999" t="str">
            <v>144-12</v>
          </cell>
          <cell r="B3999" t="str">
            <v>노임90</v>
          </cell>
          <cell r="D3999" t="str">
            <v>무선안테나공</v>
          </cell>
          <cell r="E3999">
            <v>0</v>
          </cell>
          <cell r="F3999" t="str">
            <v>인</v>
          </cell>
          <cell r="H3999" t="str">
            <v>0.51*0.03</v>
          </cell>
          <cell r="I3999" t="str">
            <v>=</v>
          </cell>
          <cell r="J3999">
            <v>0.02</v>
          </cell>
          <cell r="L3999" t="str">
            <v>기본 × 공구손료</v>
          </cell>
          <cell r="O3999">
            <v>268208</v>
          </cell>
        </row>
        <row r="4000">
          <cell r="A4000" t="str">
            <v>144-13</v>
          </cell>
          <cell r="B4000" t="str">
            <v>노임92</v>
          </cell>
          <cell r="D4000" t="str">
            <v>광케이블설치사</v>
          </cell>
          <cell r="E4000">
            <v>0</v>
          </cell>
          <cell r="F4000" t="str">
            <v>인</v>
          </cell>
          <cell r="H4000" t="str">
            <v>0.17*0.03</v>
          </cell>
          <cell r="I4000" t="str">
            <v>=</v>
          </cell>
          <cell r="J4000">
            <v>0.01</v>
          </cell>
          <cell r="L4000" t="str">
            <v>기본 × 공구손료</v>
          </cell>
          <cell r="O4000">
            <v>339533</v>
          </cell>
        </row>
        <row r="4001">
          <cell r="A4001" t="str">
            <v>144-14</v>
          </cell>
          <cell r="B4001" t="str">
            <v>노임93</v>
          </cell>
          <cell r="D4001" t="str">
            <v>H/W시험사</v>
          </cell>
          <cell r="E4001">
            <v>0</v>
          </cell>
          <cell r="F4001" t="str">
            <v>인</v>
          </cell>
          <cell r="H4001" t="str">
            <v>1.5*0.03</v>
          </cell>
          <cell r="I4001" t="str">
            <v>=</v>
          </cell>
          <cell r="J4001">
            <v>0.05</v>
          </cell>
          <cell r="L4001" t="str">
            <v>기본 × 공구손료</v>
          </cell>
          <cell r="O4001">
            <v>322434</v>
          </cell>
        </row>
        <row r="4002">
          <cell r="A4002" t="str">
            <v>144-15</v>
          </cell>
          <cell r="B4002" t="str">
            <v>노임112</v>
          </cell>
          <cell r="D4002" t="str">
            <v>통신관련산업기사</v>
          </cell>
          <cell r="E4002">
            <v>0</v>
          </cell>
          <cell r="F4002" t="str">
            <v>인</v>
          </cell>
          <cell r="H4002" t="str">
            <v>1.5*0.03</v>
          </cell>
          <cell r="I4002" t="str">
            <v>=</v>
          </cell>
          <cell r="J4002">
            <v>0.05</v>
          </cell>
          <cell r="L4002" t="str">
            <v>기본 × 공구손료</v>
          </cell>
          <cell r="O4002">
            <v>252472</v>
          </cell>
        </row>
        <row r="4003">
          <cell r="A4003">
            <v>145</v>
          </cell>
          <cell r="C4003">
            <v>145</v>
          </cell>
          <cell r="D4003" t="str">
            <v>기지국장치 신설</v>
          </cell>
          <cell r="E4003" t="str">
            <v>DU(이중화 기능 및 설치자재포함,GPS 제외)</v>
          </cell>
          <cell r="F4003" t="str">
            <v>식</v>
          </cell>
          <cell r="O4003">
            <v>0</v>
          </cell>
        </row>
        <row r="4004">
          <cell r="A4004" t="str">
            <v>145-1</v>
          </cell>
          <cell r="B4004" t="str">
            <v>재료비</v>
          </cell>
          <cell r="C4004" t="str">
            <v>IHH211</v>
          </cell>
          <cell r="D4004" t="str">
            <v>가. 재료비</v>
          </cell>
          <cell r="E4004">
            <v>0</v>
          </cell>
          <cell r="F4004">
            <v>0</v>
          </cell>
          <cell r="O4004">
            <v>0</v>
          </cell>
        </row>
        <row r="4005">
          <cell r="A4005" t="str">
            <v>145-2</v>
          </cell>
          <cell r="B4005" t="str">
            <v>L10</v>
          </cell>
          <cell r="C4005">
            <v>100000</v>
          </cell>
          <cell r="D4005" t="str">
            <v>기지국장치</v>
          </cell>
          <cell r="E4005" t="str">
            <v>DU(SLS-BB10T0 1.2Gbps(DL+UL)
FDD 10MHz 2T2R 12Cell)</v>
          </cell>
          <cell r="F4005" t="str">
            <v>식</v>
          </cell>
          <cell r="H4005" t="str">
            <v>1*1</v>
          </cell>
          <cell r="I4005" t="str">
            <v>=</v>
          </cell>
          <cell r="J4005">
            <v>1</v>
          </cell>
          <cell r="L4005" t="str">
            <v>기본 × 단위량</v>
          </cell>
          <cell r="O4005">
            <v>72000000</v>
          </cell>
        </row>
        <row r="4006">
          <cell r="A4006" t="str">
            <v>145-3</v>
          </cell>
          <cell r="B4006" t="str">
            <v>노무비</v>
          </cell>
          <cell r="D4006" t="str">
            <v>나. 노무비</v>
          </cell>
          <cell r="E4006">
            <v>0</v>
          </cell>
          <cell r="F4006">
            <v>0</v>
          </cell>
          <cell r="O4006">
            <v>0</v>
          </cell>
        </row>
        <row r="4007">
          <cell r="D4007" t="str">
            <v>1) DU설치</v>
          </cell>
          <cell r="F4007">
            <v>0</v>
          </cell>
          <cell r="N4007" t="str">
            <v>통 7-9-4</v>
          </cell>
          <cell r="O4007">
            <v>0</v>
          </cell>
        </row>
        <row r="4008">
          <cell r="B4008" t="str">
            <v>노임112</v>
          </cell>
          <cell r="D4008" t="str">
            <v>통신관련산업기사</v>
          </cell>
          <cell r="E4008">
            <v>0</v>
          </cell>
          <cell r="F4008" t="str">
            <v>인</v>
          </cell>
          <cell r="H4008" t="str">
            <v>1.5*1</v>
          </cell>
          <cell r="I4008" t="str">
            <v>=</v>
          </cell>
          <cell r="J4008">
            <v>1.5</v>
          </cell>
          <cell r="L4008" t="str">
            <v>기본 × 단위량</v>
          </cell>
          <cell r="O4008">
            <v>70196.052519999997</v>
          </cell>
        </row>
        <row r="4009">
          <cell r="B4009" t="str">
            <v>노임93</v>
          </cell>
          <cell r="D4009" t="str">
            <v>H/W시험사</v>
          </cell>
          <cell r="E4009">
            <v>0</v>
          </cell>
          <cell r="F4009" t="str">
            <v>인</v>
          </cell>
          <cell r="H4009" t="str">
            <v>1.5*1</v>
          </cell>
          <cell r="I4009" t="str">
            <v>=</v>
          </cell>
          <cell r="J4009">
            <v>1.5</v>
          </cell>
          <cell r="L4009" t="str">
            <v>기본 × 단위량</v>
          </cell>
          <cell r="O4009">
            <v>89647.937189999997</v>
          </cell>
        </row>
        <row r="4010">
          <cell r="B4010" t="str">
            <v>노임92</v>
          </cell>
          <cell r="D4010" t="str">
            <v>광케이블설치사</v>
          </cell>
          <cell r="E4010">
            <v>0</v>
          </cell>
          <cell r="F4010" t="str">
            <v>인</v>
          </cell>
          <cell r="H4010" t="str">
            <v>0.17*1</v>
          </cell>
          <cell r="I4010" t="str">
            <v>=</v>
          </cell>
          <cell r="J4010">
            <v>0.17</v>
          </cell>
          <cell r="L4010" t="str">
            <v>기본 × 단위량</v>
          </cell>
          <cell r="O4010">
            <v>94402.057654999997</v>
          </cell>
        </row>
        <row r="4011">
          <cell r="B4011" t="str">
            <v>노임87</v>
          </cell>
          <cell r="D4011" t="str">
            <v>통신설비공</v>
          </cell>
          <cell r="E4011">
            <v>0</v>
          </cell>
          <cell r="F4011" t="str">
            <v>인</v>
          </cell>
          <cell r="H4011" t="str">
            <v>0.17*1</v>
          </cell>
          <cell r="I4011" t="str">
            <v>=</v>
          </cell>
          <cell r="J4011">
            <v>0.17</v>
          </cell>
          <cell r="L4011" t="str">
            <v>기본 × 단위량</v>
          </cell>
          <cell r="O4011">
            <v>68126.91605</v>
          </cell>
        </row>
        <row r="4012">
          <cell r="B4012" t="str">
            <v>소계</v>
          </cell>
          <cell r="D4012" t="str">
            <v>소    계</v>
          </cell>
          <cell r="E4012">
            <v>0</v>
          </cell>
          <cell r="F4012">
            <v>0</v>
          </cell>
          <cell r="O4012">
            <v>0</v>
          </cell>
        </row>
        <row r="4013">
          <cell r="A4013" t="str">
            <v>145-4</v>
          </cell>
          <cell r="B4013" t="str">
            <v>노임112</v>
          </cell>
          <cell r="D4013" t="str">
            <v>통신관련산업기사</v>
          </cell>
          <cell r="E4013">
            <v>0</v>
          </cell>
          <cell r="F4013" t="str">
            <v>인</v>
          </cell>
          <cell r="I4013" t="str">
            <v>=</v>
          </cell>
          <cell r="J4013">
            <v>1.5</v>
          </cell>
          <cell r="O4013">
            <v>252472</v>
          </cell>
        </row>
        <row r="4014">
          <cell r="A4014" t="str">
            <v>145-5</v>
          </cell>
          <cell r="B4014" t="str">
            <v>노임93</v>
          </cell>
          <cell r="D4014" t="str">
            <v>H/W시험사</v>
          </cell>
          <cell r="E4014">
            <v>0</v>
          </cell>
          <cell r="F4014" t="str">
            <v>인</v>
          </cell>
          <cell r="I4014" t="str">
            <v>=</v>
          </cell>
          <cell r="J4014">
            <v>1.5</v>
          </cell>
          <cell r="O4014">
            <v>322434</v>
          </cell>
        </row>
        <row r="4015">
          <cell r="A4015" t="str">
            <v>145-6</v>
          </cell>
          <cell r="B4015" t="str">
            <v>노임92</v>
          </cell>
          <cell r="D4015" t="str">
            <v>광케이블설치사</v>
          </cell>
          <cell r="E4015">
            <v>0</v>
          </cell>
          <cell r="F4015" t="str">
            <v>인</v>
          </cell>
          <cell r="I4015" t="str">
            <v>=</v>
          </cell>
          <cell r="J4015">
            <v>0.17</v>
          </cell>
          <cell r="O4015">
            <v>339533</v>
          </cell>
        </row>
        <row r="4016">
          <cell r="A4016" t="str">
            <v>145-7</v>
          </cell>
          <cell r="B4016" t="str">
            <v>노임87</v>
          </cell>
          <cell r="D4016" t="str">
            <v>통신설비공</v>
          </cell>
          <cell r="E4016">
            <v>0</v>
          </cell>
          <cell r="F4016" t="str">
            <v>인</v>
          </cell>
          <cell r="I4016" t="str">
            <v>=</v>
          </cell>
          <cell r="J4016">
            <v>0.17</v>
          </cell>
          <cell r="O4016">
            <v>245030</v>
          </cell>
        </row>
        <row r="4017">
          <cell r="A4017" t="str">
            <v>145-9</v>
          </cell>
          <cell r="B4017" t="str">
            <v>경비</v>
          </cell>
          <cell r="D4017" t="str">
            <v>다. 공구손료</v>
          </cell>
          <cell r="E4017" t="str">
            <v>노무비x3%</v>
          </cell>
          <cell r="F4017">
            <v>0</v>
          </cell>
          <cell r="N4017" t="str">
            <v>통 1-1-10</v>
          </cell>
          <cell r="O4017">
            <v>0</v>
          </cell>
        </row>
        <row r="4018">
          <cell r="A4018" t="str">
            <v>145-10</v>
          </cell>
          <cell r="B4018" t="str">
            <v>노임112</v>
          </cell>
          <cell r="D4018" t="str">
            <v>통신관련산업기사</v>
          </cell>
          <cell r="E4018">
            <v>0</v>
          </cell>
          <cell r="F4018" t="str">
            <v>인</v>
          </cell>
          <cell r="H4018" t="str">
            <v>1.5*0.03</v>
          </cell>
          <cell r="I4018" t="str">
            <v>=</v>
          </cell>
          <cell r="J4018">
            <v>0.05</v>
          </cell>
          <cell r="L4018" t="str">
            <v>기본 × 공구손료</v>
          </cell>
          <cell r="O4018">
            <v>252472</v>
          </cell>
        </row>
        <row r="4019">
          <cell r="A4019" t="str">
            <v>145-11</v>
          </cell>
          <cell r="B4019" t="str">
            <v>노임93</v>
          </cell>
          <cell r="D4019" t="str">
            <v>H/W시험사</v>
          </cell>
          <cell r="E4019">
            <v>0</v>
          </cell>
          <cell r="F4019" t="str">
            <v>인</v>
          </cell>
          <cell r="H4019" t="str">
            <v>1.5*0.03</v>
          </cell>
          <cell r="I4019" t="str">
            <v>=</v>
          </cell>
          <cell r="J4019">
            <v>0.05</v>
          </cell>
          <cell r="L4019" t="str">
            <v>기본 × 공구손료</v>
          </cell>
          <cell r="O4019">
            <v>322434</v>
          </cell>
        </row>
        <row r="4020">
          <cell r="A4020" t="str">
            <v>145-12</v>
          </cell>
          <cell r="B4020" t="str">
            <v>노임92</v>
          </cell>
          <cell r="D4020" t="str">
            <v>광케이블설치사</v>
          </cell>
          <cell r="E4020">
            <v>0</v>
          </cell>
          <cell r="F4020" t="str">
            <v>인</v>
          </cell>
          <cell r="H4020" t="str">
            <v>0.17*0.03</v>
          </cell>
          <cell r="I4020" t="str">
            <v>=</v>
          </cell>
          <cell r="J4020">
            <v>0.01</v>
          </cell>
          <cell r="L4020" t="str">
            <v>기본 × 공구손료</v>
          </cell>
          <cell r="O4020">
            <v>339533</v>
          </cell>
        </row>
        <row r="4021">
          <cell r="A4021" t="str">
            <v>145-13</v>
          </cell>
          <cell r="B4021" t="str">
            <v>노임87</v>
          </cell>
          <cell r="D4021" t="str">
            <v>통신설비공</v>
          </cell>
          <cell r="E4021">
            <v>0</v>
          </cell>
          <cell r="F4021" t="str">
            <v>인</v>
          </cell>
          <cell r="H4021" t="str">
            <v>0.17*0.03</v>
          </cell>
          <cell r="I4021" t="str">
            <v>=</v>
          </cell>
          <cell r="J4021">
            <v>0.01</v>
          </cell>
          <cell r="L4021" t="str">
            <v>기본 × 공구손료</v>
          </cell>
          <cell r="O4021">
            <v>245030</v>
          </cell>
        </row>
        <row r="4022">
          <cell r="O4022">
            <v>0</v>
          </cell>
        </row>
        <row r="4023">
          <cell r="O4023">
            <v>0</v>
          </cell>
        </row>
        <row r="4024">
          <cell r="O4024">
            <v>0</v>
          </cell>
        </row>
        <row r="4025">
          <cell r="O4025">
            <v>0</v>
          </cell>
        </row>
        <row r="4026">
          <cell r="O4026">
            <v>0</v>
          </cell>
        </row>
        <row r="4027">
          <cell r="O4027">
            <v>0</v>
          </cell>
        </row>
        <row r="4028">
          <cell r="A4028">
            <v>146</v>
          </cell>
          <cell r="C4028">
            <v>146</v>
          </cell>
          <cell r="D4028" t="str">
            <v>운용자관리장치 신설</v>
          </cell>
          <cell r="E4028" t="str">
            <v>기지국용 EMS(Access Node관리)</v>
          </cell>
          <cell r="F4028" t="str">
            <v>대</v>
          </cell>
          <cell r="O4028">
            <v>0</v>
          </cell>
        </row>
        <row r="4029">
          <cell r="A4029" t="str">
            <v>146-1</v>
          </cell>
          <cell r="B4029" t="str">
            <v>재료비</v>
          </cell>
          <cell r="C4029" t="str">
            <v>IHH212</v>
          </cell>
          <cell r="D4029" t="str">
            <v>가. 재료비</v>
          </cell>
          <cell r="E4029">
            <v>0</v>
          </cell>
          <cell r="F4029">
            <v>0</v>
          </cell>
          <cell r="O4029">
            <v>0</v>
          </cell>
        </row>
        <row r="4030">
          <cell r="A4030" t="str">
            <v>146-2</v>
          </cell>
          <cell r="B4030" t="str">
            <v>L11</v>
          </cell>
          <cell r="C4030">
            <v>100000</v>
          </cell>
          <cell r="D4030" t="str">
            <v>운용자관리장치(EMS)</v>
          </cell>
          <cell r="E4030" t="str">
            <v>DU용, S/W포함</v>
          </cell>
          <cell r="F4030" t="str">
            <v>대</v>
          </cell>
          <cell r="H4030" t="str">
            <v>1*1</v>
          </cell>
          <cell r="I4030" t="str">
            <v>=</v>
          </cell>
          <cell r="J4030">
            <v>1</v>
          </cell>
          <cell r="L4030" t="str">
            <v>기본 × 단위량</v>
          </cell>
          <cell r="O4030">
            <v>2550858</v>
          </cell>
        </row>
        <row r="4031">
          <cell r="A4031" t="str">
            <v>146-3</v>
          </cell>
          <cell r="B4031" t="str">
            <v>노무비</v>
          </cell>
          <cell r="D4031" t="str">
            <v>나. 노무비</v>
          </cell>
          <cell r="E4031">
            <v>0</v>
          </cell>
          <cell r="F4031">
            <v>0</v>
          </cell>
          <cell r="N4031" t="str">
            <v>통 8-1-1</v>
          </cell>
          <cell r="O4031">
            <v>0</v>
          </cell>
        </row>
        <row r="4032">
          <cell r="D4032" t="str">
            <v>1) 단말기</v>
          </cell>
          <cell r="O4032">
            <v>0</v>
          </cell>
        </row>
        <row r="4033">
          <cell r="B4033" t="str">
            <v>노임87</v>
          </cell>
          <cell r="D4033" t="str">
            <v>통신설비공</v>
          </cell>
          <cell r="F4033" t="str">
            <v>인</v>
          </cell>
          <cell r="H4033" t="str">
            <v>0.20*1</v>
          </cell>
          <cell r="I4033" t="str">
            <v>=</v>
          </cell>
          <cell r="J4033">
            <v>0.2</v>
          </cell>
          <cell r="L4033" t="str">
            <v>기본 × 단위량</v>
          </cell>
          <cell r="O4033">
            <v>68126.91605</v>
          </cell>
        </row>
        <row r="4034">
          <cell r="B4034" t="str">
            <v>노임2</v>
          </cell>
          <cell r="D4034" t="str">
            <v>보통인부</v>
          </cell>
          <cell r="F4034" t="str">
            <v>인</v>
          </cell>
          <cell r="H4034" t="str">
            <v>0.16*1</v>
          </cell>
          <cell r="I4034" t="str">
            <v>=</v>
          </cell>
          <cell r="J4034">
            <v>0.16</v>
          </cell>
          <cell r="L4034" t="str">
            <v>기본 × 단위량</v>
          </cell>
          <cell r="O4034">
            <v>38449.460149999999</v>
          </cell>
        </row>
        <row r="4035">
          <cell r="D4035" t="str">
            <v>2) PC용 LAN S/W install</v>
          </cell>
          <cell r="F4035">
            <v>0</v>
          </cell>
          <cell r="O4035">
            <v>0</v>
          </cell>
        </row>
        <row r="4036">
          <cell r="B4036" t="str">
            <v>노임94</v>
          </cell>
          <cell r="D4036" t="str">
            <v>S/W시험사</v>
          </cell>
          <cell r="F4036" t="str">
            <v>인</v>
          </cell>
          <cell r="H4036" t="str">
            <v>0.28*1</v>
          </cell>
          <cell r="I4036" t="str">
            <v>=</v>
          </cell>
          <cell r="J4036">
            <v>0.28000000000000003</v>
          </cell>
          <cell r="L4036" t="str">
            <v>기본 × 단위량</v>
          </cell>
          <cell r="O4036">
            <v>95810.86099999999</v>
          </cell>
        </row>
        <row r="4037">
          <cell r="B4037" t="str">
            <v>노임111</v>
          </cell>
          <cell r="D4037" t="str">
            <v>통신관련기사</v>
          </cell>
          <cell r="F4037" t="str">
            <v>인</v>
          </cell>
          <cell r="H4037" t="str">
            <v>0.1*1</v>
          </cell>
          <cell r="I4037" t="str">
            <v>=</v>
          </cell>
          <cell r="J4037">
            <v>0.1</v>
          </cell>
          <cell r="L4037" t="str">
            <v>기본 × 단위량</v>
          </cell>
          <cell r="O4037">
            <v>70867.507044999991</v>
          </cell>
        </row>
        <row r="4038">
          <cell r="B4038" t="str">
            <v>소계</v>
          </cell>
          <cell r="D4038" t="str">
            <v>소    계</v>
          </cell>
          <cell r="E4038">
            <v>0</v>
          </cell>
          <cell r="F4038">
            <v>0</v>
          </cell>
          <cell r="O4038">
            <v>0</v>
          </cell>
        </row>
        <row r="4039">
          <cell r="A4039" t="str">
            <v>146-4</v>
          </cell>
          <cell r="B4039" t="str">
            <v>노임87</v>
          </cell>
          <cell r="D4039" t="str">
            <v>통신설비공</v>
          </cell>
          <cell r="E4039">
            <v>0</v>
          </cell>
          <cell r="F4039" t="str">
            <v>인</v>
          </cell>
          <cell r="I4039" t="str">
            <v>=</v>
          </cell>
          <cell r="J4039">
            <v>0.2</v>
          </cell>
          <cell r="O4039">
            <v>245030</v>
          </cell>
        </row>
        <row r="4040">
          <cell r="A4040" t="str">
            <v>146-5</v>
          </cell>
          <cell r="B4040" t="str">
            <v>노임2</v>
          </cell>
          <cell r="D4040" t="str">
            <v>보통인부</v>
          </cell>
          <cell r="F4040" t="str">
            <v>인</v>
          </cell>
          <cell r="I4040" t="str">
            <v>=</v>
          </cell>
          <cell r="J4040">
            <v>0.16</v>
          </cell>
          <cell r="O4040">
            <v>138290</v>
          </cell>
        </row>
        <row r="4041">
          <cell r="A4041" t="str">
            <v>146-6</v>
          </cell>
          <cell r="B4041" t="str">
            <v>노임94</v>
          </cell>
          <cell r="D4041" t="str">
            <v>S/W시험사</v>
          </cell>
          <cell r="F4041" t="str">
            <v>인</v>
          </cell>
          <cell r="I4041" t="str">
            <v>=</v>
          </cell>
          <cell r="J4041">
            <v>0.28000000000000003</v>
          </cell>
          <cell r="O4041">
            <v>344600</v>
          </cell>
        </row>
        <row r="4042">
          <cell r="A4042" t="str">
            <v>146-7</v>
          </cell>
          <cell r="B4042" t="str">
            <v>노임111</v>
          </cell>
          <cell r="D4042" t="str">
            <v>통신관련기사</v>
          </cell>
          <cell r="F4042" t="str">
            <v>인</v>
          </cell>
          <cell r="I4042" t="str">
            <v>=</v>
          </cell>
          <cell r="J4042">
            <v>0.1</v>
          </cell>
          <cell r="O4042">
            <v>254887</v>
          </cell>
        </row>
        <row r="4043">
          <cell r="A4043" t="str">
            <v>146-8</v>
          </cell>
          <cell r="B4043" t="str">
            <v>경비</v>
          </cell>
          <cell r="D4043" t="str">
            <v>다. 공구손료</v>
          </cell>
          <cell r="E4043" t="str">
            <v>노무비x3%</v>
          </cell>
          <cell r="F4043">
            <v>0</v>
          </cell>
          <cell r="N4043" t="str">
            <v>통 1-1-10</v>
          </cell>
          <cell r="O4043">
            <v>0</v>
          </cell>
        </row>
        <row r="4044">
          <cell r="A4044" t="str">
            <v>146-9</v>
          </cell>
          <cell r="B4044" t="str">
            <v>노임87</v>
          </cell>
          <cell r="D4044" t="str">
            <v>통신설비공</v>
          </cell>
          <cell r="E4044">
            <v>0</v>
          </cell>
          <cell r="F4044" t="str">
            <v>인</v>
          </cell>
          <cell r="H4044" t="str">
            <v>0.2*0.03</v>
          </cell>
          <cell r="I4044" t="str">
            <v>=</v>
          </cell>
          <cell r="J4044">
            <v>0.01</v>
          </cell>
          <cell r="L4044" t="str">
            <v>기본 × 공구손료</v>
          </cell>
          <cell r="O4044">
            <v>245030</v>
          </cell>
        </row>
        <row r="4045">
          <cell r="A4045" t="str">
            <v>146-10</v>
          </cell>
          <cell r="B4045" t="str">
            <v>노임2</v>
          </cell>
          <cell r="D4045" t="str">
            <v>보통인부</v>
          </cell>
          <cell r="F4045" t="str">
            <v>인</v>
          </cell>
          <cell r="H4045" t="str">
            <v>0.16*0.03</v>
          </cell>
          <cell r="I4045" t="str">
            <v>=</v>
          </cell>
          <cell r="J4045" t="str">
            <v>0</v>
          </cell>
          <cell r="L4045" t="str">
            <v>기본 × 공구손료</v>
          </cell>
          <cell r="O4045">
            <v>138290</v>
          </cell>
        </row>
        <row r="4046">
          <cell r="A4046" t="str">
            <v>146-11</v>
          </cell>
          <cell r="B4046" t="str">
            <v>노임111</v>
          </cell>
          <cell r="D4046" t="str">
            <v>통신관련기사</v>
          </cell>
          <cell r="F4046" t="str">
            <v>인</v>
          </cell>
          <cell r="H4046" t="str">
            <v>0.1*0.03</v>
          </cell>
          <cell r="I4046" t="str">
            <v>=</v>
          </cell>
          <cell r="J4046" t="str">
            <v>0</v>
          </cell>
          <cell r="L4046" t="str">
            <v>기본 × 공구손료</v>
          </cell>
          <cell r="O4046">
            <v>254887</v>
          </cell>
        </row>
        <row r="4047">
          <cell r="O4047">
            <v>0</v>
          </cell>
        </row>
        <row r="4048">
          <cell r="O4048">
            <v>0</v>
          </cell>
        </row>
        <row r="4049">
          <cell r="O4049">
            <v>0</v>
          </cell>
        </row>
        <row r="4050">
          <cell r="O4050">
            <v>0</v>
          </cell>
        </row>
        <row r="4051">
          <cell r="O4051">
            <v>0</v>
          </cell>
        </row>
        <row r="4052">
          <cell r="O4052">
            <v>0</v>
          </cell>
        </row>
        <row r="4053">
          <cell r="A4053">
            <v>147</v>
          </cell>
          <cell r="C4053">
            <v>147</v>
          </cell>
          <cell r="D4053" t="str">
            <v>네트워크스위치(L3) 신설</v>
          </cell>
          <cell r="E4053" t="str">
            <v>IP-MPLS(LTE-R용)</v>
          </cell>
          <cell r="F4053" t="str">
            <v>대</v>
          </cell>
          <cell r="O4053">
            <v>0</v>
          </cell>
        </row>
        <row r="4054">
          <cell r="A4054" t="str">
            <v>147-1</v>
          </cell>
          <cell r="B4054" t="str">
            <v>재료비</v>
          </cell>
          <cell r="C4054" t="str">
            <v>IHH141</v>
          </cell>
          <cell r="D4054" t="str">
            <v>가. 재료비</v>
          </cell>
          <cell r="E4054">
            <v>0</v>
          </cell>
          <cell r="F4054">
            <v>0</v>
          </cell>
          <cell r="O4054">
            <v>0</v>
          </cell>
        </row>
        <row r="4055">
          <cell r="A4055" t="str">
            <v>147-2</v>
          </cell>
          <cell r="B4055" t="str">
            <v>L12</v>
          </cell>
          <cell r="C4055">
            <v>100000</v>
          </cell>
          <cell r="D4055" t="str">
            <v>네트워크스위치(L3)</v>
          </cell>
          <cell r="E4055" t="str">
            <v xml:space="preserve">7705 SAR-18 셀프, 제어/스위치부 이중화 </v>
          </cell>
          <cell r="F4055" t="str">
            <v>대</v>
          </cell>
          <cell r="H4055" t="str">
            <v>1*1</v>
          </cell>
          <cell r="I4055" t="str">
            <v>=</v>
          </cell>
          <cell r="J4055">
            <v>1</v>
          </cell>
          <cell r="L4055" t="str">
            <v>기본 × 단위량</v>
          </cell>
          <cell r="O4055">
            <v>27336500</v>
          </cell>
        </row>
        <row r="4056">
          <cell r="A4056" t="str">
            <v>147-3</v>
          </cell>
          <cell r="B4056" t="str">
            <v>노무비</v>
          </cell>
          <cell r="D4056" t="str">
            <v>나. 노무비</v>
          </cell>
          <cell r="E4056">
            <v>0</v>
          </cell>
          <cell r="F4056">
            <v>0</v>
          </cell>
          <cell r="N4056" t="str">
            <v>통 9-2-1-2 (2)</v>
          </cell>
          <cell r="O4056">
            <v>0</v>
          </cell>
        </row>
        <row r="4057">
          <cell r="D4057" t="str">
            <v>1) 본체설치</v>
          </cell>
          <cell r="O4057">
            <v>0</v>
          </cell>
        </row>
        <row r="4058">
          <cell r="B4058" t="str">
            <v>노임112</v>
          </cell>
          <cell r="D4058" t="str">
            <v>통신관련산업기사</v>
          </cell>
          <cell r="F4058" t="str">
            <v>인</v>
          </cell>
          <cell r="H4058" t="str">
            <v>0.2*1</v>
          </cell>
          <cell r="I4058" t="str">
            <v>=</v>
          </cell>
          <cell r="J4058">
            <v>0.2</v>
          </cell>
          <cell r="L4058" t="str">
            <v>기본 × 단위량</v>
          </cell>
          <cell r="O4058">
            <v>70196.052519999997</v>
          </cell>
        </row>
        <row r="4059">
          <cell r="B4059" t="str">
            <v>노임87</v>
          </cell>
          <cell r="D4059" t="str">
            <v>통신설비공</v>
          </cell>
          <cell r="F4059" t="str">
            <v>인</v>
          </cell>
          <cell r="H4059" t="str">
            <v>0.2*1</v>
          </cell>
          <cell r="I4059" t="str">
            <v>=</v>
          </cell>
          <cell r="J4059">
            <v>0.2</v>
          </cell>
          <cell r="L4059" t="str">
            <v>기본 × 단위량</v>
          </cell>
          <cell r="O4059">
            <v>68126.91605</v>
          </cell>
        </row>
        <row r="4060">
          <cell r="D4060" t="str">
            <v>2) 종합시험</v>
          </cell>
          <cell r="O4060">
            <v>0</v>
          </cell>
        </row>
        <row r="4061">
          <cell r="B4061" t="str">
            <v>노임94</v>
          </cell>
          <cell r="D4061" t="str">
            <v>S/W시험사</v>
          </cell>
          <cell r="F4061" t="str">
            <v>인</v>
          </cell>
          <cell r="H4061" t="str">
            <v>0.89*1</v>
          </cell>
          <cell r="I4061" t="str">
            <v>=</v>
          </cell>
          <cell r="J4061">
            <v>0.89</v>
          </cell>
          <cell r="L4061" t="str">
            <v>기본 × 단위량</v>
          </cell>
          <cell r="O4061">
            <v>95810.86099999999</v>
          </cell>
        </row>
        <row r="4062">
          <cell r="B4062" t="str">
            <v>노임93</v>
          </cell>
          <cell r="D4062" t="str">
            <v>H/W시험사</v>
          </cell>
          <cell r="F4062" t="str">
            <v>인</v>
          </cell>
          <cell r="H4062" t="str">
            <v>0.89*1</v>
          </cell>
          <cell r="I4062" t="str">
            <v>=</v>
          </cell>
          <cell r="J4062">
            <v>0.89</v>
          </cell>
          <cell r="L4062" t="str">
            <v>기본 × 단위량</v>
          </cell>
          <cell r="O4062">
            <v>89647.937189999997</v>
          </cell>
        </row>
        <row r="4063">
          <cell r="B4063" t="str">
            <v>소계</v>
          </cell>
          <cell r="D4063" t="str">
            <v>소    계</v>
          </cell>
          <cell r="E4063">
            <v>0</v>
          </cell>
          <cell r="F4063">
            <v>0</v>
          </cell>
          <cell r="O4063">
            <v>0</v>
          </cell>
        </row>
        <row r="4064">
          <cell r="A4064" t="str">
            <v>147-4</v>
          </cell>
          <cell r="B4064" t="str">
            <v>노임112</v>
          </cell>
          <cell r="D4064" t="str">
            <v>통신관련산업기사</v>
          </cell>
          <cell r="F4064" t="str">
            <v>인</v>
          </cell>
          <cell r="I4064" t="str">
            <v>=</v>
          </cell>
          <cell r="J4064">
            <v>0.2</v>
          </cell>
          <cell r="O4064">
            <v>252472</v>
          </cell>
        </row>
        <row r="4065">
          <cell r="A4065" t="str">
            <v>147-5</v>
          </cell>
          <cell r="B4065" t="str">
            <v>노임87</v>
          </cell>
          <cell r="D4065" t="str">
            <v>통신설비공</v>
          </cell>
          <cell r="F4065" t="str">
            <v>인</v>
          </cell>
          <cell r="I4065" t="str">
            <v>=</v>
          </cell>
          <cell r="J4065">
            <v>0.2</v>
          </cell>
          <cell r="O4065">
            <v>245030</v>
          </cell>
        </row>
        <row r="4066">
          <cell r="A4066" t="str">
            <v>147-6</v>
          </cell>
          <cell r="B4066" t="str">
            <v>노임94</v>
          </cell>
          <cell r="D4066" t="str">
            <v>S/W시험사</v>
          </cell>
          <cell r="F4066" t="str">
            <v>인</v>
          </cell>
          <cell r="I4066" t="str">
            <v>=</v>
          </cell>
          <cell r="J4066">
            <v>0.89</v>
          </cell>
          <cell r="O4066">
            <v>344600</v>
          </cell>
        </row>
        <row r="4067">
          <cell r="A4067" t="str">
            <v>147-7</v>
          </cell>
          <cell r="B4067" t="str">
            <v>노임93</v>
          </cell>
          <cell r="D4067" t="str">
            <v>H/W시험사</v>
          </cell>
          <cell r="F4067" t="str">
            <v>인</v>
          </cell>
          <cell r="I4067" t="str">
            <v>=</v>
          </cell>
          <cell r="J4067">
            <v>0.89</v>
          </cell>
          <cell r="O4067">
            <v>322434</v>
          </cell>
        </row>
        <row r="4068">
          <cell r="A4068" t="str">
            <v>147-8</v>
          </cell>
          <cell r="B4068" t="str">
            <v>경비</v>
          </cell>
          <cell r="D4068" t="str">
            <v>다. 공구손료</v>
          </cell>
          <cell r="E4068" t="str">
            <v>노무비x3%</v>
          </cell>
          <cell r="F4068">
            <v>0</v>
          </cell>
          <cell r="N4068" t="str">
            <v>통 1-1-10</v>
          </cell>
          <cell r="O4068">
            <v>0</v>
          </cell>
        </row>
        <row r="4069">
          <cell r="A4069" t="str">
            <v>147-9</v>
          </cell>
          <cell r="B4069" t="str">
            <v>노임112</v>
          </cell>
          <cell r="D4069" t="str">
            <v>통신관련산업기사</v>
          </cell>
          <cell r="F4069" t="str">
            <v>인</v>
          </cell>
          <cell r="H4069" t="str">
            <v>0.2*0.03</v>
          </cell>
          <cell r="I4069" t="str">
            <v>=</v>
          </cell>
          <cell r="J4069">
            <v>0.01</v>
          </cell>
          <cell r="L4069" t="str">
            <v>기본 × 공구손료</v>
          </cell>
          <cell r="O4069">
            <v>252472</v>
          </cell>
        </row>
        <row r="4070">
          <cell r="A4070" t="str">
            <v>147-10</v>
          </cell>
          <cell r="B4070" t="str">
            <v>노임87</v>
          </cell>
          <cell r="D4070" t="str">
            <v>통신설비공</v>
          </cell>
          <cell r="F4070" t="str">
            <v>인</v>
          </cell>
          <cell r="H4070" t="str">
            <v>0.2*0.03</v>
          </cell>
          <cell r="I4070" t="str">
            <v>=</v>
          </cell>
          <cell r="J4070">
            <v>0.01</v>
          </cell>
          <cell r="L4070" t="str">
            <v>기본 × 공구손료</v>
          </cell>
          <cell r="O4070">
            <v>245030</v>
          </cell>
        </row>
        <row r="4071">
          <cell r="A4071" t="str">
            <v>147-12</v>
          </cell>
          <cell r="B4071" t="str">
            <v>노임93</v>
          </cell>
          <cell r="D4071" t="str">
            <v>H/W시험사</v>
          </cell>
          <cell r="F4071" t="str">
            <v>인</v>
          </cell>
          <cell r="H4071" t="str">
            <v>0.89*0.03</v>
          </cell>
          <cell r="I4071" t="str">
            <v>=</v>
          </cell>
          <cell r="J4071">
            <v>0.03</v>
          </cell>
          <cell r="L4071" t="str">
            <v>기본 × 공구손료</v>
          </cell>
          <cell r="O4071">
            <v>322434</v>
          </cell>
        </row>
        <row r="4072">
          <cell r="O4072">
            <v>0</v>
          </cell>
        </row>
        <row r="4073">
          <cell r="O4073">
            <v>0</v>
          </cell>
        </row>
        <row r="4074">
          <cell r="O4074">
            <v>0</v>
          </cell>
        </row>
        <row r="4075">
          <cell r="O4075">
            <v>0</v>
          </cell>
        </row>
        <row r="4076">
          <cell r="O4076">
            <v>0</v>
          </cell>
        </row>
        <row r="4077">
          <cell r="O4077">
            <v>0</v>
          </cell>
        </row>
        <row r="4078">
          <cell r="A4078">
            <v>148</v>
          </cell>
          <cell r="C4078">
            <v>148</v>
          </cell>
          <cell r="D4078" t="str">
            <v>네트워크스위치(L2) 신설</v>
          </cell>
          <cell r="E4078" t="str">
            <v>10/100/1000base-T 24Port, GbE SFP 4Port</v>
          </cell>
          <cell r="F4078" t="str">
            <v>대</v>
          </cell>
          <cell r="O4078">
            <v>0</v>
          </cell>
        </row>
        <row r="4079">
          <cell r="A4079" t="str">
            <v>148-1</v>
          </cell>
          <cell r="B4079" t="str">
            <v>재료비</v>
          </cell>
          <cell r="C4079" t="str">
            <v>IHH141</v>
          </cell>
          <cell r="D4079" t="str">
            <v>가. 재료비</v>
          </cell>
          <cell r="E4079">
            <v>0</v>
          </cell>
          <cell r="F4079">
            <v>0</v>
          </cell>
          <cell r="O4079">
            <v>0</v>
          </cell>
        </row>
        <row r="4080">
          <cell r="A4080" t="str">
            <v>148-2</v>
          </cell>
          <cell r="B4080" t="str">
            <v>L12-1</v>
          </cell>
          <cell r="C4080">
            <v>100000</v>
          </cell>
          <cell r="D4080" t="str">
            <v>네트워크스위치(L2)</v>
          </cell>
          <cell r="E4080" t="str">
            <v>10/100/1000base-T 24Port, GbE SFP 4Port</v>
          </cell>
          <cell r="F4080" t="str">
            <v>대</v>
          </cell>
          <cell r="H4080" t="str">
            <v>1*1</v>
          </cell>
          <cell r="I4080" t="str">
            <v>=</v>
          </cell>
          <cell r="J4080">
            <v>1</v>
          </cell>
          <cell r="L4080" t="str">
            <v>기본 × 단위량</v>
          </cell>
          <cell r="O4080">
            <v>1700000</v>
          </cell>
        </row>
        <row r="4081">
          <cell r="A4081" t="str">
            <v>148-3</v>
          </cell>
          <cell r="B4081" t="str">
            <v>노무비</v>
          </cell>
          <cell r="D4081" t="str">
            <v>나. 노무비</v>
          </cell>
          <cell r="E4081">
            <v>0</v>
          </cell>
          <cell r="F4081">
            <v>0</v>
          </cell>
          <cell r="N4081" t="str">
            <v>통 8-1-1</v>
          </cell>
          <cell r="O4081">
            <v>0</v>
          </cell>
        </row>
        <row r="4082">
          <cell r="D4082" t="str">
            <v>1) 스위칭</v>
          </cell>
          <cell r="E4082" t="str">
            <v>Intelligent</v>
          </cell>
          <cell r="O4082">
            <v>0</v>
          </cell>
        </row>
        <row r="4083">
          <cell r="B4083" t="str">
            <v>노임94</v>
          </cell>
          <cell r="D4083" t="str">
            <v>S/W시험사</v>
          </cell>
          <cell r="F4083" t="str">
            <v>인</v>
          </cell>
          <cell r="H4083" t="str">
            <v>0.36*1</v>
          </cell>
          <cell r="I4083" t="str">
            <v>=</v>
          </cell>
          <cell r="J4083">
            <v>0.36</v>
          </cell>
          <cell r="L4083" t="str">
            <v>기본 × 단위량</v>
          </cell>
          <cell r="O4083">
            <v>95810.86099999999</v>
          </cell>
        </row>
        <row r="4084">
          <cell r="B4084" t="str">
            <v>노임93</v>
          </cell>
          <cell r="D4084" t="str">
            <v>H/W시험사</v>
          </cell>
          <cell r="F4084" t="str">
            <v>인</v>
          </cell>
          <cell r="H4084" t="str">
            <v>0.22*1</v>
          </cell>
          <cell r="I4084" t="str">
            <v>=</v>
          </cell>
          <cell r="J4084">
            <v>0.22</v>
          </cell>
          <cell r="L4084" t="str">
            <v>기본 × 단위량</v>
          </cell>
          <cell r="O4084">
            <v>89647.937189999997</v>
          </cell>
        </row>
        <row r="4085">
          <cell r="B4085" t="str">
            <v>소계</v>
          </cell>
          <cell r="D4085" t="str">
            <v>소    계</v>
          </cell>
          <cell r="E4085">
            <v>0</v>
          </cell>
          <cell r="F4085">
            <v>0</v>
          </cell>
          <cell r="O4085">
            <v>0</v>
          </cell>
        </row>
        <row r="4086">
          <cell r="A4086" t="str">
            <v>148-4</v>
          </cell>
          <cell r="B4086" t="str">
            <v>노임94</v>
          </cell>
          <cell r="D4086" t="str">
            <v>S/W시험사</v>
          </cell>
          <cell r="F4086" t="str">
            <v>인</v>
          </cell>
          <cell r="I4086" t="str">
            <v>=</v>
          </cell>
          <cell r="J4086">
            <v>0.36</v>
          </cell>
          <cell r="O4086">
            <v>344600</v>
          </cell>
        </row>
        <row r="4087">
          <cell r="A4087" t="str">
            <v>148-5</v>
          </cell>
          <cell r="B4087" t="str">
            <v>노임93</v>
          </cell>
          <cell r="D4087" t="str">
            <v>H/W시험사</v>
          </cell>
          <cell r="F4087" t="str">
            <v>인</v>
          </cell>
          <cell r="I4087" t="str">
            <v>=</v>
          </cell>
          <cell r="J4087">
            <v>0.22</v>
          </cell>
          <cell r="O4087">
            <v>322434</v>
          </cell>
        </row>
        <row r="4088">
          <cell r="A4088" t="str">
            <v>148-6</v>
          </cell>
          <cell r="B4088" t="str">
            <v>경비</v>
          </cell>
          <cell r="D4088" t="str">
            <v>다. 공구손료</v>
          </cell>
          <cell r="E4088" t="str">
            <v>노무비x3%</v>
          </cell>
          <cell r="F4088">
            <v>0</v>
          </cell>
          <cell r="N4088" t="str">
            <v>통 1-1-10</v>
          </cell>
          <cell r="O4088">
            <v>0</v>
          </cell>
        </row>
        <row r="4089">
          <cell r="A4089" t="str">
            <v>148-7</v>
          </cell>
          <cell r="B4089" t="str">
            <v>노임93</v>
          </cell>
          <cell r="D4089" t="str">
            <v>H/W시험사</v>
          </cell>
          <cell r="F4089" t="str">
            <v>인</v>
          </cell>
          <cell r="H4089" t="str">
            <v>0.22*0.03</v>
          </cell>
          <cell r="I4089" t="str">
            <v>=</v>
          </cell>
          <cell r="J4089">
            <v>0.01</v>
          </cell>
          <cell r="L4089" t="str">
            <v>기본 × 공구손료</v>
          </cell>
          <cell r="O4089">
            <v>322434</v>
          </cell>
        </row>
        <row r="4090">
          <cell r="O4090">
            <v>0</v>
          </cell>
        </row>
        <row r="4091">
          <cell r="O4091">
            <v>0</v>
          </cell>
        </row>
        <row r="4092">
          <cell r="O4092">
            <v>0</v>
          </cell>
        </row>
        <row r="4093">
          <cell r="O4093">
            <v>0</v>
          </cell>
        </row>
        <row r="4094">
          <cell r="O4094">
            <v>0</v>
          </cell>
        </row>
        <row r="4095">
          <cell r="O4095">
            <v>0</v>
          </cell>
        </row>
        <row r="4096">
          <cell r="O4096">
            <v>0</v>
          </cell>
        </row>
        <row r="4097">
          <cell r="O4097">
            <v>0</v>
          </cell>
        </row>
        <row r="4098">
          <cell r="O4098">
            <v>0</v>
          </cell>
        </row>
        <row r="4099">
          <cell r="O4099">
            <v>0</v>
          </cell>
        </row>
        <row r="4100">
          <cell r="O4100">
            <v>0</v>
          </cell>
        </row>
        <row r="4101">
          <cell r="O4101">
            <v>0</v>
          </cell>
        </row>
        <row r="4102">
          <cell r="O4102">
            <v>0</v>
          </cell>
        </row>
        <row r="4103">
          <cell r="A4103">
            <v>149</v>
          </cell>
          <cell r="C4103">
            <v>149</v>
          </cell>
          <cell r="D4103" t="str">
            <v>기지국장치 신설(인빌딩)</v>
          </cell>
          <cell r="E4103" t="str">
            <v>RRU(설치자재포함)</v>
          </cell>
          <cell r="F4103" t="str">
            <v>식</v>
          </cell>
          <cell r="O4103">
            <v>0</v>
          </cell>
        </row>
        <row r="4104">
          <cell r="A4104" t="str">
            <v>149-1</v>
          </cell>
          <cell r="B4104" t="str">
            <v>재료비</v>
          </cell>
          <cell r="C4104" t="str">
            <v>IHH221</v>
          </cell>
          <cell r="D4104" t="str">
            <v>가. 재료비</v>
          </cell>
          <cell r="E4104">
            <v>0</v>
          </cell>
          <cell r="F4104">
            <v>0</v>
          </cell>
          <cell r="O4104">
            <v>0</v>
          </cell>
        </row>
        <row r="4105">
          <cell r="A4105" t="str">
            <v>149-2</v>
          </cell>
          <cell r="B4105" t="str">
            <v>L13</v>
          </cell>
          <cell r="C4105">
            <v>100000</v>
          </cell>
          <cell r="D4105" t="str">
            <v>기지국장치</v>
          </cell>
          <cell r="E4105" t="str">
            <v>RRU(RFB01C-28A 
Band 28(700MHz)/10MHz
40W/Path(Total 80W) )</v>
          </cell>
          <cell r="F4105" t="str">
            <v>식</v>
          </cell>
          <cell r="H4105" t="str">
            <v>1*1</v>
          </cell>
          <cell r="I4105" t="str">
            <v>=</v>
          </cell>
          <cell r="J4105">
            <v>1</v>
          </cell>
          <cell r="L4105" t="str">
            <v>기본 × 단위량</v>
          </cell>
          <cell r="O4105">
            <v>26000000</v>
          </cell>
        </row>
        <row r="4106">
          <cell r="A4106" t="str">
            <v>149-3</v>
          </cell>
          <cell r="B4106" t="str">
            <v>노무비</v>
          </cell>
          <cell r="D4106" t="str">
            <v>나. 노무비</v>
          </cell>
          <cell r="E4106">
            <v>0</v>
          </cell>
          <cell r="F4106">
            <v>0</v>
          </cell>
          <cell r="O4106">
            <v>0</v>
          </cell>
        </row>
        <row r="4107">
          <cell r="D4107" t="str">
            <v>1) 중계장치(RRU) 설치</v>
          </cell>
          <cell r="N4107" t="str">
            <v>통 7-9-4</v>
          </cell>
          <cell r="O4107">
            <v>0</v>
          </cell>
        </row>
        <row r="4108">
          <cell r="B4108" t="str">
            <v>노임112</v>
          </cell>
          <cell r="D4108" t="str">
            <v>통신관련산업기사</v>
          </cell>
          <cell r="F4108" t="str">
            <v>인</v>
          </cell>
          <cell r="H4108" t="str">
            <v>1.15*1</v>
          </cell>
          <cell r="I4108" t="str">
            <v>=</v>
          </cell>
          <cell r="J4108">
            <v>1.1499999999999999</v>
          </cell>
          <cell r="L4108" t="str">
            <v>기본 × 단위량</v>
          </cell>
          <cell r="O4108">
            <v>70196.052519999997</v>
          </cell>
        </row>
        <row r="4109">
          <cell r="B4109" t="str">
            <v>노임93</v>
          </cell>
          <cell r="D4109" t="str">
            <v>H/W시험사</v>
          </cell>
          <cell r="F4109" t="str">
            <v>인</v>
          </cell>
          <cell r="H4109" t="str">
            <v>1.52*1</v>
          </cell>
          <cell r="I4109" t="str">
            <v>=</v>
          </cell>
          <cell r="J4109">
            <v>1.52</v>
          </cell>
          <cell r="L4109" t="str">
            <v>기본 × 단위량</v>
          </cell>
          <cell r="O4109">
            <v>89647.937189999997</v>
          </cell>
        </row>
        <row r="4110">
          <cell r="B4110" t="str">
            <v>노임92</v>
          </cell>
          <cell r="D4110" t="str">
            <v>광케이블설치사</v>
          </cell>
          <cell r="F4110" t="str">
            <v>인</v>
          </cell>
          <cell r="H4110" t="str">
            <v>0.37*1</v>
          </cell>
          <cell r="I4110" t="str">
            <v>=</v>
          </cell>
          <cell r="J4110">
            <v>0.37</v>
          </cell>
          <cell r="L4110" t="str">
            <v>기본 × 단위량</v>
          </cell>
          <cell r="O4110">
            <v>94402.057654999997</v>
          </cell>
        </row>
        <row r="4111">
          <cell r="B4111" t="str">
            <v>노임87</v>
          </cell>
          <cell r="D4111" t="str">
            <v>통신설비공</v>
          </cell>
          <cell r="F4111" t="str">
            <v>인</v>
          </cell>
          <cell r="H4111" t="str">
            <v>0.51*1</v>
          </cell>
          <cell r="I4111" t="str">
            <v>=</v>
          </cell>
          <cell r="J4111">
            <v>0.51</v>
          </cell>
          <cell r="L4111" t="str">
            <v>기본 × 단위량</v>
          </cell>
          <cell r="O4111">
            <v>68126.91605</v>
          </cell>
        </row>
        <row r="4112">
          <cell r="B4112" t="str">
            <v>소계</v>
          </cell>
          <cell r="D4112" t="str">
            <v>소    계</v>
          </cell>
          <cell r="E4112">
            <v>0</v>
          </cell>
          <cell r="F4112">
            <v>0</v>
          </cell>
          <cell r="O4112">
            <v>0</v>
          </cell>
        </row>
        <row r="4113">
          <cell r="A4113" t="str">
            <v>149-4</v>
          </cell>
          <cell r="B4113" t="str">
            <v>노임112</v>
          </cell>
          <cell r="D4113" t="str">
            <v>통신관련산업기사</v>
          </cell>
          <cell r="E4113">
            <v>0</v>
          </cell>
          <cell r="F4113" t="str">
            <v>인</v>
          </cell>
          <cell r="I4113" t="str">
            <v>=</v>
          </cell>
          <cell r="J4113">
            <v>1.1499999999999999</v>
          </cell>
          <cell r="O4113">
            <v>252472</v>
          </cell>
        </row>
        <row r="4114">
          <cell r="A4114" t="str">
            <v>149-5</v>
          </cell>
          <cell r="B4114" t="str">
            <v>노임93</v>
          </cell>
          <cell r="D4114" t="str">
            <v>H/W시험사</v>
          </cell>
          <cell r="F4114" t="str">
            <v>인</v>
          </cell>
          <cell r="I4114" t="str">
            <v>=</v>
          </cell>
          <cell r="J4114">
            <v>1.52</v>
          </cell>
          <cell r="O4114">
            <v>322434</v>
          </cell>
        </row>
        <row r="4115">
          <cell r="A4115" t="str">
            <v>149-6</v>
          </cell>
          <cell r="B4115" t="str">
            <v>노임92</v>
          </cell>
          <cell r="D4115" t="str">
            <v>광케이블설치사</v>
          </cell>
          <cell r="F4115" t="str">
            <v>인</v>
          </cell>
          <cell r="I4115" t="str">
            <v>=</v>
          </cell>
          <cell r="J4115">
            <v>0.37</v>
          </cell>
          <cell r="O4115">
            <v>339533</v>
          </cell>
        </row>
        <row r="4116">
          <cell r="A4116" t="str">
            <v>149-7</v>
          </cell>
          <cell r="B4116" t="str">
            <v>노임87</v>
          </cell>
          <cell r="D4116" t="str">
            <v>통신설비공</v>
          </cell>
          <cell r="F4116" t="str">
            <v>인</v>
          </cell>
          <cell r="I4116" t="str">
            <v>=</v>
          </cell>
          <cell r="J4116">
            <v>0.51</v>
          </cell>
          <cell r="O4116">
            <v>245030</v>
          </cell>
        </row>
        <row r="4117">
          <cell r="A4117" t="str">
            <v>149-8</v>
          </cell>
          <cell r="B4117" t="str">
            <v>경비</v>
          </cell>
          <cell r="D4117" t="str">
            <v>다. 공구손료</v>
          </cell>
          <cell r="E4117" t="str">
            <v>노무비x3%</v>
          </cell>
          <cell r="F4117">
            <v>0</v>
          </cell>
          <cell r="N4117" t="str">
            <v>통 1-1-10</v>
          </cell>
          <cell r="O4117">
            <v>0</v>
          </cell>
        </row>
        <row r="4118">
          <cell r="A4118" t="str">
            <v>149-9</v>
          </cell>
          <cell r="B4118" t="str">
            <v>노임112</v>
          </cell>
          <cell r="D4118" t="str">
            <v>통신관련산업기사</v>
          </cell>
          <cell r="E4118">
            <v>0</v>
          </cell>
          <cell r="F4118" t="str">
            <v>인</v>
          </cell>
          <cell r="H4118" t="str">
            <v>1.15*0.03</v>
          </cell>
          <cell r="I4118" t="str">
            <v>=</v>
          </cell>
          <cell r="J4118">
            <v>0.03</v>
          </cell>
          <cell r="L4118" t="str">
            <v>기본 × 공구손료</v>
          </cell>
          <cell r="O4118">
            <v>252472</v>
          </cell>
        </row>
        <row r="4119">
          <cell r="A4119" t="str">
            <v>149-10</v>
          </cell>
          <cell r="B4119" t="str">
            <v>노임93</v>
          </cell>
          <cell r="D4119" t="str">
            <v>H/W시험사</v>
          </cell>
          <cell r="F4119" t="str">
            <v>인</v>
          </cell>
          <cell r="H4119" t="str">
            <v>1.52*0.03</v>
          </cell>
          <cell r="I4119" t="str">
            <v>=</v>
          </cell>
          <cell r="J4119">
            <v>0.05</v>
          </cell>
          <cell r="L4119" t="str">
            <v>기본 × 공구손료</v>
          </cell>
          <cell r="O4119">
            <v>322434</v>
          </cell>
        </row>
        <row r="4120">
          <cell r="A4120" t="str">
            <v>149-11</v>
          </cell>
          <cell r="B4120" t="str">
            <v>노임92</v>
          </cell>
          <cell r="D4120" t="str">
            <v>광케이블설치사</v>
          </cell>
          <cell r="F4120" t="str">
            <v>인</v>
          </cell>
          <cell r="H4120" t="str">
            <v>0.37*0.03</v>
          </cell>
          <cell r="I4120" t="str">
            <v>=</v>
          </cell>
          <cell r="J4120">
            <v>0.01</v>
          </cell>
          <cell r="L4120" t="str">
            <v>기본 × 공구손료</v>
          </cell>
          <cell r="O4120">
            <v>339533</v>
          </cell>
        </row>
        <row r="4121">
          <cell r="A4121" t="str">
            <v>149-12</v>
          </cell>
          <cell r="B4121" t="str">
            <v>노임87</v>
          </cell>
          <cell r="D4121" t="str">
            <v>통신설비공</v>
          </cell>
          <cell r="F4121" t="str">
            <v>인</v>
          </cell>
          <cell r="H4121" t="str">
            <v>0.51*0.03</v>
          </cell>
          <cell r="I4121" t="str">
            <v>=</v>
          </cell>
          <cell r="J4121">
            <v>0.02</v>
          </cell>
          <cell r="L4121" t="str">
            <v>기본 × 공구손료</v>
          </cell>
          <cell r="O4121">
            <v>245030</v>
          </cell>
        </row>
        <row r="4122">
          <cell r="O4122">
            <v>0</v>
          </cell>
        </row>
        <row r="4123">
          <cell r="O4123">
            <v>0</v>
          </cell>
        </row>
        <row r="4124">
          <cell r="O4124">
            <v>0</v>
          </cell>
        </row>
        <row r="4125">
          <cell r="O4125">
            <v>0</v>
          </cell>
        </row>
        <row r="4126">
          <cell r="O4126">
            <v>0</v>
          </cell>
        </row>
        <row r="4127">
          <cell r="O4127">
            <v>0</v>
          </cell>
        </row>
        <row r="4128">
          <cell r="A4128">
            <v>150</v>
          </cell>
          <cell r="C4128">
            <v>150</v>
          </cell>
          <cell r="D4128" t="str">
            <v>기지국장치 신설(인빌딩)</v>
          </cell>
          <cell r="E4128" t="str">
            <v>RRU(정류기, 설치자재포함)</v>
          </cell>
          <cell r="F4128" t="str">
            <v>식</v>
          </cell>
          <cell r="O4128">
            <v>0</v>
          </cell>
        </row>
        <row r="4129">
          <cell r="A4129" t="str">
            <v>150-1</v>
          </cell>
          <cell r="B4129" t="str">
            <v>재료비</v>
          </cell>
          <cell r="C4129" t="str">
            <v>IHH221</v>
          </cell>
          <cell r="D4129" t="str">
            <v>가. 재료비</v>
          </cell>
          <cell r="E4129">
            <v>0</v>
          </cell>
          <cell r="F4129">
            <v>0</v>
          </cell>
          <cell r="O4129">
            <v>0</v>
          </cell>
        </row>
        <row r="4130">
          <cell r="A4130" t="str">
            <v>150-2</v>
          </cell>
          <cell r="B4130" t="str">
            <v>L13</v>
          </cell>
          <cell r="C4130">
            <v>100000</v>
          </cell>
          <cell r="D4130" t="str">
            <v>기지국장치</v>
          </cell>
          <cell r="E4130" t="str">
            <v>RRU(RFB01C-28A 
Band 28(700MHz)/10MHz
40W/Path(Total 80W) )</v>
          </cell>
          <cell r="F4130" t="str">
            <v>식</v>
          </cell>
          <cell r="H4130" t="str">
            <v>1*1</v>
          </cell>
          <cell r="I4130" t="str">
            <v>=</v>
          </cell>
          <cell r="J4130">
            <v>1</v>
          </cell>
          <cell r="L4130" t="str">
            <v>기본 × 단위량</v>
          </cell>
          <cell r="O4130">
            <v>26000000</v>
          </cell>
        </row>
        <row r="4131">
          <cell r="A4131" t="str">
            <v>150-3</v>
          </cell>
          <cell r="B4131" t="str">
            <v>L14</v>
          </cell>
          <cell r="D4131" t="str">
            <v>기지국장치</v>
          </cell>
          <cell r="E4131" t="str">
            <v>RRU 정류기(축전지포함)</v>
          </cell>
          <cell r="F4131" t="str">
            <v>식</v>
          </cell>
          <cell r="H4131" t="str">
            <v>1*1</v>
          </cell>
          <cell r="I4131" t="str">
            <v>=</v>
          </cell>
          <cell r="J4131">
            <v>1</v>
          </cell>
          <cell r="L4131" t="str">
            <v>기본 × 단위량</v>
          </cell>
        </row>
        <row r="4132">
          <cell r="A4132" t="str">
            <v>150-4</v>
          </cell>
          <cell r="B4132" t="str">
            <v>노무비</v>
          </cell>
          <cell r="D4132" t="str">
            <v>나. 노무비</v>
          </cell>
          <cell r="E4132">
            <v>0</v>
          </cell>
          <cell r="F4132">
            <v>0</v>
          </cell>
          <cell r="O4132">
            <v>0</v>
          </cell>
        </row>
        <row r="4133">
          <cell r="D4133" t="str">
            <v>1) 중계장치(RRU) 설치</v>
          </cell>
          <cell r="N4133" t="str">
            <v>통 7-9-4</v>
          </cell>
          <cell r="O4133">
            <v>0</v>
          </cell>
        </row>
        <row r="4134">
          <cell r="B4134" t="str">
            <v>노임112</v>
          </cell>
          <cell r="D4134" t="str">
            <v>통신관련산업기사</v>
          </cell>
          <cell r="F4134" t="str">
            <v>인</v>
          </cell>
          <cell r="H4134" t="str">
            <v>1.15*1</v>
          </cell>
          <cell r="I4134" t="str">
            <v>=</v>
          </cell>
          <cell r="J4134">
            <v>1.1499999999999999</v>
          </cell>
          <cell r="L4134" t="str">
            <v>기본 × 단위량</v>
          </cell>
          <cell r="O4134">
            <v>70196.052519999997</v>
          </cell>
        </row>
        <row r="4135">
          <cell r="B4135" t="str">
            <v>노임93</v>
          </cell>
          <cell r="D4135" t="str">
            <v>H/W시험사</v>
          </cell>
          <cell r="F4135" t="str">
            <v>인</v>
          </cell>
          <cell r="H4135" t="str">
            <v>1.52*1</v>
          </cell>
          <cell r="I4135" t="str">
            <v>=</v>
          </cell>
          <cell r="J4135">
            <v>1.52</v>
          </cell>
          <cell r="L4135" t="str">
            <v>기본 × 단위량</v>
          </cell>
          <cell r="O4135">
            <v>89647.937189999997</v>
          </cell>
        </row>
        <row r="4136">
          <cell r="B4136" t="str">
            <v>노임92</v>
          </cell>
          <cell r="D4136" t="str">
            <v>광케이블설치사</v>
          </cell>
          <cell r="F4136" t="str">
            <v>인</v>
          </cell>
          <cell r="H4136" t="str">
            <v>0.37*1</v>
          </cell>
          <cell r="I4136" t="str">
            <v>=</v>
          </cell>
          <cell r="J4136">
            <v>0.37</v>
          </cell>
          <cell r="L4136" t="str">
            <v>기본 × 단위량</v>
          </cell>
          <cell r="O4136">
            <v>94402.057654999997</v>
          </cell>
        </row>
        <row r="4137">
          <cell r="B4137" t="str">
            <v>노임87</v>
          </cell>
          <cell r="D4137" t="str">
            <v>통신설비공</v>
          </cell>
          <cell r="F4137" t="str">
            <v>인</v>
          </cell>
          <cell r="H4137" t="str">
            <v>0.51*1</v>
          </cell>
          <cell r="I4137" t="str">
            <v>=</v>
          </cell>
          <cell r="J4137">
            <v>0.51</v>
          </cell>
          <cell r="L4137" t="str">
            <v>기본 × 단위량</v>
          </cell>
          <cell r="O4137">
            <v>68126.91605</v>
          </cell>
        </row>
        <row r="4138">
          <cell r="D4138" t="str">
            <v>2) 정류기설치</v>
          </cell>
          <cell r="F4138">
            <v>0</v>
          </cell>
          <cell r="O4138">
            <v>0</v>
          </cell>
        </row>
        <row r="4139">
          <cell r="B4139" t="str">
            <v>노임112</v>
          </cell>
          <cell r="D4139" t="str">
            <v>통신관련산업기사</v>
          </cell>
          <cell r="E4139" t="str">
            <v>정류모듈</v>
          </cell>
          <cell r="F4139" t="str">
            <v>인</v>
          </cell>
          <cell r="H4139" t="str">
            <v>0.12*1</v>
          </cell>
          <cell r="I4139" t="str">
            <v>=</v>
          </cell>
          <cell r="J4139">
            <v>0.12</v>
          </cell>
          <cell r="L4139" t="str">
            <v>기본 × 단위량</v>
          </cell>
          <cell r="N4139" t="str">
            <v>통7-9-2</v>
          </cell>
          <cell r="O4139">
            <v>70196.052519999997</v>
          </cell>
        </row>
        <row r="4140">
          <cell r="B4140" t="str">
            <v>노임87</v>
          </cell>
          <cell r="D4140" t="str">
            <v>통신설비공</v>
          </cell>
          <cell r="E4140" t="str">
            <v>정류모듈</v>
          </cell>
          <cell r="F4140" t="str">
            <v>인</v>
          </cell>
          <cell r="H4140" t="str">
            <v>0.12*1</v>
          </cell>
          <cell r="I4140" t="str">
            <v>=</v>
          </cell>
          <cell r="J4140">
            <v>0.12</v>
          </cell>
          <cell r="L4140" t="str">
            <v>기본 × 단위량</v>
          </cell>
          <cell r="O4140">
            <v>68126.91605</v>
          </cell>
        </row>
        <row r="4141">
          <cell r="B4141" t="str">
            <v>소계</v>
          </cell>
          <cell r="D4141" t="str">
            <v>소    계</v>
          </cell>
          <cell r="E4141">
            <v>0</v>
          </cell>
          <cell r="F4141">
            <v>0</v>
          </cell>
          <cell r="O4141">
            <v>0</v>
          </cell>
        </row>
        <row r="4142">
          <cell r="A4142" t="str">
            <v>150-5</v>
          </cell>
          <cell r="B4142" t="str">
            <v>노임112</v>
          </cell>
          <cell r="D4142" t="str">
            <v>통신관련산업기사</v>
          </cell>
          <cell r="E4142">
            <v>0</v>
          </cell>
          <cell r="F4142" t="str">
            <v>인</v>
          </cell>
          <cell r="I4142" t="str">
            <v>=</v>
          </cell>
          <cell r="J4142">
            <v>1.27</v>
          </cell>
          <cell r="O4142">
            <v>252472</v>
          </cell>
        </row>
        <row r="4143">
          <cell r="A4143" t="str">
            <v>150-6</v>
          </cell>
          <cell r="B4143" t="str">
            <v>노임93</v>
          </cell>
          <cell r="D4143" t="str">
            <v>H/W시험사</v>
          </cell>
          <cell r="F4143" t="str">
            <v>인</v>
          </cell>
          <cell r="I4143" t="str">
            <v>=</v>
          </cell>
          <cell r="J4143">
            <v>1.52</v>
          </cell>
          <cell r="O4143">
            <v>322434</v>
          </cell>
        </row>
        <row r="4144">
          <cell r="A4144" t="str">
            <v>150-7</v>
          </cell>
          <cell r="B4144" t="str">
            <v>노임92</v>
          </cell>
          <cell r="D4144" t="str">
            <v>광케이블설치사</v>
          </cell>
          <cell r="F4144" t="str">
            <v>인</v>
          </cell>
          <cell r="I4144" t="str">
            <v>=</v>
          </cell>
          <cell r="J4144">
            <v>0.37</v>
          </cell>
          <cell r="O4144">
            <v>339533</v>
          </cell>
        </row>
        <row r="4145">
          <cell r="A4145" t="str">
            <v>150-8</v>
          </cell>
          <cell r="B4145" t="str">
            <v>노임87</v>
          </cell>
          <cell r="D4145" t="str">
            <v>통신설비공</v>
          </cell>
          <cell r="F4145" t="str">
            <v>인</v>
          </cell>
          <cell r="I4145" t="str">
            <v>=</v>
          </cell>
          <cell r="J4145">
            <v>0.63</v>
          </cell>
          <cell r="O4145">
            <v>245030</v>
          </cell>
        </row>
        <row r="4146">
          <cell r="A4146" t="str">
            <v>150-9</v>
          </cell>
          <cell r="B4146" t="str">
            <v>경비</v>
          </cell>
          <cell r="D4146" t="str">
            <v>다. 공구손료</v>
          </cell>
          <cell r="E4146" t="str">
            <v>노무비x3%</v>
          </cell>
          <cell r="F4146">
            <v>0</v>
          </cell>
          <cell r="N4146" t="str">
            <v>통 1-1-10</v>
          </cell>
          <cell r="O4146">
            <v>0</v>
          </cell>
        </row>
        <row r="4147">
          <cell r="A4147" t="str">
            <v>150-10</v>
          </cell>
          <cell r="B4147" t="str">
            <v>노임112</v>
          </cell>
          <cell r="D4147" t="str">
            <v>통신관련산업기사</v>
          </cell>
          <cell r="E4147">
            <v>0</v>
          </cell>
          <cell r="F4147" t="str">
            <v>인</v>
          </cell>
          <cell r="H4147" t="str">
            <v>1.27*0.03</v>
          </cell>
          <cell r="I4147" t="str">
            <v>=</v>
          </cell>
          <cell r="J4147">
            <v>0.04</v>
          </cell>
          <cell r="L4147" t="str">
            <v>기본 × 공구손료</v>
          </cell>
          <cell r="O4147">
            <v>252472</v>
          </cell>
        </row>
        <row r="4148">
          <cell r="A4148" t="str">
            <v>150-11</v>
          </cell>
          <cell r="B4148" t="str">
            <v>노임93</v>
          </cell>
          <cell r="D4148" t="str">
            <v>H/W시험사</v>
          </cell>
          <cell r="F4148" t="str">
            <v>인</v>
          </cell>
          <cell r="H4148" t="str">
            <v>1.52*0.03</v>
          </cell>
          <cell r="I4148" t="str">
            <v>=</v>
          </cell>
          <cell r="J4148">
            <v>0.05</v>
          </cell>
          <cell r="L4148" t="str">
            <v>기본 × 공구손료</v>
          </cell>
          <cell r="O4148">
            <v>322434</v>
          </cell>
        </row>
        <row r="4149">
          <cell r="A4149" t="str">
            <v>150-12</v>
          </cell>
          <cell r="B4149" t="str">
            <v>노임92</v>
          </cell>
          <cell r="D4149" t="str">
            <v>광케이블설치사</v>
          </cell>
          <cell r="F4149" t="str">
            <v>인</v>
          </cell>
          <cell r="H4149" t="str">
            <v>0.37*0.03</v>
          </cell>
          <cell r="I4149" t="str">
            <v>=</v>
          </cell>
          <cell r="J4149">
            <v>0.01</v>
          </cell>
          <cell r="L4149" t="str">
            <v>기본 × 공구손료</v>
          </cell>
          <cell r="O4149">
            <v>339533</v>
          </cell>
        </row>
        <row r="4150">
          <cell r="A4150" t="str">
            <v>150-13</v>
          </cell>
          <cell r="B4150" t="str">
            <v>노임87</v>
          </cell>
          <cell r="D4150" t="str">
            <v>통신설비공</v>
          </cell>
          <cell r="F4150" t="str">
            <v>인</v>
          </cell>
          <cell r="H4150" t="str">
            <v>0.63*0.03</v>
          </cell>
          <cell r="I4150" t="str">
            <v>=</v>
          </cell>
          <cell r="J4150">
            <v>0.02</v>
          </cell>
          <cell r="L4150" t="str">
            <v>기본 × 공구손료</v>
          </cell>
          <cell r="O4150">
            <v>245030</v>
          </cell>
        </row>
        <row r="4151">
          <cell r="O4151">
            <v>0</v>
          </cell>
        </row>
        <row r="4152">
          <cell r="O4152">
            <v>0</v>
          </cell>
        </row>
        <row r="4153">
          <cell r="A4153">
            <v>151</v>
          </cell>
          <cell r="C4153">
            <v>151</v>
          </cell>
          <cell r="D4153" t="str">
            <v>기지국장치 신설(야간)</v>
          </cell>
          <cell r="E4153" t="str">
            <v>RRU(정류기, OPC, 설치자재포함)</v>
          </cell>
          <cell r="F4153" t="str">
            <v>식</v>
          </cell>
          <cell r="O4153">
            <v>0</v>
          </cell>
        </row>
        <row r="4154">
          <cell r="A4154" t="str">
            <v>151-1</v>
          </cell>
          <cell r="B4154" t="str">
            <v>재료비</v>
          </cell>
          <cell r="C4154" t="str">
            <v>IHH223</v>
          </cell>
          <cell r="D4154" t="str">
            <v>가. 재료비</v>
          </cell>
          <cell r="E4154">
            <v>0</v>
          </cell>
          <cell r="F4154">
            <v>0</v>
          </cell>
          <cell r="O4154">
            <v>0</v>
          </cell>
        </row>
        <row r="4155">
          <cell r="A4155" t="str">
            <v>151-2</v>
          </cell>
          <cell r="B4155" t="str">
            <v>L13</v>
          </cell>
          <cell r="C4155">
            <v>210000</v>
          </cell>
          <cell r="D4155" t="str">
            <v>기지국장치</v>
          </cell>
          <cell r="E4155" t="str">
            <v>RRU(RFB01C-28A 
Band 28(700MHz)/10MHz
40W/Path(Total 80W) )</v>
          </cell>
          <cell r="F4155" t="str">
            <v>식</v>
          </cell>
          <cell r="H4155" t="str">
            <v>1*1</v>
          </cell>
          <cell r="I4155" t="str">
            <v>=</v>
          </cell>
          <cell r="J4155">
            <v>1</v>
          </cell>
          <cell r="L4155" t="str">
            <v>기본 × 단위량</v>
          </cell>
          <cell r="O4155">
            <v>26000000</v>
          </cell>
        </row>
        <row r="4156">
          <cell r="A4156" t="str">
            <v>151-3</v>
          </cell>
          <cell r="B4156" t="str">
            <v>L14</v>
          </cell>
          <cell r="D4156" t="str">
            <v>기지국장치</v>
          </cell>
          <cell r="E4156" t="str">
            <v>RRU 정류기(축전지포함)</v>
          </cell>
          <cell r="F4156" t="str">
            <v>식</v>
          </cell>
          <cell r="H4156" t="str">
            <v>1*1</v>
          </cell>
          <cell r="I4156" t="str">
            <v>=</v>
          </cell>
          <cell r="J4156">
            <v>1</v>
          </cell>
          <cell r="L4156" t="str">
            <v>기본 × 단위량</v>
          </cell>
        </row>
        <row r="4157">
          <cell r="A4157" t="str">
            <v>151-4</v>
          </cell>
          <cell r="B4157" t="str">
            <v>H62</v>
          </cell>
          <cell r="D4157" t="str">
            <v>의자형 가대(토공)</v>
          </cell>
          <cell r="E4157" t="str">
            <v>RRU/정류기 설치용(기초 및 자갈방지막 포함)</v>
          </cell>
          <cell r="F4157" t="str">
            <v>대</v>
          </cell>
          <cell r="H4157" t="str">
            <v>1*1</v>
          </cell>
          <cell r="I4157" t="str">
            <v>=</v>
          </cell>
          <cell r="J4157">
            <v>1</v>
          </cell>
          <cell r="L4157" t="str">
            <v>기본 × 단위량</v>
          </cell>
        </row>
        <row r="4158">
          <cell r="A4158" t="str">
            <v>151-5</v>
          </cell>
          <cell r="B4158" t="str">
            <v>H64</v>
          </cell>
          <cell r="D4158" t="str">
            <v>OPC함체</v>
          </cell>
          <cell r="E4158" t="str">
            <v>(500 X 600 X 150 1.5T,SUS)</v>
          </cell>
          <cell r="F4158" t="str">
            <v>개</v>
          </cell>
          <cell r="H4158" t="str">
            <v>1*1</v>
          </cell>
          <cell r="I4158" t="str">
            <v>=</v>
          </cell>
          <cell r="J4158">
            <v>1</v>
          </cell>
          <cell r="L4158" t="str">
            <v>기본 × 단위량</v>
          </cell>
        </row>
        <row r="4159">
          <cell r="A4159" t="str">
            <v>151-6</v>
          </cell>
          <cell r="B4159" t="str">
            <v>M-4-50</v>
          </cell>
          <cell r="D4159" t="str">
            <v>배선용차단기(MCCB)</v>
          </cell>
          <cell r="E4159" t="str">
            <v>4P 50AF 이하</v>
          </cell>
          <cell r="F4159" t="str">
            <v>개</v>
          </cell>
          <cell r="H4159" t="str">
            <v>1*1</v>
          </cell>
          <cell r="I4159" t="str">
            <v>=</v>
          </cell>
          <cell r="J4159">
            <v>1</v>
          </cell>
          <cell r="L4159" t="str">
            <v>기본 × 단위량</v>
          </cell>
        </row>
        <row r="4160">
          <cell r="A4160" t="str">
            <v>151-7</v>
          </cell>
          <cell r="B4160" t="str">
            <v>노무비</v>
          </cell>
          <cell r="D4160" t="str">
            <v>나. 노무비</v>
          </cell>
          <cell r="E4160">
            <v>0</v>
          </cell>
          <cell r="F4160">
            <v>0</v>
          </cell>
          <cell r="O4160">
            <v>0</v>
          </cell>
        </row>
        <row r="4161">
          <cell r="D4161" t="str">
            <v>1) RRU설치</v>
          </cell>
          <cell r="N4161" t="str">
            <v>통 7-9-4</v>
          </cell>
          <cell r="O4161">
            <v>0</v>
          </cell>
        </row>
        <row r="4162">
          <cell r="B4162" t="str">
            <v>노임112</v>
          </cell>
          <cell r="D4162" t="str">
            <v>통신관련산업기사</v>
          </cell>
          <cell r="F4162" t="str">
            <v>인</v>
          </cell>
          <cell r="H4162" t="str">
            <v>1.15*1*(1+0.875)</v>
          </cell>
          <cell r="I4162" t="str">
            <v>=</v>
          </cell>
          <cell r="J4162">
            <v>2.16</v>
          </cell>
          <cell r="L4162" t="str">
            <v>기본 × 단위량 × (1 + 야간)</v>
          </cell>
          <cell r="O4162">
            <v>70196.052519999997</v>
          </cell>
        </row>
        <row r="4163">
          <cell r="B4163" t="str">
            <v>노임93</v>
          </cell>
          <cell r="D4163" t="str">
            <v>H/W시험사</v>
          </cell>
          <cell r="F4163" t="str">
            <v>인</v>
          </cell>
          <cell r="H4163" t="str">
            <v>1.52*1*(1+0.875)</v>
          </cell>
          <cell r="I4163" t="str">
            <v>=</v>
          </cell>
          <cell r="J4163">
            <v>2.85</v>
          </cell>
          <cell r="L4163" t="str">
            <v>기본 × 단위량 × (1 + 야간)</v>
          </cell>
          <cell r="O4163">
            <v>89647.937189999997</v>
          </cell>
        </row>
        <row r="4164">
          <cell r="B4164" t="str">
            <v>노임92</v>
          </cell>
          <cell r="D4164" t="str">
            <v>광케이블설치사</v>
          </cell>
          <cell r="F4164" t="str">
            <v>인</v>
          </cell>
          <cell r="H4164" t="str">
            <v>0.37*1*(1+0.875)</v>
          </cell>
          <cell r="I4164" t="str">
            <v>=</v>
          </cell>
          <cell r="J4164">
            <v>0.69</v>
          </cell>
          <cell r="L4164" t="str">
            <v>기본 × 단위량 × (1 + 야간)</v>
          </cell>
          <cell r="O4164">
            <v>94402.057654999997</v>
          </cell>
        </row>
        <row r="4165">
          <cell r="B4165" t="str">
            <v>노임87</v>
          </cell>
          <cell r="D4165" t="str">
            <v>통신설비공</v>
          </cell>
          <cell r="F4165" t="str">
            <v>인</v>
          </cell>
          <cell r="H4165" t="str">
            <v>0.51*1*(1+0.875)</v>
          </cell>
          <cell r="I4165" t="str">
            <v>=</v>
          </cell>
          <cell r="J4165">
            <v>0.96</v>
          </cell>
          <cell r="L4165" t="str">
            <v>기본 × 단위량 × (1 + 야간)</v>
          </cell>
          <cell r="O4165">
            <v>68126.91605</v>
          </cell>
        </row>
        <row r="4166">
          <cell r="D4166" t="str">
            <v>2) OPC설치</v>
          </cell>
          <cell r="F4166">
            <v>0</v>
          </cell>
          <cell r="O4166">
            <v>0</v>
          </cell>
        </row>
        <row r="4167">
          <cell r="B4167" t="str">
            <v>노임92</v>
          </cell>
          <cell r="D4167" t="str">
            <v>광케이블설치사</v>
          </cell>
          <cell r="F4167" t="str">
            <v>인</v>
          </cell>
          <cell r="H4167" t="str">
            <v>0.33*1*(1+0.875)</v>
          </cell>
          <cell r="I4167" t="str">
            <v>=</v>
          </cell>
          <cell r="J4167">
            <v>0.62</v>
          </cell>
          <cell r="L4167" t="str">
            <v>기본 × 단위량 × (1 + 야간)</v>
          </cell>
          <cell r="O4167">
            <v>94402.057654999997</v>
          </cell>
        </row>
        <row r="4168">
          <cell r="B4168" t="str">
            <v>노임87</v>
          </cell>
          <cell r="D4168" t="str">
            <v>통신설비공</v>
          </cell>
          <cell r="F4168" t="str">
            <v>인</v>
          </cell>
          <cell r="H4168" t="str">
            <v>0.24*1*(1+0.875)</v>
          </cell>
          <cell r="I4168" t="str">
            <v>=</v>
          </cell>
          <cell r="J4168">
            <v>0.45</v>
          </cell>
          <cell r="L4168" t="str">
            <v>기본 × 단위량 × (1 + 야간)</v>
          </cell>
          <cell r="O4168">
            <v>68126.91605</v>
          </cell>
        </row>
        <row r="4169">
          <cell r="D4169" t="str">
            <v>3) 정류기설치</v>
          </cell>
          <cell r="F4169">
            <v>0</v>
          </cell>
          <cell r="O4169">
            <v>0</v>
          </cell>
        </row>
        <row r="4170">
          <cell r="B4170" t="str">
            <v>노임112</v>
          </cell>
          <cell r="D4170" t="str">
            <v>통신관련산업기사</v>
          </cell>
          <cell r="E4170" t="str">
            <v>정류모듈</v>
          </cell>
          <cell r="F4170" t="str">
            <v>인</v>
          </cell>
          <cell r="H4170" t="str">
            <v>0.12*1*(1+0.875)</v>
          </cell>
          <cell r="I4170" t="str">
            <v>=</v>
          </cell>
          <cell r="J4170">
            <v>0.23</v>
          </cell>
          <cell r="L4170" t="str">
            <v>기본 × 단위량 × (1 + 야간)</v>
          </cell>
          <cell r="N4170" t="str">
            <v>통7-9-2</v>
          </cell>
          <cell r="O4170">
            <v>70196.052519999997</v>
          </cell>
        </row>
        <row r="4171">
          <cell r="B4171" t="str">
            <v>노임87</v>
          </cell>
          <cell r="D4171" t="str">
            <v>통신설비공</v>
          </cell>
          <cell r="E4171" t="str">
            <v>정류모듈</v>
          </cell>
          <cell r="F4171" t="str">
            <v>인</v>
          </cell>
          <cell r="H4171" t="str">
            <v>0.12*1*(1+0.875)</v>
          </cell>
          <cell r="I4171" t="str">
            <v>=</v>
          </cell>
          <cell r="J4171">
            <v>0.23</v>
          </cell>
          <cell r="L4171" t="str">
            <v>기본 × 단위량 × (1 + 야간)</v>
          </cell>
          <cell r="O4171">
            <v>68126.91605</v>
          </cell>
        </row>
        <row r="4172">
          <cell r="B4172" t="str">
            <v>소계</v>
          </cell>
          <cell r="D4172" t="str">
            <v>소    계</v>
          </cell>
          <cell r="E4172">
            <v>0</v>
          </cell>
          <cell r="F4172">
            <v>0</v>
          </cell>
          <cell r="O4172">
            <v>0</v>
          </cell>
        </row>
        <row r="4173">
          <cell r="A4173" t="str">
            <v>151-8</v>
          </cell>
          <cell r="B4173" t="str">
            <v>노임112</v>
          </cell>
          <cell r="D4173" t="str">
            <v>통신관련산업기사</v>
          </cell>
          <cell r="E4173">
            <v>0</v>
          </cell>
          <cell r="F4173" t="str">
            <v>인</v>
          </cell>
          <cell r="I4173" t="str">
            <v>=</v>
          </cell>
          <cell r="J4173">
            <v>2.39</v>
          </cell>
          <cell r="O4173">
            <v>252472</v>
          </cell>
        </row>
        <row r="4174">
          <cell r="A4174" t="str">
            <v>151-9</v>
          </cell>
          <cell r="B4174" t="str">
            <v>노임93</v>
          </cell>
          <cell r="D4174" t="str">
            <v>H/W시험사</v>
          </cell>
          <cell r="F4174" t="str">
            <v>인</v>
          </cell>
          <cell r="I4174" t="str">
            <v>=</v>
          </cell>
          <cell r="J4174">
            <v>2.85</v>
          </cell>
          <cell r="O4174">
            <v>322434</v>
          </cell>
        </row>
        <row r="4175">
          <cell r="A4175" t="str">
            <v>151-10</v>
          </cell>
          <cell r="B4175" t="str">
            <v>노임92</v>
          </cell>
          <cell r="D4175" t="str">
            <v>광케이블설치사</v>
          </cell>
          <cell r="F4175" t="str">
            <v>인</v>
          </cell>
          <cell r="I4175" t="str">
            <v>=</v>
          </cell>
          <cell r="J4175">
            <v>1.31</v>
          </cell>
          <cell r="O4175">
            <v>339533</v>
          </cell>
        </row>
        <row r="4176">
          <cell r="A4176" t="str">
            <v>151-11</v>
          </cell>
          <cell r="B4176" t="str">
            <v>노임87</v>
          </cell>
          <cell r="D4176" t="str">
            <v>통신설비공</v>
          </cell>
          <cell r="F4176" t="str">
            <v>인</v>
          </cell>
          <cell r="I4176" t="str">
            <v>=</v>
          </cell>
          <cell r="J4176">
            <v>1.64</v>
          </cell>
          <cell r="O4176">
            <v>245030</v>
          </cell>
        </row>
        <row r="4177">
          <cell r="A4177" t="str">
            <v>151-12</v>
          </cell>
          <cell r="B4177" t="str">
            <v>경비</v>
          </cell>
          <cell r="D4177" t="str">
            <v>다. 공구손료</v>
          </cell>
          <cell r="E4177" t="str">
            <v>노무비x3%</v>
          </cell>
          <cell r="F4177">
            <v>0</v>
          </cell>
          <cell r="N4177" t="str">
            <v>통 1-1-10</v>
          </cell>
          <cell r="O4177">
            <v>0</v>
          </cell>
        </row>
        <row r="4178">
          <cell r="A4178" t="str">
            <v>151-13</v>
          </cell>
          <cell r="B4178" t="str">
            <v>노임112</v>
          </cell>
          <cell r="D4178" t="str">
            <v>통신관련산업기사</v>
          </cell>
          <cell r="E4178">
            <v>0</v>
          </cell>
          <cell r="F4178" t="str">
            <v>인</v>
          </cell>
          <cell r="H4178" t="str">
            <v>1.27*0.03</v>
          </cell>
          <cell r="I4178" t="str">
            <v>=</v>
          </cell>
          <cell r="J4178">
            <v>0.04</v>
          </cell>
          <cell r="L4178" t="str">
            <v>기본 × 공구손료(야간할증 제외)</v>
          </cell>
          <cell r="O4178">
            <v>252472</v>
          </cell>
        </row>
        <row r="4179">
          <cell r="A4179" t="str">
            <v>151-14</v>
          </cell>
          <cell r="B4179" t="str">
            <v>노임93</v>
          </cell>
          <cell r="D4179" t="str">
            <v>H/W시험사</v>
          </cell>
          <cell r="F4179" t="str">
            <v>인</v>
          </cell>
          <cell r="H4179" t="str">
            <v>1.52*0.03</v>
          </cell>
          <cell r="I4179" t="str">
            <v>=</v>
          </cell>
          <cell r="J4179">
            <v>0.05</v>
          </cell>
          <cell r="L4179" t="str">
            <v>기본 × 공구손료(야간할증 제외)</v>
          </cell>
          <cell r="O4179">
            <v>322434</v>
          </cell>
        </row>
        <row r="4180">
          <cell r="A4180" t="str">
            <v>151-15</v>
          </cell>
          <cell r="B4180" t="str">
            <v>노임92</v>
          </cell>
          <cell r="D4180" t="str">
            <v>광케이블설치사</v>
          </cell>
          <cell r="F4180" t="str">
            <v>인</v>
          </cell>
          <cell r="H4180" t="str">
            <v>0.7*0.03</v>
          </cell>
          <cell r="I4180" t="str">
            <v>=</v>
          </cell>
          <cell r="J4180">
            <v>0.02</v>
          </cell>
          <cell r="L4180" t="str">
            <v>기본 × 공구손료(야간할증 제외)</v>
          </cell>
          <cell r="O4180">
            <v>339533</v>
          </cell>
        </row>
        <row r="4181">
          <cell r="A4181" t="str">
            <v>151-16</v>
          </cell>
          <cell r="B4181" t="str">
            <v>노임87</v>
          </cell>
          <cell r="D4181" t="str">
            <v>통신설비공</v>
          </cell>
          <cell r="F4181" t="str">
            <v>인</v>
          </cell>
          <cell r="H4181" t="str">
            <v>0.87*0.03</v>
          </cell>
          <cell r="I4181" t="str">
            <v>=</v>
          </cell>
          <cell r="J4181">
            <v>0.03</v>
          </cell>
          <cell r="L4181" t="str">
            <v>기본 × 공구손료(야간할증 제외)</v>
          </cell>
          <cell r="O4181">
            <v>245030</v>
          </cell>
        </row>
        <row r="4182">
          <cell r="O4182">
            <v>0</v>
          </cell>
        </row>
        <row r="4183">
          <cell r="O4183">
            <v>0</v>
          </cell>
        </row>
        <row r="4184">
          <cell r="O4184">
            <v>0</v>
          </cell>
        </row>
        <row r="4185">
          <cell r="O4185">
            <v>0</v>
          </cell>
        </row>
        <row r="4186">
          <cell r="O4186">
            <v>0</v>
          </cell>
        </row>
        <row r="4187">
          <cell r="O4187">
            <v>0</v>
          </cell>
        </row>
        <row r="4188">
          <cell r="O4188">
            <v>0</v>
          </cell>
        </row>
        <row r="4189">
          <cell r="O4189">
            <v>0</v>
          </cell>
        </row>
        <row r="4190">
          <cell r="O4190">
            <v>0</v>
          </cell>
        </row>
        <row r="4191">
          <cell r="O4191">
            <v>0</v>
          </cell>
        </row>
        <row r="4192">
          <cell r="O4192">
            <v>0</v>
          </cell>
        </row>
        <row r="4193">
          <cell r="O4193">
            <v>0</v>
          </cell>
        </row>
        <row r="4194">
          <cell r="O4194">
            <v>0</v>
          </cell>
        </row>
        <row r="4195">
          <cell r="O4195">
            <v>0</v>
          </cell>
        </row>
        <row r="4196">
          <cell r="O4196">
            <v>0</v>
          </cell>
        </row>
        <row r="4197">
          <cell r="O4197">
            <v>0</v>
          </cell>
        </row>
        <row r="4198">
          <cell r="O4198">
            <v>0</v>
          </cell>
        </row>
        <row r="4199">
          <cell r="O4199">
            <v>0</v>
          </cell>
        </row>
        <row r="4200">
          <cell r="O4200">
            <v>0</v>
          </cell>
        </row>
        <row r="4201">
          <cell r="O4201">
            <v>0</v>
          </cell>
        </row>
        <row r="4202">
          <cell r="O4202">
            <v>0</v>
          </cell>
        </row>
        <row r="4203">
          <cell r="A4203">
            <v>152</v>
          </cell>
          <cell r="C4203">
            <v>152</v>
          </cell>
          <cell r="D4203" t="str">
            <v>기지국장치 신설(교량, 야간)</v>
          </cell>
          <cell r="E4203" t="str">
            <v>RRU(정류기, OPC, 설치자재포함)</v>
          </cell>
          <cell r="F4203" t="str">
            <v>식</v>
          </cell>
          <cell r="O4203">
            <v>0</v>
          </cell>
        </row>
        <row r="4204">
          <cell r="A4204" t="str">
            <v>152-1</v>
          </cell>
          <cell r="B4204" t="str">
            <v>재료비</v>
          </cell>
          <cell r="C4204" t="str">
            <v>IHH222</v>
          </cell>
          <cell r="D4204" t="str">
            <v>가. 재료비</v>
          </cell>
          <cell r="E4204">
            <v>0</v>
          </cell>
          <cell r="F4204">
            <v>0</v>
          </cell>
          <cell r="O4204">
            <v>0</v>
          </cell>
        </row>
        <row r="4205">
          <cell r="A4205" t="str">
            <v>152-2</v>
          </cell>
          <cell r="B4205" t="str">
            <v>L13</v>
          </cell>
          <cell r="C4205">
            <v>250000</v>
          </cell>
          <cell r="D4205" t="str">
            <v>기지국장치</v>
          </cell>
          <cell r="E4205" t="str">
            <v>RRU(RFB01C-28A 
Band 28(700MHz)/10MHz
40W/Path(Total 80W) )</v>
          </cell>
          <cell r="F4205" t="str">
            <v>식</v>
          </cell>
          <cell r="H4205" t="str">
            <v>1*1</v>
          </cell>
          <cell r="I4205" t="str">
            <v>=</v>
          </cell>
          <cell r="J4205">
            <v>1</v>
          </cell>
          <cell r="L4205" t="str">
            <v>기본 × 단위량</v>
          </cell>
          <cell r="O4205">
            <v>26000000</v>
          </cell>
        </row>
        <row r="4206">
          <cell r="A4206" t="str">
            <v>152-3</v>
          </cell>
          <cell r="B4206" t="str">
            <v>L14</v>
          </cell>
          <cell r="D4206" t="str">
            <v>기지국장치</v>
          </cell>
          <cell r="E4206" t="str">
            <v>RRU 정류기(축전지포함)</v>
          </cell>
          <cell r="F4206" t="str">
            <v>식</v>
          </cell>
          <cell r="H4206" t="str">
            <v>1*1</v>
          </cell>
          <cell r="I4206" t="str">
            <v>=</v>
          </cell>
          <cell r="J4206">
            <v>1</v>
          </cell>
          <cell r="L4206" t="str">
            <v>기본 × 단위량</v>
          </cell>
        </row>
        <row r="4207">
          <cell r="A4207" t="str">
            <v>152-4</v>
          </cell>
          <cell r="B4207" t="str">
            <v>h63</v>
          </cell>
          <cell r="D4207" t="str">
            <v>의자형 가대(교량)</v>
          </cell>
          <cell r="E4207" t="str">
            <v>RRU/정류기 설치용(지지금구포함)</v>
          </cell>
          <cell r="F4207" t="str">
            <v>대</v>
          </cell>
          <cell r="H4207" t="str">
            <v>1*1</v>
          </cell>
          <cell r="I4207" t="str">
            <v>=</v>
          </cell>
          <cell r="J4207">
            <v>1</v>
          </cell>
          <cell r="L4207" t="str">
            <v>기본 × 단위량</v>
          </cell>
        </row>
        <row r="4208">
          <cell r="A4208" t="str">
            <v>152-5</v>
          </cell>
          <cell r="B4208" t="str">
            <v>h64</v>
          </cell>
          <cell r="D4208" t="str">
            <v>OPC함체</v>
          </cell>
          <cell r="E4208" t="str">
            <v>(500 X 600 X 150 1.5T,SUS)</v>
          </cell>
          <cell r="F4208" t="str">
            <v>개</v>
          </cell>
          <cell r="H4208" t="str">
            <v>1*1</v>
          </cell>
          <cell r="I4208" t="str">
            <v>=</v>
          </cell>
          <cell r="J4208">
            <v>1</v>
          </cell>
          <cell r="L4208" t="str">
            <v>기본 × 단위량</v>
          </cell>
        </row>
        <row r="4209">
          <cell r="A4209" t="str">
            <v>152-6</v>
          </cell>
          <cell r="B4209" t="str">
            <v>M-4-50</v>
          </cell>
          <cell r="D4209" t="str">
            <v>배선용차단기(MCCB)</v>
          </cell>
          <cell r="E4209" t="str">
            <v>4P 50AF 이하</v>
          </cell>
          <cell r="F4209" t="str">
            <v>개</v>
          </cell>
          <cell r="H4209" t="str">
            <v>1*1</v>
          </cell>
          <cell r="I4209" t="str">
            <v>=</v>
          </cell>
          <cell r="J4209">
            <v>1</v>
          </cell>
          <cell r="L4209" t="str">
            <v>기본 × 단위량</v>
          </cell>
        </row>
        <row r="4210">
          <cell r="A4210" t="str">
            <v>152-7</v>
          </cell>
          <cell r="B4210" t="str">
            <v>노무비</v>
          </cell>
          <cell r="D4210" t="str">
            <v>나. 노무비</v>
          </cell>
          <cell r="E4210">
            <v>0</v>
          </cell>
          <cell r="F4210">
            <v>0</v>
          </cell>
          <cell r="O4210">
            <v>0</v>
          </cell>
        </row>
        <row r="4211">
          <cell r="D4211" t="str">
            <v>1) RRU설치</v>
          </cell>
          <cell r="N4211" t="str">
            <v>통 7-9-4</v>
          </cell>
          <cell r="O4211">
            <v>0</v>
          </cell>
        </row>
        <row r="4212">
          <cell r="B4212" t="str">
            <v>노임112</v>
          </cell>
          <cell r="D4212" t="str">
            <v>통신관련산업기사</v>
          </cell>
          <cell r="F4212" t="str">
            <v>인</v>
          </cell>
          <cell r="H4212" t="str">
            <v>1.15*1*(1+0.15+0.875)</v>
          </cell>
          <cell r="I4212" t="str">
            <v>=</v>
          </cell>
          <cell r="J4212">
            <v>2.33</v>
          </cell>
          <cell r="L4212" t="str">
            <v>기본 × 단위량 × (1 + 교량 + 야간)</v>
          </cell>
          <cell r="O4212">
            <v>70196.052519999997</v>
          </cell>
        </row>
        <row r="4213">
          <cell r="B4213" t="str">
            <v>노임93</v>
          </cell>
          <cell r="D4213" t="str">
            <v>H/W시험사</v>
          </cell>
          <cell r="F4213" t="str">
            <v>인</v>
          </cell>
          <cell r="H4213" t="str">
            <v>1.52*1*(1+0.15+0.875)</v>
          </cell>
          <cell r="I4213" t="str">
            <v>=</v>
          </cell>
          <cell r="J4213">
            <v>3.08</v>
          </cell>
          <cell r="L4213" t="str">
            <v>기본 × 단위량 × (1 + 교량 + 야간)</v>
          </cell>
          <cell r="O4213">
            <v>89647.937189999997</v>
          </cell>
        </row>
        <row r="4214">
          <cell r="B4214" t="str">
            <v>노임92</v>
          </cell>
          <cell r="D4214" t="str">
            <v>광케이블설치사</v>
          </cell>
          <cell r="F4214" t="str">
            <v>인</v>
          </cell>
          <cell r="H4214" t="str">
            <v>0.37*1*(1+0.15+0.875)</v>
          </cell>
          <cell r="I4214" t="str">
            <v>=</v>
          </cell>
          <cell r="J4214">
            <v>0.75</v>
          </cell>
          <cell r="L4214" t="str">
            <v>기본 × 단위량 × (1 + 교량 + 야간)</v>
          </cell>
          <cell r="O4214">
            <v>94402.057654999997</v>
          </cell>
        </row>
        <row r="4215">
          <cell r="B4215" t="str">
            <v>노임87</v>
          </cell>
          <cell r="D4215" t="str">
            <v>통신설비공</v>
          </cell>
          <cell r="F4215" t="str">
            <v>인</v>
          </cell>
          <cell r="H4215" t="str">
            <v>0.51*1*(1+0.15+0.875)</v>
          </cell>
          <cell r="I4215" t="str">
            <v>=</v>
          </cell>
          <cell r="J4215">
            <v>1.03</v>
          </cell>
          <cell r="L4215" t="str">
            <v>기본 × 단위량 × (1 + 교량 + 야간)</v>
          </cell>
          <cell r="O4215">
            <v>68126.91605</v>
          </cell>
        </row>
        <row r="4216">
          <cell r="D4216" t="str">
            <v>2) OPC설치</v>
          </cell>
          <cell r="F4216">
            <v>0</v>
          </cell>
          <cell r="O4216">
            <v>0</v>
          </cell>
        </row>
        <row r="4217">
          <cell r="B4217" t="str">
            <v>노임92</v>
          </cell>
          <cell r="D4217" t="str">
            <v>광케이블설치사</v>
          </cell>
          <cell r="F4217" t="str">
            <v>인</v>
          </cell>
          <cell r="H4217" t="str">
            <v>0.33*1*(1+0.15+0.875)</v>
          </cell>
          <cell r="I4217" t="str">
            <v>=</v>
          </cell>
          <cell r="J4217">
            <v>0.67</v>
          </cell>
          <cell r="L4217" t="str">
            <v>기본 × 단위량 × (1 + 교량 + 야간)</v>
          </cell>
          <cell r="O4217">
            <v>94402.057654999997</v>
          </cell>
        </row>
        <row r="4218">
          <cell r="B4218" t="str">
            <v>노임87</v>
          </cell>
          <cell r="D4218" t="str">
            <v>통신설비공</v>
          </cell>
          <cell r="F4218" t="str">
            <v>인</v>
          </cell>
          <cell r="H4218" t="str">
            <v>0.24*1*(1+0.15+0.875)</v>
          </cell>
          <cell r="I4218" t="str">
            <v>=</v>
          </cell>
          <cell r="J4218">
            <v>0.49</v>
          </cell>
          <cell r="L4218" t="str">
            <v>기본 × 단위량 × (1 + 교량 + 야간)</v>
          </cell>
          <cell r="O4218">
            <v>68126.91605</v>
          </cell>
        </row>
        <row r="4219">
          <cell r="D4219" t="str">
            <v>3) 정류기설치</v>
          </cell>
          <cell r="F4219">
            <v>0</v>
          </cell>
          <cell r="O4219">
            <v>0</v>
          </cell>
        </row>
        <row r="4220">
          <cell r="B4220" t="str">
            <v>노임112</v>
          </cell>
          <cell r="D4220" t="str">
            <v>통신관련산업기사</v>
          </cell>
          <cell r="E4220" t="str">
            <v>정류모듈</v>
          </cell>
          <cell r="F4220" t="str">
            <v>인</v>
          </cell>
          <cell r="H4220" t="str">
            <v>0.12*1*(1+0.15+0.875)</v>
          </cell>
          <cell r="I4220" t="str">
            <v>=</v>
          </cell>
          <cell r="J4220">
            <v>0.24</v>
          </cell>
          <cell r="L4220" t="str">
            <v>기본 × 단위량 × (1 + 교량 + 야간)</v>
          </cell>
          <cell r="N4220" t="str">
            <v>통7-9-2</v>
          </cell>
          <cell r="O4220">
            <v>70196.052519999997</v>
          </cell>
        </row>
        <row r="4221">
          <cell r="B4221" t="str">
            <v>노임87</v>
          </cell>
          <cell r="D4221" t="str">
            <v>통신설비공</v>
          </cell>
          <cell r="E4221" t="str">
            <v>정류모듈</v>
          </cell>
          <cell r="F4221" t="str">
            <v>인</v>
          </cell>
          <cell r="H4221" t="str">
            <v>0.12*1*(1+0.15+0.875)</v>
          </cell>
          <cell r="I4221" t="str">
            <v>=</v>
          </cell>
          <cell r="J4221">
            <v>0.24</v>
          </cell>
          <cell r="L4221" t="str">
            <v>기본 × 단위량 × (1 + 교량 + 야간)</v>
          </cell>
          <cell r="O4221">
            <v>68126.91605</v>
          </cell>
        </row>
        <row r="4222">
          <cell r="B4222" t="str">
            <v>소계</v>
          </cell>
          <cell r="D4222" t="str">
            <v>소    계</v>
          </cell>
          <cell r="E4222">
            <v>0</v>
          </cell>
          <cell r="F4222">
            <v>0</v>
          </cell>
          <cell r="O4222">
            <v>0</v>
          </cell>
        </row>
        <row r="4223">
          <cell r="A4223" t="str">
            <v>152-8</v>
          </cell>
          <cell r="B4223" t="str">
            <v>노임112</v>
          </cell>
          <cell r="D4223" t="str">
            <v>통신관련산업기사</v>
          </cell>
          <cell r="E4223">
            <v>0</v>
          </cell>
          <cell r="F4223" t="str">
            <v>인</v>
          </cell>
          <cell r="I4223" t="str">
            <v>=</v>
          </cell>
          <cell r="J4223">
            <v>2.5700000000000003</v>
          </cell>
          <cell r="O4223">
            <v>252472</v>
          </cell>
        </row>
        <row r="4224">
          <cell r="A4224" t="str">
            <v>152-9</v>
          </cell>
          <cell r="B4224" t="str">
            <v>노임93</v>
          </cell>
          <cell r="D4224" t="str">
            <v>H/W시험사</v>
          </cell>
          <cell r="F4224" t="str">
            <v>인</v>
          </cell>
          <cell r="I4224" t="str">
            <v>=</v>
          </cell>
          <cell r="J4224">
            <v>3.08</v>
          </cell>
          <cell r="O4224">
            <v>322434</v>
          </cell>
        </row>
        <row r="4225">
          <cell r="A4225" t="str">
            <v>152-10</v>
          </cell>
          <cell r="B4225" t="str">
            <v>노임92</v>
          </cell>
          <cell r="D4225" t="str">
            <v>광케이블설치사</v>
          </cell>
          <cell r="F4225" t="str">
            <v>인</v>
          </cell>
          <cell r="I4225" t="str">
            <v>=</v>
          </cell>
          <cell r="J4225">
            <v>1.42</v>
          </cell>
          <cell r="O4225">
            <v>339533</v>
          </cell>
        </row>
        <row r="4226">
          <cell r="A4226" t="str">
            <v>152-11</v>
          </cell>
          <cell r="B4226" t="str">
            <v>노임87</v>
          </cell>
          <cell r="D4226" t="str">
            <v>통신설비공</v>
          </cell>
          <cell r="F4226" t="str">
            <v>인</v>
          </cell>
          <cell r="I4226" t="str">
            <v>=</v>
          </cell>
          <cell r="J4226">
            <v>1.76</v>
          </cell>
          <cell r="O4226">
            <v>245030</v>
          </cell>
        </row>
        <row r="4227">
          <cell r="A4227" t="str">
            <v>152-12</v>
          </cell>
          <cell r="B4227" t="str">
            <v>경비</v>
          </cell>
          <cell r="D4227" t="str">
            <v>다. 공구손료</v>
          </cell>
          <cell r="E4227" t="str">
            <v>노무비x3%</v>
          </cell>
          <cell r="F4227">
            <v>0</v>
          </cell>
          <cell r="N4227" t="str">
            <v>통 1-1-10</v>
          </cell>
          <cell r="O4227">
            <v>0</v>
          </cell>
        </row>
        <row r="4228">
          <cell r="A4228" t="str">
            <v>152-13</v>
          </cell>
          <cell r="B4228" t="str">
            <v>노임112</v>
          </cell>
          <cell r="D4228" t="str">
            <v>통신관련산업기사</v>
          </cell>
          <cell r="E4228">
            <v>0</v>
          </cell>
          <cell r="F4228" t="str">
            <v>인</v>
          </cell>
          <cell r="H4228" t="str">
            <v>1.27*0.03</v>
          </cell>
          <cell r="I4228" t="str">
            <v>=</v>
          </cell>
          <cell r="J4228">
            <v>0.04</v>
          </cell>
          <cell r="L4228" t="str">
            <v>기본 × 공구손료(교량, 야간할증 제외)</v>
          </cell>
          <cell r="O4228">
            <v>252472</v>
          </cell>
        </row>
        <row r="4229">
          <cell r="A4229" t="str">
            <v>152-14</v>
          </cell>
          <cell r="B4229" t="str">
            <v>노임93</v>
          </cell>
          <cell r="D4229" t="str">
            <v>H/W시험사</v>
          </cell>
          <cell r="F4229" t="str">
            <v>인</v>
          </cell>
          <cell r="H4229" t="str">
            <v>1.52*0.03</v>
          </cell>
          <cell r="I4229" t="str">
            <v>=</v>
          </cell>
          <cell r="J4229">
            <v>0.05</v>
          </cell>
          <cell r="L4229" t="str">
            <v>기본 × 공구손료(교량, 야간할증 제외)</v>
          </cell>
          <cell r="O4229">
            <v>322434</v>
          </cell>
        </row>
        <row r="4230">
          <cell r="A4230" t="str">
            <v>152-15</v>
          </cell>
          <cell r="B4230" t="str">
            <v>노임92</v>
          </cell>
          <cell r="D4230" t="str">
            <v>광케이블설치사</v>
          </cell>
          <cell r="F4230" t="str">
            <v>인</v>
          </cell>
          <cell r="H4230" t="str">
            <v>0.7*0.03</v>
          </cell>
          <cell r="I4230" t="str">
            <v>=</v>
          </cell>
          <cell r="J4230">
            <v>0.02</v>
          </cell>
          <cell r="L4230" t="str">
            <v>기본 × 공구손료(교량, 야간할증 제외)</v>
          </cell>
          <cell r="O4230">
            <v>339533</v>
          </cell>
        </row>
        <row r="4231">
          <cell r="A4231" t="str">
            <v>152-16</v>
          </cell>
          <cell r="B4231" t="str">
            <v>노임87</v>
          </cell>
          <cell r="D4231" t="str">
            <v>통신설비공</v>
          </cell>
          <cell r="F4231" t="str">
            <v>인</v>
          </cell>
          <cell r="H4231" t="str">
            <v>0.87*0.03</v>
          </cell>
          <cell r="I4231" t="str">
            <v>=</v>
          </cell>
          <cell r="J4231">
            <v>0.03</v>
          </cell>
          <cell r="L4231" t="str">
            <v>기본 × 공구손료(교량, 야간할증 제외)</v>
          </cell>
          <cell r="O4231">
            <v>245030</v>
          </cell>
        </row>
        <row r="4232">
          <cell r="O4232">
            <v>0</v>
          </cell>
        </row>
        <row r="4233">
          <cell r="O4233">
            <v>0</v>
          </cell>
        </row>
        <row r="4234">
          <cell r="O4234">
            <v>0</v>
          </cell>
        </row>
        <row r="4235">
          <cell r="O4235">
            <v>0</v>
          </cell>
        </row>
        <row r="4236">
          <cell r="O4236">
            <v>0</v>
          </cell>
        </row>
        <row r="4237">
          <cell r="O4237">
            <v>0</v>
          </cell>
        </row>
        <row r="4238">
          <cell r="O4238">
            <v>0</v>
          </cell>
        </row>
        <row r="4239">
          <cell r="O4239">
            <v>0</v>
          </cell>
        </row>
        <row r="4240">
          <cell r="O4240">
            <v>0</v>
          </cell>
        </row>
        <row r="4241">
          <cell r="O4241">
            <v>0</v>
          </cell>
        </row>
        <row r="4242">
          <cell r="O4242">
            <v>0</v>
          </cell>
        </row>
        <row r="4243">
          <cell r="O4243">
            <v>0</v>
          </cell>
        </row>
        <row r="4244">
          <cell r="O4244">
            <v>0</v>
          </cell>
        </row>
        <row r="4245">
          <cell r="O4245">
            <v>0</v>
          </cell>
        </row>
        <row r="4246">
          <cell r="O4246">
            <v>0</v>
          </cell>
        </row>
        <row r="4247">
          <cell r="O4247">
            <v>0</v>
          </cell>
        </row>
        <row r="4248">
          <cell r="O4248">
            <v>0</v>
          </cell>
        </row>
        <row r="4249">
          <cell r="O4249">
            <v>0</v>
          </cell>
        </row>
        <row r="4250">
          <cell r="O4250">
            <v>0</v>
          </cell>
        </row>
        <row r="4251">
          <cell r="O4251">
            <v>0</v>
          </cell>
        </row>
        <row r="4252">
          <cell r="O4252">
            <v>0</v>
          </cell>
        </row>
        <row r="4253">
          <cell r="A4253">
            <v>153</v>
          </cell>
          <cell r="C4253">
            <v>153</v>
          </cell>
          <cell r="D4253" t="str">
            <v>기지국장치 신설(터널, 야간)</v>
          </cell>
          <cell r="E4253" t="str">
            <v>RRU(정류기, OPC, 설치자재포함)</v>
          </cell>
          <cell r="F4253" t="str">
            <v>식</v>
          </cell>
          <cell r="O4253">
            <v>0</v>
          </cell>
        </row>
        <row r="4254">
          <cell r="A4254" t="str">
            <v>153-1</v>
          </cell>
          <cell r="B4254" t="str">
            <v>재료비</v>
          </cell>
          <cell r="C4254" t="str">
            <v>IHH222</v>
          </cell>
          <cell r="D4254" t="str">
            <v>가. 재료비</v>
          </cell>
          <cell r="E4254">
            <v>0</v>
          </cell>
          <cell r="F4254">
            <v>0</v>
          </cell>
          <cell r="O4254">
            <v>0</v>
          </cell>
        </row>
        <row r="4255">
          <cell r="A4255" t="str">
            <v>153-2</v>
          </cell>
          <cell r="B4255" t="str">
            <v>L13</v>
          </cell>
          <cell r="C4255">
            <v>290000</v>
          </cell>
          <cell r="D4255" t="str">
            <v>기지국장치</v>
          </cell>
          <cell r="E4255" t="str">
            <v>RRU(RFB01C-28A 
Band 28(700MHz)/10MHz
40W/Path(Total 80W) )</v>
          </cell>
          <cell r="F4255" t="str">
            <v>식</v>
          </cell>
          <cell r="H4255" t="str">
            <v>1*1</v>
          </cell>
          <cell r="I4255" t="str">
            <v>=</v>
          </cell>
          <cell r="J4255">
            <v>1</v>
          </cell>
          <cell r="L4255" t="str">
            <v>기본 × 단위량</v>
          </cell>
          <cell r="O4255">
            <v>26000000</v>
          </cell>
        </row>
        <row r="4256">
          <cell r="A4256" t="str">
            <v>153-3</v>
          </cell>
          <cell r="B4256" t="str">
            <v>L14</v>
          </cell>
          <cell r="D4256" t="str">
            <v>기지국장치</v>
          </cell>
          <cell r="E4256" t="str">
            <v>RRU 정류기(축전지포함)</v>
          </cell>
          <cell r="F4256" t="str">
            <v>식</v>
          </cell>
          <cell r="H4256" t="str">
            <v>1*1</v>
          </cell>
          <cell r="I4256" t="str">
            <v>=</v>
          </cell>
          <cell r="J4256">
            <v>1</v>
          </cell>
          <cell r="L4256" t="str">
            <v>기본 × 단위량</v>
          </cell>
        </row>
        <row r="4257">
          <cell r="A4257" t="str">
            <v>152-4</v>
          </cell>
          <cell r="B4257" t="str">
            <v>h64</v>
          </cell>
          <cell r="D4257" t="str">
            <v>OPC함체</v>
          </cell>
          <cell r="E4257" t="str">
            <v>(500 X 600 X 150 1.5T,SUS)</v>
          </cell>
          <cell r="F4257" t="str">
            <v>개</v>
          </cell>
          <cell r="H4257" t="str">
            <v>1*1</v>
          </cell>
          <cell r="I4257" t="str">
            <v>=</v>
          </cell>
          <cell r="J4257">
            <v>1</v>
          </cell>
          <cell r="L4257" t="str">
            <v>기본 × 단위량</v>
          </cell>
        </row>
        <row r="4258">
          <cell r="A4258" t="str">
            <v>152-5</v>
          </cell>
          <cell r="B4258" t="str">
            <v>M-4-50</v>
          </cell>
          <cell r="D4258" t="str">
            <v>배선용차단기(MCCB)</v>
          </cell>
          <cell r="E4258" t="str">
            <v>4P 50AF 이하</v>
          </cell>
          <cell r="F4258" t="str">
            <v>개</v>
          </cell>
          <cell r="H4258" t="str">
            <v>1*1</v>
          </cell>
          <cell r="I4258" t="str">
            <v>=</v>
          </cell>
          <cell r="J4258">
            <v>1</v>
          </cell>
          <cell r="L4258" t="str">
            <v>기본 × 단위량</v>
          </cell>
        </row>
        <row r="4259">
          <cell r="A4259" t="str">
            <v>153-6</v>
          </cell>
          <cell r="B4259" t="str">
            <v>노무비</v>
          </cell>
          <cell r="D4259" t="str">
            <v>나. 노무비</v>
          </cell>
          <cell r="E4259">
            <v>0</v>
          </cell>
          <cell r="F4259">
            <v>0</v>
          </cell>
          <cell r="O4259">
            <v>0</v>
          </cell>
        </row>
        <row r="4260">
          <cell r="D4260" t="str">
            <v>1) RRU설치</v>
          </cell>
          <cell r="N4260" t="str">
            <v>통 7-9-4</v>
          </cell>
          <cell r="O4260">
            <v>0</v>
          </cell>
        </row>
        <row r="4261">
          <cell r="B4261" t="str">
            <v>노임112</v>
          </cell>
          <cell r="D4261" t="str">
            <v>통신관련산업기사</v>
          </cell>
          <cell r="F4261" t="str">
            <v>인</v>
          </cell>
          <cell r="H4261" t="str">
            <v>1.15*1*(1+0.15+0.875)</v>
          </cell>
          <cell r="I4261" t="str">
            <v>=</v>
          </cell>
          <cell r="J4261">
            <v>2.33</v>
          </cell>
          <cell r="L4261" t="str">
            <v>기본 × 단위량 × (1 + 터널 + 야간)</v>
          </cell>
          <cell r="O4261">
            <v>70196.052519999997</v>
          </cell>
        </row>
        <row r="4262">
          <cell r="B4262" t="str">
            <v>노임93</v>
          </cell>
          <cell r="D4262" t="str">
            <v>H/W시험사</v>
          </cell>
          <cell r="F4262" t="str">
            <v>인</v>
          </cell>
          <cell r="H4262" t="str">
            <v>1.52*1*(1+0.15+0.875)</v>
          </cell>
          <cell r="I4262" t="str">
            <v>=</v>
          </cell>
          <cell r="J4262">
            <v>3.08</v>
          </cell>
          <cell r="L4262" t="str">
            <v>기본 × 단위량 × (1 + 터널 + 야간)</v>
          </cell>
          <cell r="O4262">
            <v>89647.937189999997</v>
          </cell>
        </row>
        <row r="4263">
          <cell r="B4263" t="str">
            <v>노임92</v>
          </cell>
          <cell r="D4263" t="str">
            <v>광케이블설치사</v>
          </cell>
          <cell r="F4263" t="str">
            <v>인</v>
          </cell>
          <cell r="H4263" t="str">
            <v>0.37*1*(1+0.15+0.875)</v>
          </cell>
          <cell r="I4263" t="str">
            <v>=</v>
          </cell>
          <cell r="J4263">
            <v>0.75</v>
          </cell>
          <cell r="L4263" t="str">
            <v>기본 × 단위량 × (1 + 터널 + 야간)</v>
          </cell>
          <cell r="O4263">
            <v>94402.057654999997</v>
          </cell>
        </row>
        <row r="4264">
          <cell r="B4264" t="str">
            <v>노임87</v>
          </cell>
          <cell r="D4264" t="str">
            <v>통신설비공</v>
          </cell>
          <cell r="F4264" t="str">
            <v>인</v>
          </cell>
          <cell r="H4264" t="str">
            <v>0.51*1*(1+0.15+0.875)</v>
          </cell>
          <cell r="I4264" t="str">
            <v>=</v>
          </cell>
          <cell r="J4264">
            <v>1.03</v>
          </cell>
          <cell r="L4264" t="str">
            <v>기본 × 단위량 × (1 + 터널 + 야간)</v>
          </cell>
          <cell r="O4264">
            <v>68126.91605</v>
          </cell>
        </row>
        <row r="4265">
          <cell r="D4265" t="str">
            <v>2) OPC설치</v>
          </cell>
          <cell r="F4265">
            <v>0</v>
          </cell>
          <cell r="O4265">
            <v>0</v>
          </cell>
        </row>
        <row r="4266">
          <cell r="B4266" t="str">
            <v>노임92</v>
          </cell>
          <cell r="D4266" t="str">
            <v>광케이블설치사</v>
          </cell>
          <cell r="F4266" t="str">
            <v>인</v>
          </cell>
          <cell r="H4266" t="str">
            <v>0.33*1*(1+0.15+0.875)</v>
          </cell>
          <cell r="I4266" t="str">
            <v>=</v>
          </cell>
          <cell r="J4266">
            <v>0.67</v>
          </cell>
          <cell r="L4266" t="str">
            <v>기본 × 단위량 × (1 + 터널 + 야간)</v>
          </cell>
          <cell r="O4266">
            <v>94402.057654999997</v>
          </cell>
        </row>
        <row r="4267">
          <cell r="B4267" t="str">
            <v>노임87</v>
          </cell>
          <cell r="D4267" t="str">
            <v>통신설비공</v>
          </cell>
          <cell r="F4267" t="str">
            <v>인</v>
          </cell>
          <cell r="H4267" t="str">
            <v>0.24*1*(1+0.15+0.875)</v>
          </cell>
          <cell r="I4267" t="str">
            <v>=</v>
          </cell>
          <cell r="J4267">
            <v>0.49</v>
          </cell>
          <cell r="L4267" t="str">
            <v>기본 × 단위량 × (1 + 터널 + 야간)</v>
          </cell>
          <cell r="O4267">
            <v>68126.91605</v>
          </cell>
        </row>
        <row r="4268">
          <cell r="D4268" t="str">
            <v>3) 정류기설치</v>
          </cell>
          <cell r="F4268">
            <v>0</v>
          </cell>
          <cell r="O4268">
            <v>0</v>
          </cell>
        </row>
        <row r="4269">
          <cell r="B4269" t="str">
            <v>노임112</v>
          </cell>
          <cell r="D4269" t="str">
            <v>통신관련산업기사</v>
          </cell>
          <cell r="E4269" t="str">
            <v>정류모듈</v>
          </cell>
          <cell r="F4269" t="str">
            <v>인</v>
          </cell>
          <cell r="H4269" t="str">
            <v>0.12*1*(1+0.15+0.875)</v>
          </cell>
          <cell r="I4269" t="str">
            <v>=</v>
          </cell>
          <cell r="J4269">
            <v>0.24</v>
          </cell>
          <cell r="L4269" t="str">
            <v>기본 × 단위량 × (1 + 터널 + 야간)</v>
          </cell>
          <cell r="N4269" t="str">
            <v>통7-9-2</v>
          </cell>
          <cell r="O4269">
            <v>70196.052519999997</v>
          </cell>
        </row>
        <row r="4270">
          <cell r="B4270" t="str">
            <v>노임87</v>
          </cell>
          <cell r="D4270" t="str">
            <v>통신설비공</v>
          </cell>
          <cell r="E4270" t="str">
            <v>정류모듈</v>
          </cell>
          <cell r="F4270" t="str">
            <v>인</v>
          </cell>
          <cell r="H4270" t="str">
            <v>0.12*1*(1+0.15+0.875)</v>
          </cell>
          <cell r="I4270" t="str">
            <v>=</v>
          </cell>
          <cell r="J4270">
            <v>0.24</v>
          </cell>
          <cell r="L4270" t="str">
            <v>기본 × 단위량 × (1 + 터널 + 야간)</v>
          </cell>
          <cell r="O4270">
            <v>68126.91605</v>
          </cell>
        </row>
        <row r="4271">
          <cell r="B4271" t="str">
            <v>소계</v>
          </cell>
          <cell r="D4271" t="str">
            <v>소    계</v>
          </cell>
          <cell r="E4271">
            <v>0</v>
          </cell>
          <cell r="F4271">
            <v>0</v>
          </cell>
          <cell r="O4271">
            <v>0</v>
          </cell>
        </row>
        <row r="4272">
          <cell r="A4272" t="str">
            <v>153-7</v>
          </cell>
          <cell r="B4272" t="str">
            <v>노임112</v>
          </cell>
          <cell r="D4272" t="str">
            <v>통신관련산업기사</v>
          </cell>
          <cell r="E4272">
            <v>0</v>
          </cell>
          <cell r="F4272" t="str">
            <v>인</v>
          </cell>
          <cell r="I4272" t="str">
            <v>=</v>
          </cell>
          <cell r="J4272">
            <v>2.5700000000000003</v>
          </cell>
          <cell r="O4272">
            <v>252472</v>
          </cell>
        </row>
        <row r="4273">
          <cell r="A4273" t="str">
            <v>153-8</v>
          </cell>
          <cell r="B4273" t="str">
            <v>노임93</v>
          </cell>
          <cell r="D4273" t="str">
            <v>H/W시험사</v>
          </cell>
          <cell r="F4273" t="str">
            <v>인</v>
          </cell>
          <cell r="I4273" t="str">
            <v>=</v>
          </cell>
          <cell r="J4273">
            <v>3.08</v>
          </cell>
          <cell r="O4273">
            <v>322434</v>
          </cell>
        </row>
        <row r="4274">
          <cell r="A4274" t="str">
            <v>153-9</v>
          </cell>
          <cell r="B4274" t="str">
            <v>노임92</v>
          </cell>
          <cell r="D4274" t="str">
            <v>광케이블설치사</v>
          </cell>
          <cell r="F4274" t="str">
            <v>인</v>
          </cell>
          <cell r="I4274" t="str">
            <v>=</v>
          </cell>
          <cell r="J4274">
            <v>1.42</v>
          </cell>
          <cell r="O4274">
            <v>339533</v>
          </cell>
        </row>
        <row r="4275">
          <cell r="A4275" t="str">
            <v>153-10</v>
          </cell>
          <cell r="B4275" t="str">
            <v>노임87</v>
          </cell>
          <cell r="D4275" t="str">
            <v>통신설비공</v>
          </cell>
          <cell r="F4275" t="str">
            <v>인</v>
          </cell>
          <cell r="I4275" t="str">
            <v>=</v>
          </cell>
          <cell r="J4275">
            <v>1.76</v>
          </cell>
          <cell r="O4275">
            <v>245030</v>
          </cell>
        </row>
        <row r="4276">
          <cell r="A4276" t="str">
            <v>153-11</v>
          </cell>
          <cell r="B4276" t="str">
            <v>경비</v>
          </cell>
          <cell r="D4276" t="str">
            <v>다. 공구손료</v>
          </cell>
          <cell r="E4276" t="str">
            <v>노무비x3%</v>
          </cell>
          <cell r="F4276">
            <v>0</v>
          </cell>
          <cell r="N4276" t="str">
            <v>통 1-1-10</v>
          </cell>
          <cell r="O4276">
            <v>0</v>
          </cell>
        </row>
        <row r="4277">
          <cell r="A4277" t="str">
            <v>153-12</v>
          </cell>
          <cell r="B4277" t="str">
            <v>노임112</v>
          </cell>
          <cell r="D4277" t="str">
            <v>통신관련산업기사</v>
          </cell>
          <cell r="E4277">
            <v>0</v>
          </cell>
          <cell r="F4277" t="str">
            <v>인</v>
          </cell>
          <cell r="H4277" t="str">
            <v>1.27*0.03</v>
          </cell>
          <cell r="I4277" t="str">
            <v>=</v>
          </cell>
          <cell r="J4277">
            <v>0.04</v>
          </cell>
          <cell r="L4277" t="str">
            <v>기본 × 공구손료(터널, 야간할증 제외)</v>
          </cell>
          <cell r="O4277">
            <v>252472</v>
          </cell>
        </row>
        <row r="4278">
          <cell r="A4278" t="str">
            <v>153-13</v>
          </cell>
          <cell r="B4278" t="str">
            <v>노임93</v>
          </cell>
          <cell r="D4278" t="str">
            <v>H/W시험사</v>
          </cell>
          <cell r="F4278" t="str">
            <v>인</v>
          </cell>
          <cell r="H4278" t="str">
            <v>1.52*0.03</v>
          </cell>
          <cell r="I4278" t="str">
            <v>=</v>
          </cell>
          <cell r="J4278">
            <v>0.05</v>
          </cell>
          <cell r="L4278" t="str">
            <v>기본 × 공구손료(터널, 야간할증 제외)</v>
          </cell>
          <cell r="O4278">
            <v>322434</v>
          </cell>
        </row>
        <row r="4279">
          <cell r="A4279" t="str">
            <v>153-14</v>
          </cell>
          <cell r="B4279" t="str">
            <v>노임92</v>
          </cell>
          <cell r="D4279" t="str">
            <v>광케이블설치사</v>
          </cell>
          <cell r="F4279" t="str">
            <v>인</v>
          </cell>
          <cell r="H4279" t="str">
            <v>0.7*0.03</v>
          </cell>
          <cell r="I4279" t="str">
            <v>=</v>
          </cell>
          <cell r="J4279">
            <v>0.02</v>
          </cell>
          <cell r="L4279" t="str">
            <v>기본 × 공구손료(터널, 야간할증 제외)</v>
          </cell>
          <cell r="O4279">
            <v>339533</v>
          </cell>
        </row>
        <row r="4280">
          <cell r="A4280" t="str">
            <v>153-15</v>
          </cell>
          <cell r="B4280" t="str">
            <v>노임87</v>
          </cell>
          <cell r="D4280" t="str">
            <v>통신설비공</v>
          </cell>
          <cell r="F4280" t="str">
            <v>인</v>
          </cell>
          <cell r="H4280" t="str">
            <v>0.87*0.03</v>
          </cell>
          <cell r="I4280" t="str">
            <v>=</v>
          </cell>
          <cell r="J4280">
            <v>0.03</v>
          </cell>
          <cell r="L4280" t="str">
            <v>기본 × 공구손료(터널, 야간할증 제외)</v>
          </cell>
          <cell r="O4280">
            <v>245030</v>
          </cell>
        </row>
        <row r="4281">
          <cell r="O4281">
            <v>0</v>
          </cell>
        </row>
        <row r="4282">
          <cell r="O4282">
            <v>0</v>
          </cell>
        </row>
        <row r="4283">
          <cell r="O4283">
            <v>0</v>
          </cell>
        </row>
        <row r="4284">
          <cell r="O4284">
            <v>0</v>
          </cell>
        </row>
        <row r="4285">
          <cell r="O4285">
            <v>0</v>
          </cell>
        </row>
        <row r="4286">
          <cell r="O4286">
            <v>0</v>
          </cell>
        </row>
        <row r="4287">
          <cell r="O4287">
            <v>0</v>
          </cell>
        </row>
        <row r="4288">
          <cell r="O4288">
            <v>0</v>
          </cell>
        </row>
        <row r="4289">
          <cell r="O4289">
            <v>0</v>
          </cell>
        </row>
        <row r="4290">
          <cell r="O4290">
            <v>0</v>
          </cell>
        </row>
        <row r="4291">
          <cell r="O4291">
            <v>0</v>
          </cell>
        </row>
        <row r="4292">
          <cell r="O4292">
            <v>0</v>
          </cell>
        </row>
        <row r="4293">
          <cell r="O4293">
            <v>0</v>
          </cell>
        </row>
        <row r="4294">
          <cell r="O4294">
            <v>0</v>
          </cell>
        </row>
        <row r="4295">
          <cell r="O4295">
            <v>0</v>
          </cell>
        </row>
        <row r="4296">
          <cell r="O4296">
            <v>0</v>
          </cell>
        </row>
        <row r="4297">
          <cell r="O4297">
            <v>0</v>
          </cell>
        </row>
        <row r="4298">
          <cell r="O4298">
            <v>0</v>
          </cell>
        </row>
        <row r="4299">
          <cell r="O4299">
            <v>0</v>
          </cell>
        </row>
        <row r="4300">
          <cell r="O4300">
            <v>0</v>
          </cell>
        </row>
        <row r="4301">
          <cell r="O4301">
            <v>0</v>
          </cell>
        </row>
        <row r="4302">
          <cell r="O4302">
            <v>0</v>
          </cell>
        </row>
        <row r="4303">
          <cell r="A4303">
            <v>154</v>
          </cell>
          <cell r="C4303">
            <v>154</v>
          </cell>
          <cell r="D4303" t="str">
            <v>광분배함(OFD) 설치</v>
          </cell>
          <cell r="E4303" t="str">
            <v>광분배함(OFD, 24Core)</v>
          </cell>
          <cell r="F4303" t="str">
            <v>대</v>
          </cell>
          <cell r="O4303">
            <v>0</v>
          </cell>
        </row>
        <row r="4304">
          <cell r="A4304" t="str">
            <v>154-1</v>
          </cell>
          <cell r="B4304" t="str">
            <v>재료비</v>
          </cell>
          <cell r="C4304" t="str">
            <v>IDA502</v>
          </cell>
          <cell r="D4304" t="str">
            <v>가. 재료비</v>
          </cell>
          <cell r="E4304">
            <v>0</v>
          </cell>
          <cell r="F4304">
            <v>0</v>
          </cell>
          <cell r="O4304">
            <v>0</v>
          </cell>
        </row>
        <row r="4305">
          <cell r="A4305" t="str">
            <v>154-2</v>
          </cell>
          <cell r="B4305" t="str">
            <v>OFD-24</v>
          </cell>
          <cell r="C4305">
            <v>110000</v>
          </cell>
          <cell r="D4305" t="str">
            <v>광분배함(OFD)</v>
          </cell>
          <cell r="E4305" t="str">
            <v>24Core용</v>
          </cell>
          <cell r="F4305" t="str">
            <v>대</v>
          </cell>
          <cell r="H4305" t="str">
            <v>1*1</v>
          </cell>
          <cell r="I4305" t="str">
            <v>=</v>
          </cell>
          <cell r="J4305">
            <v>1</v>
          </cell>
          <cell r="L4305" t="str">
            <v>기본 × 단위량</v>
          </cell>
          <cell r="O4305">
            <v>123166</v>
          </cell>
        </row>
        <row r="4306">
          <cell r="A4306" t="str">
            <v>154-3</v>
          </cell>
          <cell r="B4306" t="str">
            <v>노무비</v>
          </cell>
          <cell r="D4306" t="str">
            <v>나. 노무비</v>
          </cell>
          <cell r="E4306">
            <v>0</v>
          </cell>
          <cell r="F4306">
            <v>0</v>
          </cell>
          <cell r="N4306" t="str">
            <v>통 4-1-2-2</v>
          </cell>
          <cell r="O4306">
            <v>0</v>
          </cell>
        </row>
        <row r="4307">
          <cell r="B4307" t="str">
            <v>노임87</v>
          </cell>
          <cell r="D4307" t="str">
            <v>통신설비공</v>
          </cell>
          <cell r="F4307" t="str">
            <v>인</v>
          </cell>
          <cell r="H4307" t="str">
            <v>0.09*1</v>
          </cell>
          <cell r="I4307" t="str">
            <v>=</v>
          </cell>
          <cell r="J4307">
            <v>0.09</v>
          </cell>
          <cell r="L4307" t="str">
            <v>기본 × 단위량</v>
          </cell>
          <cell r="O4307">
            <v>68126.91605</v>
          </cell>
        </row>
        <row r="4308">
          <cell r="B4308" t="str">
            <v>노임2</v>
          </cell>
          <cell r="D4308" t="str">
            <v>보통인부</v>
          </cell>
          <cell r="F4308" t="str">
            <v>인</v>
          </cell>
          <cell r="H4308" t="str">
            <v>0.09*1</v>
          </cell>
          <cell r="I4308" t="str">
            <v>=</v>
          </cell>
          <cell r="J4308">
            <v>0.09</v>
          </cell>
          <cell r="L4308" t="str">
            <v>기본 × 단위량</v>
          </cell>
          <cell r="O4308">
            <v>38449.460149999999</v>
          </cell>
        </row>
        <row r="4309">
          <cell r="B4309" t="str">
            <v>소계</v>
          </cell>
          <cell r="D4309" t="str">
            <v>소    계</v>
          </cell>
          <cell r="E4309">
            <v>0</v>
          </cell>
          <cell r="F4309">
            <v>0</v>
          </cell>
          <cell r="O4309">
            <v>0</v>
          </cell>
        </row>
        <row r="4310">
          <cell r="A4310" t="str">
            <v>154-4</v>
          </cell>
          <cell r="B4310" t="str">
            <v>노임87</v>
          </cell>
          <cell r="D4310" t="str">
            <v>통신설비공</v>
          </cell>
          <cell r="E4310">
            <v>0</v>
          </cell>
          <cell r="F4310" t="str">
            <v>인</v>
          </cell>
          <cell r="I4310" t="str">
            <v>=</v>
          </cell>
          <cell r="J4310">
            <v>0.09</v>
          </cell>
          <cell r="O4310">
            <v>68126.91605</v>
          </cell>
        </row>
        <row r="4311">
          <cell r="A4311" t="str">
            <v>154-5</v>
          </cell>
          <cell r="B4311" t="str">
            <v>노임2</v>
          </cell>
          <cell r="D4311" t="str">
            <v>보통인부</v>
          </cell>
          <cell r="F4311" t="str">
            <v>인</v>
          </cell>
          <cell r="I4311" t="str">
            <v>=</v>
          </cell>
          <cell r="J4311">
            <v>0.09</v>
          </cell>
          <cell r="O4311">
            <v>38449.460149999999</v>
          </cell>
        </row>
        <row r="4312">
          <cell r="A4312" t="str">
            <v>154-6</v>
          </cell>
          <cell r="B4312" t="str">
            <v>경비</v>
          </cell>
          <cell r="D4312" t="str">
            <v>다. 공구손료</v>
          </cell>
          <cell r="E4312" t="str">
            <v>노무비x3%</v>
          </cell>
          <cell r="F4312">
            <v>0</v>
          </cell>
          <cell r="N4312" t="str">
            <v>통 1-1-10</v>
          </cell>
          <cell r="O4312">
            <v>0</v>
          </cell>
        </row>
        <row r="4313">
          <cell r="A4313" t="str">
            <v>154-7</v>
          </cell>
          <cell r="B4313" t="str">
            <v>노임87</v>
          </cell>
          <cell r="D4313" t="str">
            <v>통신설비공</v>
          </cell>
          <cell r="E4313">
            <v>0</v>
          </cell>
          <cell r="F4313" t="str">
            <v>인</v>
          </cell>
          <cell r="H4313" t="str">
            <v>0.09*0.03</v>
          </cell>
          <cell r="I4313" t="str">
            <v>=</v>
          </cell>
          <cell r="J4313" t="str">
            <v>0</v>
          </cell>
          <cell r="L4313" t="str">
            <v>기본 × 공구손료</v>
          </cell>
          <cell r="O4313">
            <v>68126.91605</v>
          </cell>
        </row>
        <row r="4314">
          <cell r="A4314" t="str">
            <v>154-8</v>
          </cell>
          <cell r="B4314" t="str">
            <v>노임2</v>
          </cell>
          <cell r="D4314" t="str">
            <v>보통인부</v>
          </cell>
          <cell r="F4314" t="str">
            <v>인</v>
          </cell>
          <cell r="H4314" t="str">
            <v>0.09*0.03</v>
          </cell>
          <cell r="I4314" t="str">
            <v>=</v>
          </cell>
          <cell r="J4314" t="str">
            <v>0</v>
          </cell>
          <cell r="L4314" t="str">
            <v>기본 × 공구손료</v>
          </cell>
          <cell r="O4314">
            <v>38449.460149999999</v>
          </cell>
        </row>
        <row r="4315">
          <cell r="O4315">
            <v>0</v>
          </cell>
        </row>
        <row r="4316">
          <cell r="O4316">
            <v>0</v>
          </cell>
        </row>
        <row r="4317">
          <cell r="O4317">
            <v>0</v>
          </cell>
        </row>
        <row r="4318">
          <cell r="O4318">
            <v>0</v>
          </cell>
        </row>
        <row r="4319">
          <cell r="O4319">
            <v>0</v>
          </cell>
        </row>
        <row r="4320">
          <cell r="O4320">
            <v>0</v>
          </cell>
        </row>
        <row r="4321">
          <cell r="O4321">
            <v>0</v>
          </cell>
        </row>
        <row r="4322">
          <cell r="O4322">
            <v>0</v>
          </cell>
        </row>
        <row r="4323">
          <cell r="O4323">
            <v>0</v>
          </cell>
        </row>
        <row r="4324">
          <cell r="O4324">
            <v>0</v>
          </cell>
        </row>
        <row r="4325">
          <cell r="O4325">
            <v>0</v>
          </cell>
        </row>
        <row r="4326">
          <cell r="O4326">
            <v>0</v>
          </cell>
        </row>
        <row r="4327">
          <cell r="O4327">
            <v>0</v>
          </cell>
        </row>
        <row r="4328">
          <cell r="A4328">
            <v>155</v>
          </cell>
          <cell r="C4328">
            <v>155</v>
          </cell>
          <cell r="D4328" t="str">
            <v>광분배함(OFD) 설치</v>
          </cell>
          <cell r="E4328" t="str">
            <v>광분배함(OFD, 36Core)</v>
          </cell>
          <cell r="F4328" t="str">
            <v>대</v>
          </cell>
          <cell r="O4328">
            <v>0</v>
          </cell>
        </row>
        <row r="4329">
          <cell r="A4329" t="str">
            <v>155-1</v>
          </cell>
          <cell r="B4329" t="str">
            <v>재료비</v>
          </cell>
          <cell r="C4329" t="str">
            <v>IDA503</v>
          </cell>
          <cell r="D4329" t="str">
            <v>가. 재료비</v>
          </cell>
          <cell r="E4329">
            <v>0</v>
          </cell>
          <cell r="F4329">
            <v>0</v>
          </cell>
          <cell r="O4329">
            <v>0</v>
          </cell>
        </row>
        <row r="4330">
          <cell r="A4330" t="str">
            <v>155-2</v>
          </cell>
          <cell r="B4330" t="str">
            <v>OFD-36</v>
          </cell>
          <cell r="C4330">
            <v>110000</v>
          </cell>
          <cell r="D4330" t="str">
            <v>광분배함(OFD)</v>
          </cell>
          <cell r="E4330" t="str">
            <v>36Core용</v>
          </cell>
          <cell r="F4330" t="str">
            <v>대</v>
          </cell>
          <cell r="H4330" t="str">
            <v>1*1</v>
          </cell>
          <cell r="I4330" t="str">
            <v>=</v>
          </cell>
          <cell r="J4330">
            <v>1</v>
          </cell>
          <cell r="L4330" t="str">
            <v>기본 × 단위량</v>
          </cell>
          <cell r="O4330">
            <v>154473</v>
          </cell>
        </row>
        <row r="4331">
          <cell r="A4331" t="str">
            <v>155-3</v>
          </cell>
          <cell r="B4331" t="str">
            <v>노무비</v>
          </cell>
          <cell r="D4331" t="str">
            <v>나. 노무비</v>
          </cell>
          <cell r="E4331">
            <v>0</v>
          </cell>
          <cell r="F4331">
            <v>0</v>
          </cell>
          <cell r="N4331" t="str">
            <v>통 4-1-2-2</v>
          </cell>
          <cell r="O4331">
            <v>0</v>
          </cell>
        </row>
        <row r="4332">
          <cell r="B4332" t="str">
            <v>노임87</v>
          </cell>
          <cell r="D4332" t="str">
            <v>통신설비공</v>
          </cell>
          <cell r="F4332" t="str">
            <v>인</v>
          </cell>
          <cell r="H4332" t="str">
            <v>0.09*1</v>
          </cell>
          <cell r="I4332" t="str">
            <v>=</v>
          </cell>
          <cell r="J4332">
            <v>0.09</v>
          </cell>
          <cell r="L4332" t="str">
            <v>기본 × 단위량</v>
          </cell>
          <cell r="O4332">
            <v>68126.91605</v>
          </cell>
        </row>
        <row r="4333">
          <cell r="B4333" t="str">
            <v>노임2</v>
          </cell>
          <cell r="D4333" t="str">
            <v>보통인부</v>
          </cell>
          <cell r="F4333" t="str">
            <v>인</v>
          </cell>
          <cell r="H4333" t="str">
            <v>0.09*1</v>
          </cell>
          <cell r="I4333" t="str">
            <v>=</v>
          </cell>
          <cell r="J4333">
            <v>0.09</v>
          </cell>
          <cell r="L4333" t="str">
            <v>기본 × 단위량</v>
          </cell>
          <cell r="O4333">
            <v>38449.460149999999</v>
          </cell>
        </row>
        <row r="4334">
          <cell r="B4334" t="str">
            <v>소계</v>
          </cell>
          <cell r="D4334" t="str">
            <v>소    계</v>
          </cell>
          <cell r="E4334">
            <v>0</v>
          </cell>
          <cell r="F4334">
            <v>0</v>
          </cell>
          <cell r="O4334">
            <v>0</v>
          </cell>
        </row>
        <row r="4335">
          <cell r="A4335" t="str">
            <v>155-4</v>
          </cell>
          <cell r="B4335" t="str">
            <v>노임87</v>
          </cell>
          <cell r="D4335" t="str">
            <v>통신설비공</v>
          </cell>
          <cell r="E4335">
            <v>0</v>
          </cell>
          <cell r="F4335" t="str">
            <v>인</v>
          </cell>
          <cell r="I4335" t="str">
            <v>=</v>
          </cell>
          <cell r="J4335">
            <v>0.09</v>
          </cell>
          <cell r="O4335">
            <v>68126.91605</v>
          </cell>
        </row>
        <row r="4336">
          <cell r="A4336" t="str">
            <v>155-5</v>
          </cell>
          <cell r="B4336" t="str">
            <v>노임2</v>
          </cell>
          <cell r="D4336" t="str">
            <v>보통인부</v>
          </cell>
          <cell r="F4336" t="str">
            <v>인</v>
          </cell>
          <cell r="I4336" t="str">
            <v>=</v>
          </cell>
          <cell r="J4336">
            <v>0.09</v>
          </cell>
          <cell r="O4336">
            <v>38449.460149999999</v>
          </cell>
        </row>
        <row r="4337">
          <cell r="A4337" t="str">
            <v>155-6</v>
          </cell>
          <cell r="B4337" t="str">
            <v>경비</v>
          </cell>
          <cell r="D4337" t="str">
            <v>다. 공구손료</v>
          </cell>
          <cell r="E4337" t="str">
            <v>노무비x3%</v>
          </cell>
          <cell r="F4337">
            <v>0</v>
          </cell>
          <cell r="N4337" t="str">
            <v>통 1-1-10</v>
          </cell>
          <cell r="O4337">
            <v>0</v>
          </cell>
        </row>
        <row r="4338">
          <cell r="A4338" t="str">
            <v>155-7</v>
          </cell>
          <cell r="B4338" t="str">
            <v>노임87</v>
          </cell>
          <cell r="D4338" t="str">
            <v>통신설비공</v>
          </cell>
          <cell r="E4338">
            <v>0</v>
          </cell>
          <cell r="F4338" t="str">
            <v>인</v>
          </cell>
          <cell r="H4338" t="str">
            <v>0.09*0.03</v>
          </cell>
          <cell r="I4338" t="str">
            <v>=</v>
          </cell>
          <cell r="J4338" t="str">
            <v>0</v>
          </cell>
          <cell r="L4338" t="str">
            <v>기본 × 공구손료</v>
          </cell>
          <cell r="O4338">
            <v>68126.91605</v>
          </cell>
        </row>
        <row r="4339">
          <cell r="A4339" t="str">
            <v>155-8</v>
          </cell>
          <cell r="B4339" t="str">
            <v>노임2</v>
          </cell>
          <cell r="D4339" t="str">
            <v>보통인부</v>
          </cell>
          <cell r="F4339" t="str">
            <v>인</v>
          </cell>
          <cell r="H4339" t="str">
            <v>0.09*0.03</v>
          </cell>
          <cell r="I4339" t="str">
            <v>=</v>
          </cell>
          <cell r="J4339" t="str">
            <v>0</v>
          </cell>
          <cell r="L4339" t="str">
            <v>기본 × 공구손료</v>
          </cell>
          <cell r="O4339">
            <v>38449.460149999999</v>
          </cell>
        </row>
        <row r="4340">
          <cell r="O4340">
            <v>0</v>
          </cell>
        </row>
        <row r="4341">
          <cell r="O4341">
            <v>0</v>
          </cell>
        </row>
        <row r="4342">
          <cell r="O4342">
            <v>0</v>
          </cell>
        </row>
        <row r="4343">
          <cell r="O4343">
            <v>0</v>
          </cell>
        </row>
        <row r="4344">
          <cell r="O4344">
            <v>0</v>
          </cell>
        </row>
        <row r="4345">
          <cell r="O4345">
            <v>0</v>
          </cell>
        </row>
        <row r="4346">
          <cell r="O4346">
            <v>0</v>
          </cell>
        </row>
        <row r="4347">
          <cell r="O4347">
            <v>0</v>
          </cell>
        </row>
        <row r="4348">
          <cell r="O4348">
            <v>0</v>
          </cell>
        </row>
        <row r="4349">
          <cell r="O4349">
            <v>0</v>
          </cell>
        </row>
        <row r="4350">
          <cell r="O4350">
            <v>0</v>
          </cell>
        </row>
        <row r="4351">
          <cell r="O4351">
            <v>0</v>
          </cell>
        </row>
        <row r="4352">
          <cell r="O4352">
            <v>0</v>
          </cell>
        </row>
        <row r="4353">
          <cell r="A4353">
            <v>156</v>
          </cell>
          <cell r="C4353">
            <v>156</v>
          </cell>
          <cell r="D4353" t="str">
            <v>광분배함(OFD) 설치</v>
          </cell>
          <cell r="E4353" t="str">
            <v>광분배함(OFD, 48Core)</v>
          </cell>
          <cell r="F4353" t="str">
            <v>대</v>
          </cell>
          <cell r="O4353">
            <v>0</v>
          </cell>
        </row>
        <row r="4354">
          <cell r="A4354" t="str">
            <v>156-1</v>
          </cell>
          <cell r="B4354" t="str">
            <v>재료비</v>
          </cell>
          <cell r="C4354" t="str">
            <v>IDA504</v>
          </cell>
          <cell r="D4354" t="str">
            <v>가. 재료비</v>
          </cell>
          <cell r="E4354">
            <v>0</v>
          </cell>
          <cell r="F4354">
            <v>0</v>
          </cell>
          <cell r="O4354">
            <v>0</v>
          </cell>
        </row>
        <row r="4355">
          <cell r="A4355" t="str">
            <v>156-2</v>
          </cell>
          <cell r="B4355" t="str">
            <v>OFD-48</v>
          </cell>
          <cell r="C4355">
            <v>110000</v>
          </cell>
          <cell r="D4355" t="str">
            <v>광분배함(OFD)</v>
          </cell>
          <cell r="E4355" t="str">
            <v>48Core용</v>
          </cell>
          <cell r="F4355" t="str">
            <v>대</v>
          </cell>
          <cell r="H4355" t="str">
            <v>1*1</v>
          </cell>
          <cell r="I4355" t="str">
            <v>=</v>
          </cell>
          <cell r="J4355">
            <v>1</v>
          </cell>
          <cell r="L4355" t="str">
            <v>기본 × 단위량</v>
          </cell>
          <cell r="O4355">
            <v>170639</v>
          </cell>
        </row>
        <row r="4356">
          <cell r="A4356" t="str">
            <v>156-3</v>
          </cell>
          <cell r="B4356" t="str">
            <v>노무비</v>
          </cell>
          <cell r="D4356" t="str">
            <v>나. 노무비</v>
          </cell>
          <cell r="E4356">
            <v>0</v>
          </cell>
          <cell r="F4356">
            <v>0</v>
          </cell>
          <cell r="N4356" t="str">
            <v>통 4-1-2-2</v>
          </cell>
          <cell r="O4356">
            <v>0</v>
          </cell>
        </row>
        <row r="4357">
          <cell r="B4357" t="str">
            <v>노임87</v>
          </cell>
          <cell r="D4357" t="str">
            <v>통신설비공</v>
          </cell>
          <cell r="F4357" t="str">
            <v>인</v>
          </cell>
          <cell r="H4357" t="str">
            <v>0.09*1</v>
          </cell>
          <cell r="I4357" t="str">
            <v>=</v>
          </cell>
          <cell r="J4357">
            <v>0.09</v>
          </cell>
          <cell r="L4357" t="str">
            <v>기본 × 단위량</v>
          </cell>
          <cell r="O4357">
            <v>68126.91605</v>
          </cell>
        </row>
        <row r="4358">
          <cell r="B4358" t="str">
            <v>노임2</v>
          </cell>
          <cell r="D4358" t="str">
            <v>보통인부</v>
          </cell>
          <cell r="F4358" t="str">
            <v>인</v>
          </cell>
          <cell r="H4358" t="str">
            <v>0.09*1</v>
          </cell>
          <cell r="I4358" t="str">
            <v>=</v>
          </cell>
          <cell r="J4358">
            <v>0.09</v>
          </cell>
          <cell r="L4358" t="str">
            <v>기본 × 단위량</v>
          </cell>
          <cell r="O4358">
            <v>38449.460149999999</v>
          </cell>
        </row>
        <row r="4359">
          <cell r="B4359" t="str">
            <v>소계</v>
          </cell>
          <cell r="D4359" t="str">
            <v>소    계</v>
          </cell>
          <cell r="E4359">
            <v>0</v>
          </cell>
          <cell r="F4359">
            <v>0</v>
          </cell>
          <cell r="O4359">
            <v>0</v>
          </cell>
        </row>
        <row r="4360">
          <cell r="A4360" t="str">
            <v>156-4</v>
          </cell>
          <cell r="B4360" t="str">
            <v>노임87</v>
          </cell>
          <cell r="D4360" t="str">
            <v>통신설비공</v>
          </cell>
          <cell r="E4360">
            <v>0</v>
          </cell>
          <cell r="F4360" t="str">
            <v>인</v>
          </cell>
          <cell r="I4360" t="str">
            <v>=</v>
          </cell>
          <cell r="J4360">
            <v>0.09</v>
          </cell>
          <cell r="O4360">
            <v>68126.91605</v>
          </cell>
        </row>
        <row r="4361">
          <cell r="A4361" t="str">
            <v>156-5</v>
          </cell>
          <cell r="B4361" t="str">
            <v>노임2</v>
          </cell>
          <cell r="D4361" t="str">
            <v>보통인부</v>
          </cell>
          <cell r="F4361" t="str">
            <v>인</v>
          </cell>
          <cell r="I4361" t="str">
            <v>=</v>
          </cell>
          <cell r="J4361">
            <v>0.09</v>
          </cell>
          <cell r="O4361">
            <v>38449.460149999999</v>
          </cell>
        </row>
        <row r="4362">
          <cell r="A4362" t="str">
            <v>156-6</v>
          </cell>
          <cell r="B4362" t="str">
            <v>경비</v>
          </cell>
          <cell r="D4362" t="str">
            <v>다. 공구손료</v>
          </cell>
          <cell r="E4362" t="str">
            <v>노무비x3%</v>
          </cell>
          <cell r="F4362">
            <v>0</v>
          </cell>
          <cell r="N4362" t="str">
            <v>통 1-1-10</v>
          </cell>
          <cell r="O4362">
            <v>0</v>
          </cell>
        </row>
        <row r="4363">
          <cell r="A4363" t="str">
            <v>156-7</v>
          </cell>
          <cell r="B4363" t="str">
            <v>노임87</v>
          </cell>
          <cell r="D4363" t="str">
            <v>통신설비공</v>
          </cell>
          <cell r="E4363">
            <v>0</v>
          </cell>
          <cell r="F4363" t="str">
            <v>인</v>
          </cell>
          <cell r="H4363" t="str">
            <v>0.09*0.03</v>
          </cell>
          <cell r="I4363" t="str">
            <v>=</v>
          </cell>
          <cell r="J4363" t="str">
            <v>0</v>
          </cell>
          <cell r="L4363" t="str">
            <v>기본 × 공구손료</v>
          </cell>
          <cell r="O4363">
            <v>68126.91605</v>
          </cell>
        </row>
        <row r="4364">
          <cell r="A4364" t="str">
            <v>156-8</v>
          </cell>
          <cell r="B4364" t="str">
            <v>노임2</v>
          </cell>
          <cell r="D4364" t="str">
            <v>보통인부</v>
          </cell>
          <cell r="F4364" t="str">
            <v>인</v>
          </cell>
          <cell r="H4364" t="str">
            <v>0.09*0.03</v>
          </cell>
          <cell r="I4364" t="str">
            <v>=</v>
          </cell>
          <cell r="J4364" t="str">
            <v>0</v>
          </cell>
          <cell r="L4364" t="str">
            <v>기본 × 공구손료</v>
          </cell>
          <cell r="O4364">
            <v>38449.460149999999</v>
          </cell>
        </row>
        <row r="4365">
          <cell r="O4365">
            <v>0</v>
          </cell>
        </row>
        <row r="4366">
          <cell r="O4366">
            <v>0</v>
          </cell>
        </row>
        <row r="4367">
          <cell r="O4367">
            <v>0</v>
          </cell>
        </row>
        <row r="4368">
          <cell r="O4368">
            <v>0</v>
          </cell>
        </row>
        <row r="4369">
          <cell r="O4369">
            <v>0</v>
          </cell>
        </row>
        <row r="4370">
          <cell r="O4370">
            <v>0</v>
          </cell>
        </row>
        <row r="4371">
          <cell r="O4371">
            <v>0</v>
          </cell>
        </row>
        <row r="4372">
          <cell r="O4372">
            <v>0</v>
          </cell>
        </row>
        <row r="4373">
          <cell r="O4373">
            <v>0</v>
          </cell>
        </row>
        <row r="4374">
          <cell r="O4374">
            <v>0</v>
          </cell>
        </row>
        <row r="4375">
          <cell r="O4375">
            <v>0</v>
          </cell>
        </row>
        <row r="4376">
          <cell r="O4376">
            <v>0</v>
          </cell>
        </row>
        <row r="4377">
          <cell r="O4377">
            <v>0</v>
          </cell>
        </row>
        <row r="4378">
          <cell r="A4378">
            <v>157</v>
          </cell>
          <cell r="C4378">
            <v>157</v>
          </cell>
          <cell r="D4378" t="str">
            <v>광분배함(OFD) 설치</v>
          </cell>
          <cell r="E4378" t="str">
            <v>광분배함(OFD, 72Core)</v>
          </cell>
          <cell r="F4378" t="str">
            <v>대</v>
          </cell>
          <cell r="O4378">
            <v>0</v>
          </cell>
        </row>
        <row r="4379">
          <cell r="A4379" t="str">
            <v>157-1</v>
          </cell>
          <cell r="B4379" t="str">
            <v>재료비</v>
          </cell>
          <cell r="C4379" t="str">
            <v>IDA507</v>
          </cell>
          <cell r="D4379" t="str">
            <v>가. 재료비</v>
          </cell>
          <cell r="E4379">
            <v>0</v>
          </cell>
          <cell r="F4379">
            <v>0</v>
          </cell>
          <cell r="O4379">
            <v>0</v>
          </cell>
        </row>
        <row r="4380">
          <cell r="A4380" t="str">
            <v>157-2</v>
          </cell>
          <cell r="B4380" t="str">
            <v>OFD-72</v>
          </cell>
          <cell r="C4380">
            <v>110000</v>
          </cell>
          <cell r="D4380" t="str">
            <v>광분배함(OFD)</v>
          </cell>
          <cell r="E4380" t="str">
            <v>72Core용</v>
          </cell>
          <cell r="F4380" t="str">
            <v>대</v>
          </cell>
          <cell r="H4380" t="str">
            <v>1*1</v>
          </cell>
          <cell r="I4380" t="str">
            <v>=</v>
          </cell>
          <cell r="J4380">
            <v>1</v>
          </cell>
          <cell r="L4380" t="str">
            <v>기본 × 단위량</v>
          </cell>
          <cell r="O4380">
            <v>193989</v>
          </cell>
        </row>
        <row r="4381">
          <cell r="A4381" t="str">
            <v>157-3</v>
          </cell>
          <cell r="B4381" t="str">
            <v>노무비</v>
          </cell>
          <cell r="D4381" t="str">
            <v>나. 노무비</v>
          </cell>
          <cell r="E4381">
            <v>0</v>
          </cell>
          <cell r="F4381">
            <v>0</v>
          </cell>
          <cell r="N4381" t="str">
            <v>통 4-1-2-2</v>
          </cell>
          <cell r="O4381">
            <v>0</v>
          </cell>
        </row>
        <row r="4382">
          <cell r="B4382" t="str">
            <v>노임87</v>
          </cell>
          <cell r="D4382" t="str">
            <v>통신설비공</v>
          </cell>
          <cell r="F4382" t="str">
            <v>인</v>
          </cell>
          <cell r="H4382" t="str">
            <v>0.09*1</v>
          </cell>
          <cell r="I4382" t="str">
            <v>=</v>
          </cell>
          <cell r="J4382">
            <v>0.09</v>
          </cell>
          <cell r="L4382" t="str">
            <v>기본 × 단위량</v>
          </cell>
          <cell r="O4382">
            <v>68126.91605</v>
          </cell>
        </row>
        <row r="4383">
          <cell r="B4383" t="str">
            <v>노임2</v>
          </cell>
          <cell r="D4383" t="str">
            <v>보통인부</v>
          </cell>
          <cell r="F4383" t="str">
            <v>인</v>
          </cell>
          <cell r="H4383" t="str">
            <v>0.09*1</v>
          </cell>
          <cell r="I4383" t="str">
            <v>=</v>
          </cell>
          <cell r="J4383">
            <v>0.09</v>
          </cell>
          <cell r="L4383" t="str">
            <v>기본 × 단위량</v>
          </cell>
          <cell r="O4383">
            <v>38449.460149999999</v>
          </cell>
        </row>
        <row r="4384">
          <cell r="B4384" t="str">
            <v>소계</v>
          </cell>
          <cell r="D4384" t="str">
            <v>소    계</v>
          </cell>
          <cell r="E4384">
            <v>0</v>
          </cell>
          <cell r="F4384">
            <v>0</v>
          </cell>
          <cell r="O4384">
            <v>0</v>
          </cell>
        </row>
        <row r="4385">
          <cell r="A4385" t="str">
            <v>157-4</v>
          </cell>
          <cell r="B4385" t="str">
            <v>노임87</v>
          </cell>
          <cell r="D4385" t="str">
            <v>통신설비공</v>
          </cell>
          <cell r="E4385">
            <v>0</v>
          </cell>
          <cell r="F4385" t="str">
            <v>인</v>
          </cell>
          <cell r="I4385" t="str">
            <v>=</v>
          </cell>
          <cell r="J4385">
            <v>0.09</v>
          </cell>
          <cell r="O4385">
            <v>68126.91605</v>
          </cell>
        </row>
        <row r="4386">
          <cell r="A4386" t="str">
            <v>157-5</v>
          </cell>
          <cell r="B4386" t="str">
            <v>노임2</v>
          </cell>
          <cell r="D4386" t="str">
            <v>보통인부</v>
          </cell>
          <cell r="F4386" t="str">
            <v>인</v>
          </cell>
          <cell r="I4386" t="str">
            <v>=</v>
          </cell>
          <cell r="J4386">
            <v>0.09</v>
          </cell>
          <cell r="O4386">
            <v>38449.460149999999</v>
          </cell>
        </row>
        <row r="4387">
          <cell r="A4387" t="str">
            <v>157-6</v>
          </cell>
          <cell r="B4387" t="str">
            <v>경비</v>
          </cell>
          <cell r="D4387" t="str">
            <v>다. 공구손료</v>
          </cell>
          <cell r="E4387" t="str">
            <v>노무비x3%</v>
          </cell>
          <cell r="F4387">
            <v>0</v>
          </cell>
          <cell r="N4387" t="str">
            <v>통 1-1-10</v>
          </cell>
          <cell r="O4387">
            <v>0</v>
          </cell>
        </row>
        <row r="4388">
          <cell r="A4388" t="str">
            <v>157-7</v>
          </cell>
          <cell r="B4388" t="str">
            <v>노임87</v>
          </cell>
          <cell r="D4388" t="str">
            <v>통신설비공</v>
          </cell>
          <cell r="E4388">
            <v>0</v>
          </cell>
          <cell r="F4388" t="str">
            <v>인</v>
          </cell>
          <cell r="H4388" t="str">
            <v>0.09*0.03</v>
          </cell>
          <cell r="I4388" t="str">
            <v>=</v>
          </cell>
          <cell r="J4388" t="str">
            <v>0</v>
          </cell>
          <cell r="L4388" t="str">
            <v>기본 × 공구손료</v>
          </cell>
          <cell r="O4388">
            <v>68126.91605</v>
          </cell>
        </row>
        <row r="4389">
          <cell r="A4389" t="str">
            <v>157-8</v>
          </cell>
          <cell r="B4389" t="str">
            <v>노임2</v>
          </cell>
          <cell r="D4389" t="str">
            <v>보통인부</v>
          </cell>
          <cell r="F4389" t="str">
            <v>인</v>
          </cell>
          <cell r="H4389" t="str">
            <v>0.09*0.03</v>
          </cell>
          <cell r="I4389" t="str">
            <v>=</v>
          </cell>
          <cell r="J4389" t="str">
            <v>0</v>
          </cell>
          <cell r="L4389" t="str">
            <v>기본 × 공구손료</v>
          </cell>
          <cell r="O4389">
            <v>38449.460149999999</v>
          </cell>
        </row>
        <row r="4390">
          <cell r="O4390">
            <v>0</v>
          </cell>
        </row>
        <row r="4391">
          <cell r="O4391">
            <v>0</v>
          </cell>
        </row>
        <row r="4392">
          <cell r="O4392">
            <v>0</v>
          </cell>
        </row>
        <row r="4393">
          <cell r="O4393">
            <v>0</v>
          </cell>
        </row>
        <row r="4394">
          <cell r="O4394">
            <v>0</v>
          </cell>
        </row>
        <row r="4395">
          <cell r="O4395">
            <v>0</v>
          </cell>
        </row>
        <row r="4396">
          <cell r="O4396">
            <v>0</v>
          </cell>
        </row>
        <row r="4397">
          <cell r="O4397">
            <v>0</v>
          </cell>
        </row>
        <row r="4398">
          <cell r="O4398">
            <v>0</v>
          </cell>
        </row>
        <row r="4399">
          <cell r="O4399">
            <v>0</v>
          </cell>
        </row>
        <row r="4400">
          <cell r="O4400">
            <v>0</v>
          </cell>
        </row>
        <row r="4401">
          <cell r="O4401">
            <v>0</v>
          </cell>
        </row>
        <row r="4402">
          <cell r="O4402">
            <v>0</v>
          </cell>
        </row>
        <row r="4403">
          <cell r="A4403">
            <v>158</v>
          </cell>
          <cell r="C4403">
            <v>158</v>
          </cell>
          <cell r="D4403" t="str">
            <v>급전선 신설</v>
          </cell>
          <cell r="E4403" t="str">
            <v>HFC(FR) 12D</v>
          </cell>
          <cell r="F4403" t="str">
            <v>m</v>
          </cell>
          <cell r="O4403">
            <v>0</v>
          </cell>
        </row>
        <row r="4404">
          <cell r="A4404" t="str">
            <v>158-1</v>
          </cell>
          <cell r="B4404" t="str">
            <v>재료비</v>
          </cell>
          <cell r="C4404" t="str">
            <v>IHF103</v>
          </cell>
          <cell r="D4404" t="str">
            <v>가. 재료비</v>
          </cell>
          <cell r="E4404">
            <v>0</v>
          </cell>
          <cell r="F4404">
            <v>0</v>
          </cell>
          <cell r="O4404">
            <v>0</v>
          </cell>
        </row>
        <row r="4405">
          <cell r="A4405" t="str">
            <v>158-2</v>
          </cell>
          <cell r="B4405" t="str">
            <v>HFC 12</v>
          </cell>
          <cell r="C4405">
            <v>110000</v>
          </cell>
          <cell r="D4405" t="str">
            <v>급전선</v>
          </cell>
          <cell r="E4405" t="str">
            <v>HFC(FR) 12D</v>
          </cell>
          <cell r="F4405" t="str">
            <v>m</v>
          </cell>
          <cell r="H4405" t="str">
            <v>1*1*(1+0.03)</v>
          </cell>
          <cell r="I4405" t="str">
            <v>=</v>
          </cell>
          <cell r="J4405">
            <v>1.03</v>
          </cell>
          <cell r="L4405" t="str">
            <v>기본 × 단위량 × (1 + 할증)</v>
          </cell>
          <cell r="N4405" t="str">
            <v>통 1-1-6</v>
          </cell>
          <cell r="O4405">
            <v>7636.7999999999993</v>
          </cell>
        </row>
        <row r="4406">
          <cell r="A4406" t="str">
            <v>158-3</v>
          </cell>
          <cell r="B4406" t="str">
            <v>노무비</v>
          </cell>
          <cell r="D4406" t="str">
            <v>나. 노무비</v>
          </cell>
          <cell r="E4406">
            <v>0</v>
          </cell>
          <cell r="F4406">
            <v>0</v>
          </cell>
          <cell r="N4406" t="str">
            <v>통 7-5-3-3-(2)</v>
          </cell>
          <cell r="O4406">
            <v>0</v>
          </cell>
        </row>
        <row r="4407">
          <cell r="B4407" t="str">
            <v>노임88</v>
          </cell>
          <cell r="D4407" t="str">
            <v>통신외선공</v>
          </cell>
          <cell r="F4407" t="str">
            <v>인</v>
          </cell>
          <cell r="H4407" t="str">
            <v>0.01*1</v>
          </cell>
          <cell r="I4407" t="str">
            <v>=</v>
          </cell>
          <cell r="J4407">
            <v>0.01</v>
          </cell>
          <cell r="L4407" t="str">
            <v>기본 × 단위량</v>
          </cell>
          <cell r="O4407">
            <v>87693.629174999995</v>
          </cell>
        </row>
        <row r="4408">
          <cell r="B4408" t="str">
            <v>노임90</v>
          </cell>
          <cell r="D4408" t="str">
            <v>무선안테나공</v>
          </cell>
          <cell r="F4408" t="str">
            <v>인</v>
          </cell>
          <cell r="H4408" t="str">
            <v>0.01*1</v>
          </cell>
          <cell r="I4408" t="str">
            <v>=</v>
          </cell>
          <cell r="J4408">
            <v>0.01</v>
          </cell>
          <cell r="L4408" t="str">
            <v>기본 × 단위량</v>
          </cell>
          <cell r="O4408">
            <v>74571.211279999989</v>
          </cell>
        </row>
        <row r="4409">
          <cell r="B4409" t="str">
            <v>노임2</v>
          </cell>
          <cell r="D4409" t="str">
            <v>보통인부</v>
          </cell>
          <cell r="F4409" t="str">
            <v>인</v>
          </cell>
          <cell r="H4409" t="str">
            <v>0.01*1</v>
          </cell>
          <cell r="I4409" t="str">
            <v>=</v>
          </cell>
          <cell r="J4409">
            <v>0.01</v>
          </cell>
          <cell r="L4409" t="str">
            <v>기본 × 단위량</v>
          </cell>
          <cell r="O4409">
            <v>38449.460149999999</v>
          </cell>
        </row>
        <row r="4410">
          <cell r="B4410" t="str">
            <v>소계</v>
          </cell>
          <cell r="D4410" t="str">
            <v>소    계</v>
          </cell>
          <cell r="E4410">
            <v>0</v>
          </cell>
          <cell r="F4410">
            <v>0</v>
          </cell>
          <cell r="O4410">
            <v>0</v>
          </cell>
        </row>
        <row r="4411">
          <cell r="A4411" t="str">
            <v>158-4</v>
          </cell>
          <cell r="B4411" t="str">
            <v>노임88</v>
          </cell>
          <cell r="D4411" t="str">
            <v>통신외선공</v>
          </cell>
          <cell r="E4411">
            <v>0</v>
          </cell>
          <cell r="F4411" t="str">
            <v>인</v>
          </cell>
          <cell r="I4411" t="str">
            <v>=</v>
          </cell>
          <cell r="J4411">
            <v>0.01</v>
          </cell>
          <cell r="O4411">
            <v>87693.629174999995</v>
          </cell>
        </row>
        <row r="4412">
          <cell r="A4412" t="str">
            <v>158-5</v>
          </cell>
          <cell r="B4412" t="str">
            <v>노임90</v>
          </cell>
          <cell r="D4412" t="str">
            <v>무선안테나공</v>
          </cell>
          <cell r="F4412" t="str">
            <v>인</v>
          </cell>
          <cell r="I4412" t="str">
            <v>=</v>
          </cell>
          <cell r="J4412">
            <v>0.01</v>
          </cell>
          <cell r="O4412">
            <v>74571.211279999989</v>
          </cell>
        </row>
        <row r="4413">
          <cell r="A4413" t="str">
            <v>158-6</v>
          </cell>
          <cell r="B4413" t="str">
            <v>노임2</v>
          </cell>
          <cell r="D4413" t="str">
            <v>보통인부</v>
          </cell>
          <cell r="F4413" t="str">
            <v>인</v>
          </cell>
          <cell r="I4413" t="str">
            <v>=</v>
          </cell>
          <cell r="J4413">
            <v>0.01</v>
          </cell>
          <cell r="O4413">
            <v>38449.460149999999</v>
          </cell>
        </row>
        <row r="4414">
          <cell r="A4414" t="str">
            <v>158-7</v>
          </cell>
          <cell r="B4414" t="str">
            <v>경비</v>
          </cell>
          <cell r="D4414" t="str">
            <v>다. 공구손료</v>
          </cell>
          <cell r="E4414" t="str">
            <v>노무비x3%</v>
          </cell>
          <cell r="F4414">
            <v>0</v>
          </cell>
          <cell r="N4414" t="str">
            <v>통 1-1-10</v>
          </cell>
          <cell r="O4414">
            <v>0</v>
          </cell>
        </row>
        <row r="4415">
          <cell r="A4415" t="str">
            <v>158-8</v>
          </cell>
          <cell r="B4415" t="str">
            <v>노임88</v>
          </cell>
          <cell r="D4415" t="str">
            <v>통신외선공</v>
          </cell>
          <cell r="E4415">
            <v>0</v>
          </cell>
          <cell r="F4415" t="str">
            <v>인</v>
          </cell>
          <cell r="H4415" t="str">
            <v>0.01*0.03</v>
          </cell>
          <cell r="I4415" t="str">
            <v>=</v>
          </cell>
          <cell r="J4415" t="str">
            <v>0</v>
          </cell>
          <cell r="L4415" t="str">
            <v>기본 × 공구손료</v>
          </cell>
          <cell r="O4415">
            <v>87693.629174999995</v>
          </cell>
        </row>
        <row r="4416">
          <cell r="A4416" t="str">
            <v>158-9</v>
          </cell>
          <cell r="B4416" t="str">
            <v>노임90</v>
          </cell>
          <cell r="D4416" t="str">
            <v>무선안테나공</v>
          </cell>
          <cell r="F4416" t="str">
            <v>인</v>
          </cell>
          <cell r="H4416" t="str">
            <v>0.01*0.03</v>
          </cell>
          <cell r="I4416" t="str">
            <v>=</v>
          </cell>
          <cell r="J4416" t="str">
            <v>0</v>
          </cell>
          <cell r="L4416" t="str">
            <v>기본 × 공구손료</v>
          </cell>
          <cell r="O4416">
            <v>74571.211279999989</v>
          </cell>
        </row>
        <row r="4417">
          <cell r="A4417" t="str">
            <v>158-10</v>
          </cell>
          <cell r="B4417" t="str">
            <v>노임2</v>
          </cell>
          <cell r="D4417" t="str">
            <v>보통인부</v>
          </cell>
          <cell r="F4417" t="str">
            <v>인</v>
          </cell>
          <cell r="H4417" t="str">
            <v>0.01*0.03</v>
          </cell>
          <cell r="I4417" t="str">
            <v>=</v>
          </cell>
          <cell r="J4417" t="str">
            <v>0</v>
          </cell>
          <cell r="L4417" t="str">
            <v>기본 × 공구손료</v>
          </cell>
          <cell r="O4417">
            <v>38449.460149999999</v>
          </cell>
        </row>
        <row r="4418">
          <cell r="O4418">
            <v>0</v>
          </cell>
        </row>
        <row r="4419">
          <cell r="O4419">
            <v>0</v>
          </cell>
        </row>
        <row r="4420">
          <cell r="O4420">
            <v>0</v>
          </cell>
        </row>
        <row r="4421">
          <cell r="O4421">
            <v>0</v>
          </cell>
        </row>
        <row r="4422">
          <cell r="O4422">
            <v>0</v>
          </cell>
        </row>
        <row r="4423">
          <cell r="O4423">
            <v>0</v>
          </cell>
        </row>
        <row r="4424">
          <cell r="O4424">
            <v>0</v>
          </cell>
        </row>
        <row r="4425">
          <cell r="O4425">
            <v>0</v>
          </cell>
        </row>
        <row r="4426">
          <cell r="O4426">
            <v>0</v>
          </cell>
        </row>
        <row r="4427">
          <cell r="O4427">
            <v>0</v>
          </cell>
        </row>
        <row r="4428">
          <cell r="A4428">
            <v>159</v>
          </cell>
          <cell r="C4428">
            <v>159</v>
          </cell>
          <cell r="D4428" t="str">
            <v>급전선 신설(야간)</v>
          </cell>
          <cell r="E4428" t="str">
            <v>HFC(FR) 12D</v>
          </cell>
          <cell r="F4428" t="str">
            <v>m</v>
          </cell>
          <cell r="O4428">
            <v>0</v>
          </cell>
        </row>
        <row r="4429">
          <cell r="A4429" t="str">
            <v>159-1</v>
          </cell>
          <cell r="B4429" t="str">
            <v>재료비</v>
          </cell>
          <cell r="C4429" t="str">
            <v>IHF103</v>
          </cell>
          <cell r="D4429" t="str">
            <v>가. 재료비</v>
          </cell>
          <cell r="E4429">
            <v>0</v>
          </cell>
          <cell r="F4429">
            <v>0</v>
          </cell>
          <cell r="O4429">
            <v>0</v>
          </cell>
        </row>
        <row r="4430">
          <cell r="A4430" t="str">
            <v>159-2</v>
          </cell>
          <cell r="B4430" t="str">
            <v>HFC 12</v>
          </cell>
          <cell r="C4430">
            <v>210000</v>
          </cell>
          <cell r="D4430" t="str">
            <v>급전선</v>
          </cell>
          <cell r="E4430" t="str">
            <v>HFC(FR) 12D</v>
          </cell>
          <cell r="F4430" t="str">
            <v>m</v>
          </cell>
          <cell r="H4430" t="str">
            <v>1*1*(1+0.03)</v>
          </cell>
          <cell r="I4430" t="str">
            <v>=</v>
          </cell>
          <cell r="J4430">
            <v>1.03</v>
          </cell>
          <cell r="L4430" t="str">
            <v>기본 × 단위량 × (1 + 할증)</v>
          </cell>
          <cell r="N4430" t="str">
            <v>통 1-1-6</v>
          </cell>
          <cell r="O4430">
            <v>7636.7999999999993</v>
          </cell>
        </row>
        <row r="4431">
          <cell r="A4431" t="str">
            <v>159-3</v>
          </cell>
          <cell r="B4431" t="str">
            <v>노무비</v>
          </cell>
          <cell r="D4431" t="str">
            <v>나. 노무비</v>
          </cell>
          <cell r="E4431">
            <v>0</v>
          </cell>
          <cell r="F4431">
            <v>0</v>
          </cell>
          <cell r="N4431" t="str">
            <v>통 7-5-3-3-(2)</v>
          </cell>
          <cell r="O4431">
            <v>0</v>
          </cell>
        </row>
        <row r="4432">
          <cell r="B4432" t="str">
            <v>노임88</v>
          </cell>
          <cell r="D4432" t="str">
            <v>통신외선공</v>
          </cell>
          <cell r="F4432" t="str">
            <v>인</v>
          </cell>
          <cell r="H4432" t="str">
            <v>0.01*1*(1+0.875)</v>
          </cell>
          <cell r="I4432" t="str">
            <v>=</v>
          </cell>
          <cell r="J4432">
            <v>0.02</v>
          </cell>
          <cell r="L4432" t="str">
            <v>기본 × 단위량 × (1 + 야간)</v>
          </cell>
          <cell r="O4432">
            <v>87693.629174999995</v>
          </cell>
        </row>
        <row r="4433">
          <cell r="B4433" t="str">
            <v>노임90</v>
          </cell>
          <cell r="D4433" t="str">
            <v>무선안테나공</v>
          </cell>
          <cell r="F4433" t="str">
            <v>인</v>
          </cell>
          <cell r="H4433" t="str">
            <v>0.01*1*(1+0.875)</v>
          </cell>
          <cell r="I4433" t="str">
            <v>=</v>
          </cell>
          <cell r="J4433">
            <v>0.02</v>
          </cell>
          <cell r="L4433" t="str">
            <v>기본 × 단위량 × (1 + 야간)</v>
          </cell>
          <cell r="O4433">
            <v>74571.211279999989</v>
          </cell>
        </row>
        <row r="4434">
          <cell r="B4434" t="str">
            <v>노임2</v>
          </cell>
          <cell r="D4434" t="str">
            <v>보통인부</v>
          </cell>
          <cell r="F4434" t="str">
            <v>인</v>
          </cell>
          <cell r="H4434" t="str">
            <v>0.01*1*(1+0.875)</v>
          </cell>
          <cell r="I4434" t="str">
            <v>=</v>
          </cell>
          <cell r="J4434">
            <v>0.02</v>
          </cell>
          <cell r="L4434" t="str">
            <v>기본 × 단위량 × (1 + 야간)</v>
          </cell>
          <cell r="O4434">
            <v>38449.460149999999</v>
          </cell>
        </row>
        <row r="4435">
          <cell r="B4435" t="str">
            <v>소계</v>
          </cell>
          <cell r="D4435" t="str">
            <v>소    계</v>
          </cell>
          <cell r="E4435">
            <v>0</v>
          </cell>
          <cell r="F4435">
            <v>0</v>
          </cell>
          <cell r="O4435">
            <v>0</v>
          </cell>
        </row>
        <row r="4436">
          <cell r="A4436" t="str">
            <v>159-4</v>
          </cell>
          <cell r="B4436" t="str">
            <v>노임88</v>
          </cell>
          <cell r="D4436" t="str">
            <v>통신외선공</v>
          </cell>
          <cell r="E4436">
            <v>0</v>
          </cell>
          <cell r="F4436" t="str">
            <v>인</v>
          </cell>
          <cell r="I4436" t="str">
            <v>=</v>
          </cell>
          <cell r="J4436">
            <v>0.02</v>
          </cell>
          <cell r="O4436">
            <v>87693.629174999995</v>
          </cell>
        </row>
        <row r="4437">
          <cell r="A4437" t="str">
            <v>159-5</v>
          </cell>
          <cell r="B4437" t="str">
            <v>노임90</v>
          </cell>
          <cell r="D4437" t="str">
            <v>무선안테나공</v>
          </cell>
          <cell r="F4437" t="str">
            <v>인</v>
          </cell>
          <cell r="I4437" t="str">
            <v>=</v>
          </cell>
          <cell r="J4437">
            <v>0.02</v>
          </cell>
          <cell r="O4437">
            <v>74571.211279999989</v>
          </cell>
        </row>
        <row r="4438">
          <cell r="A4438" t="str">
            <v>159-6</v>
          </cell>
          <cell r="B4438" t="str">
            <v>노임2</v>
          </cell>
          <cell r="D4438" t="str">
            <v>보통인부</v>
          </cell>
          <cell r="F4438" t="str">
            <v>인</v>
          </cell>
          <cell r="I4438" t="str">
            <v>=</v>
          </cell>
          <cell r="J4438">
            <v>0.02</v>
          </cell>
          <cell r="O4438">
            <v>38449.460149999999</v>
          </cell>
        </row>
        <row r="4439">
          <cell r="A4439" t="str">
            <v>159-7</v>
          </cell>
          <cell r="B4439" t="str">
            <v>경비</v>
          </cell>
          <cell r="D4439" t="str">
            <v>다. 공구손료</v>
          </cell>
          <cell r="E4439" t="str">
            <v>노무비x3%</v>
          </cell>
          <cell r="F4439">
            <v>0</v>
          </cell>
          <cell r="N4439" t="str">
            <v>통 1-1-10</v>
          </cell>
          <cell r="O4439">
            <v>0</v>
          </cell>
        </row>
        <row r="4440">
          <cell r="A4440" t="str">
            <v>159-8</v>
          </cell>
          <cell r="B4440" t="str">
            <v>노임88</v>
          </cell>
          <cell r="D4440" t="str">
            <v>통신외선공</v>
          </cell>
          <cell r="E4440">
            <v>0</v>
          </cell>
          <cell r="F4440" t="str">
            <v>인</v>
          </cell>
          <cell r="H4440" t="str">
            <v>0.01*0.03</v>
          </cell>
          <cell r="I4440" t="str">
            <v>=</v>
          </cell>
          <cell r="J4440" t="str">
            <v>0</v>
          </cell>
          <cell r="L4440" t="str">
            <v>기본 × 공구손료(야간할증 제외)</v>
          </cell>
          <cell r="O4440">
            <v>87693.629174999995</v>
          </cell>
        </row>
        <row r="4441">
          <cell r="A4441" t="str">
            <v>159-9</v>
          </cell>
          <cell r="B4441" t="str">
            <v>노임90</v>
          </cell>
          <cell r="D4441" t="str">
            <v>무선안테나공</v>
          </cell>
          <cell r="F4441" t="str">
            <v>인</v>
          </cell>
          <cell r="H4441" t="str">
            <v>0.01*0.03</v>
          </cell>
          <cell r="I4441" t="str">
            <v>=</v>
          </cell>
          <cell r="J4441" t="str">
            <v>0</v>
          </cell>
          <cell r="L4441" t="str">
            <v>기본 × 공구손료(야간할증 제외)</v>
          </cell>
          <cell r="O4441">
            <v>74571.211279999989</v>
          </cell>
        </row>
        <row r="4442">
          <cell r="A4442" t="str">
            <v>159-10</v>
          </cell>
          <cell r="B4442" t="str">
            <v>노임2</v>
          </cell>
          <cell r="D4442" t="str">
            <v>보통인부</v>
          </cell>
          <cell r="F4442" t="str">
            <v>인</v>
          </cell>
          <cell r="H4442" t="str">
            <v>0.01*0.03</v>
          </cell>
          <cell r="I4442" t="str">
            <v>=</v>
          </cell>
          <cell r="J4442" t="str">
            <v>0</v>
          </cell>
          <cell r="L4442" t="str">
            <v>기본 × 공구손료(야간할증 제외)</v>
          </cell>
          <cell r="O4442">
            <v>38449.460149999999</v>
          </cell>
        </row>
        <row r="4443">
          <cell r="O4443">
            <v>0</v>
          </cell>
        </row>
        <row r="4444">
          <cell r="O4444">
            <v>0</v>
          </cell>
        </row>
        <row r="4445">
          <cell r="O4445">
            <v>0</v>
          </cell>
        </row>
        <row r="4446">
          <cell r="O4446">
            <v>0</v>
          </cell>
        </row>
        <row r="4447">
          <cell r="O4447">
            <v>0</v>
          </cell>
        </row>
        <row r="4448">
          <cell r="O4448">
            <v>0</v>
          </cell>
        </row>
        <row r="4449">
          <cell r="O4449">
            <v>0</v>
          </cell>
        </row>
        <row r="4450">
          <cell r="O4450">
            <v>0</v>
          </cell>
        </row>
        <row r="4451">
          <cell r="O4451">
            <v>0</v>
          </cell>
        </row>
        <row r="4452">
          <cell r="O4452">
            <v>0</v>
          </cell>
        </row>
        <row r="4453">
          <cell r="A4453">
            <v>160</v>
          </cell>
          <cell r="C4453">
            <v>160</v>
          </cell>
          <cell r="D4453" t="str">
            <v>급전선 신설(교량, 야간)</v>
          </cell>
          <cell r="E4453" t="str">
            <v>HFC(FR) 12D</v>
          </cell>
          <cell r="F4453" t="str">
            <v>m</v>
          </cell>
          <cell r="O4453">
            <v>0</v>
          </cell>
        </row>
        <row r="4454">
          <cell r="A4454" t="str">
            <v>160-1</v>
          </cell>
          <cell r="B4454" t="str">
            <v>재료비</v>
          </cell>
          <cell r="C4454" t="str">
            <v>IHF103</v>
          </cell>
          <cell r="D4454" t="str">
            <v>가. 재료비</v>
          </cell>
          <cell r="E4454">
            <v>0</v>
          </cell>
          <cell r="F4454">
            <v>0</v>
          </cell>
          <cell r="O4454">
            <v>0</v>
          </cell>
        </row>
        <row r="4455">
          <cell r="A4455" t="str">
            <v>160-2</v>
          </cell>
          <cell r="B4455" t="str">
            <v>HFC 12</v>
          </cell>
          <cell r="C4455">
            <v>250000</v>
          </cell>
          <cell r="D4455" t="str">
            <v>급전선</v>
          </cell>
          <cell r="E4455" t="str">
            <v>HFC(FR) 12D</v>
          </cell>
          <cell r="F4455" t="str">
            <v>m</v>
          </cell>
          <cell r="H4455" t="str">
            <v>1*1*(1+0.03)</v>
          </cell>
          <cell r="I4455" t="str">
            <v>=</v>
          </cell>
          <cell r="J4455">
            <v>1.03</v>
          </cell>
          <cell r="L4455" t="str">
            <v>기본 × 단위량 × (1 + 할증)</v>
          </cell>
          <cell r="N4455" t="str">
            <v>통 1-1-6</v>
          </cell>
          <cell r="O4455">
            <v>7636.7999999999993</v>
          </cell>
        </row>
        <row r="4456">
          <cell r="A4456" t="str">
            <v>160-3</v>
          </cell>
          <cell r="B4456" t="str">
            <v>노무비</v>
          </cell>
          <cell r="D4456" t="str">
            <v>나. 노무비</v>
          </cell>
          <cell r="E4456">
            <v>0</v>
          </cell>
          <cell r="F4456">
            <v>0</v>
          </cell>
          <cell r="N4456" t="str">
            <v>통 7-5-3-3-(2)</v>
          </cell>
          <cell r="O4456">
            <v>0</v>
          </cell>
        </row>
        <row r="4457">
          <cell r="B4457" t="str">
            <v>노임88</v>
          </cell>
          <cell r="D4457" t="str">
            <v>통신외선공</v>
          </cell>
          <cell r="F4457" t="str">
            <v>인</v>
          </cell>
          <cell r="H4457" t="str">
            <v>0.01*1*(1+0.15+0.875)</v>
          </cell>
          <cell r="I4457" t="str">
            <v>=</v>
          </cell>
          <cell r="J4457">
            <v>0.02</v>
          </cell>
          <cell r="L4457" t="str">
            <v>기본×단위량 × (1 + 교량 + 야간)</v>
          </cell>
          <cell r="O4457">
            <v>87693.629174999995</v>
          </cell>
        </row>
        <row r="4458">
          <cell r="B4458" t="str">
            <v>노임90</v>
          </cell>
          <cell r="D4458" t="str">
            <v>무선안테나공</v>
          </cell>
          <cell r="F4458" t="str">
            <v>인</v>
          </cell>
          <cell r="H4458" t="str">
            <v>0.01*1*(1+0.15+0.875)</v>
          </cell>
          <cell r="I4458" t="str">
            <v>=</v>
          </cell>
          <cell r="J4458">
            <v>0.02</v>
          </cell>
          <cell r="L4458" t="str">
            <v>기본×단위량 × (1 + 교량 + 야간)</v>
          </cell>
          <cell r="O4458">
            <v>74571.211279999989</v>
          </cell>
        </row>
        <row r="4459">
          <cell r="B4459" t="str">
            <v>노임2</v>
          </cell>
          <cell r="D4459" t="str">
            <v>보통인부</v>
          </cell>
          <cell r="F4459" t="str">
            <v>인</v>
          </cell>
          <cell r="H4459" t="str">
            <v>0.01*1*(1+0.15+0.875)</v>
          </cell>
          <cell r="I4459" t="str">
            <v>=</v>
          </cell>
          <cell r="J4459">
            <v>0.02</v>
          </cell>
          <cell r="L4459" t="str">
            <v>기본×단위량 × (1 + 교량 + 야간)</v>
          </cell>
          <cell r="O4459">
            <v>38449.460149999999</v>
          </cell>
        </row>
        <row r="4460">
          <cell r="B4460" t="str">
            <v>소계</v>
          </cell>
          <cell r="D4460" t="str">
            <v>소    계</v>
          </cell>
          <cell r="E4460">
            <v>0</v>
          </cell>
          <cell r="F4460">
            <v>0</v>
          </cell>
          <cell r="O4460">
            <v>0</v>
          </cell>
        </row>
        <row r="4461">
          <cell r="A4461" t="str">
            <v>160-4</v>
          </cell>
          <cell r="B4461" t="str">
            <v>노임88</v>
          </cell>
          <cell r="D4461" t="str">
            <v>통신외선공</v>
          </cell>
          <cell r="E4461">
            <v>0</v>
          </cell>
          <cell r="F4461" t="str">
            <v>인</v>
          </cell>
          <cell r="I4461" t="str">
            <v>=</v>
          </cell>
          <cell r="J4461">
            <v>0.02</v>
          </cell>
          <cell r="O4461">
            <v>87693.629174999995</v>
          </cell>
        </row>
        <row r="4462">
          <cell r="A4462" t="str">
            <v>160-5</v>
          </cell>
          <cell r="B4462" t="str">
            <v>노임90</v>
          </cell>
          <cell r="D4462" t="str">
            <v>무선안테나공</v>
          </cell>
          <cell r="F4462" t="str">
            <v>인</v>
          </cell>
          <cell r="I4462" t="str">
            <v>=</v>
          </cell>
          <cell r="J4462">
            <v>0.02</v>
          </cell>
          <cell r="O4462">
            <v>74571.211279999989</v>
          </cell>
        </row>
        <row r="4463">
          <cell r="A4463" t="str">
            <v>160-6</v>
          </cell>
          <cell r="B4463" t="str">
            <v>노임2</v>
          </cell>
          <cell r="D4463" t="str">
            <v>보통인부</v>
          </cell>
          <cell r="F4463" t="str">
            <v>인</v>
          </cell>
          <cell r="I4463" t="str">
            <v>=</v>
          </cell>
          <cell r="J4463">
            <v>0.02</v>
          </cell>
          <cell r="O4463">
            <v>38449.460149999999</v>
          </cell>
        </row>
        <row r="4464">
          <cell r="A4464" t="str">
            <v>160-7</v>
          </cell>
          <cell r="B4464" t="str">
            <v>경비</v>
          </cell>
          <cell r="D4464" t="str">
            <v>다. 공구손료</v>
          </cell>
          <cell r="E4464" t="str">
            <v>노무비x3%</v>
          </cell>
          <cell r="F4464">
            <v>0</v>
          </cell>
          <cell r="N4464" t="str">
            <v>통 1-1-10</v>
          </cell>
          <cell r="O4464">
            <v>0</v>
          </cell>
        </row>
        <row r="4465">
          <cell r="A4465" t="str">
            <v>160-8</v>
          </cell>
          <cell r="B4465" t="str">
            <v>노임88</v>
          </cell>
          <cell r="D4465" t="str">
            <v>통신외선공</v>
          </cell>
          <cell r="E4465">
            <v>0</v>
          </cell>
          <cell r="F4465" t="str">
            <v>인</v>
          </cell>
          <cell r="H4465" t="str">
            <v>0.01*0.03</v>
          </cell>
          <cell r="I4465" t="str">
            <v>=</v>
          </cell>
          <cell r="J4465" t="str">
            <v>0</v>
          </cell>
          <cell r="L4465" t="str">
            <v>기본 × 공구손료(교량, 야간할증 제외)</v>
          </cell>
          <cell r="O4465">
            <v>87693.629174999995</v>
          </cell>
        </row>
        <row r="4466">
          <cell r="A4466" t="str">
            <v>160-9</v>
          </cell>
          <cell r="B4466" t="str">
            <v>노임90</v>
          </cell>
          <cell r="D4466" t="str">
            <v>무선안테나공</v>
          </cell>
          <cell r="F4466" t="str">
            <v>인</v>
          </cell>
          <cell r="H4466" t="str">
            <v>0.01*0.03</v>
          </cell>
          <cell r="I4466" t="str">
            <v>=</v>
          </cell>
          <cell r="J4466" t="str">
            <v>0</v>
          </cell>
          <cell r="L4466" t="str">
            <v>기본 × 공구손료(교량, 야간할증 제외)</v>
          </cell>
          <cell r="O4466">
            <v>74571.211279999989</v>
          </cell>
        </row>
        <row r="4467">
          <cell r="A4467" t="str">
            <v>160-10</v>
          </cell>
          <cell r="B4467" t="str">
            <v>노임2</v>
          </cell>
          <cell r="D4467" t="str">
            <v>보통인부</v>
          </cell>
          <cell r="F4467" t="str">
            <v>인</v>
          </cell>
          <cell r="H4467" t="str">
            <v>0.01*0.03</v>
          </cell>
          <cell r="I4467" t="str">
            <v>=</v>
          </cell>
          <cell r="J4467" t="str">
            <v>0</v>
          </cell>
          <cell r="L4467" t="str">
            <v>기본 × 공구손료(교량, 야간할증 제외)</v>
          </cell>
          <cell r="O4467">
            <v>38449.460149999999</v>
          </cell>
        </row>
        <row r="4468">
          <cell r="O4468">
            <v>0</v>
          </cell>
        </row>
        <row r="4469">
          <cell r="O4469">
            <v>0</v>
          </cell>
        </row>
        <row r="4470">
          <cell r="O4470">
            <v>0</v>
          </cell>
        </row>
        <row r="4471">
          <cell r="O4471">
            <v>0</v>
          </cell>
        </row>
        <row r="4472">
          <cell r="O4472">
            <v>0</v>
          </cell>
        </row>
        <row r="4473">
          <cell r="O4473">
            <v>0</v>
          </cell>
        </row>
        <row r="4474">
          <cell r="O4474">
            <v>0</v>
          </cell>
        </row>
        <row r="4475">
          <cell r="O4475">
            <v>0</v>
          </cell>
        </row>
        <row r="4476">
          <cell r="O4476">
            <v>0</v>
          </cell>
        </row>
        <row r="4477">
          <cell r="O4477">
            <v>0</v>
          </cell>
        </row>
        <row r="4478">
          <cell r="A4478">
            <v>161</v>
          </cell>
          <cell r="C4478">
            <v>161</v>
          </cell>
          <cell r="D4478" t="str">
            <v>급전선 신설(터널, 야간)</v>
          </cell>
          <cell r="E4478" t="str">
            <v>HFC(FR) 12D</v>
          </cell>
          <cell r="F4478" t="str">
            <v>m</v>
          </cell>
          <cell r="O4478">
            <v>0</v>
          </cell>
        </row>
        <row r="4479">
          <cell r="A4479" t="str">
            <v>161-1</v>
          </cell>
          <cell r="B4479" t="str">
            <v>재료비</v>
          </cell>
          <cell r="C4479" t="str">
            <v>IHF103</v>
          </cell>
          <cell r="D4479" t="str">
            <v>가. 재료비</v>
          </cell>
          <cell r="E4479">
            <v>0</v>
          </cell>
          <cell r="F4479">
            <v>0</v>
          </cell>
          <cell r="O4479">
            <v>0</v>
          </cell>
        </row>
        <row r="4480">
          <cell r="A4480" t="str">
            <v>161-2</v>
          </cell>
          <cell r="B4480" t="str">
            <v>HFC 12</v>
          </cell>
          <cell r="C4480">
            <v>290000</v>
          </cell>
          <cell r="D4480" t="str">
            <v>급전선</v>
          </cell>
          <cell r="E4480" t="str">
            <v>HFC(FR) 12D</v>
          </cell>
          <cell r="F4480" t="str">
            <v>m</v>
          </cell>
          <cell r="H4480" t="str">
            <v>1*1*(1+0.03)</v>
          </cell>
          <cell r="I4480" t="str">
            <v>=</v>
          </cell>
          <cell r="J4480">
            <v>1.03</v>
          </cell>
          <cell r="L4480" t="str">
            <v>기본 × 단위량 × (1 + 할증)</v>
          </cell>
          <cell r="N4480" t="str">
            <v>통 1-1-6</v>
          </cell>
          <cell r="O4480">
            <v>7636.7999999999993</v>
          </cell>
        </row>
        <row r="4481">
          <cell r="A4481" t="str">
            <v>161-3</v>
          </cell>
          <cell r="B4481" t="str">
            <v>노무비</v>
          </cell>
          <cell r="D4481" t="str">
            <v>나. 노무비</v>
          </cell>
          <cell r="E4481">
            <v>0</v>
          </cell>
          <cell r="F4481">
            <v>0</v>
          </cell>
          <cell r="N4481" t="str">
            <v>통 7-5-3-3-(2)</v>
          </cell>
          <cell r="O4481">
            <v>0</v>
          </cell>
        </row>
        <row r="4482">
          <cell r="B4482" t="str">
            <v>노임88</v>
          </cell>
          <cell r="D4482" t="str">
            <v>통신외선공</v>
          </cell>
          <cell r="F4482" t="str">
            <v>인</v>
          </cell>
          <cell r="H4482" t="str">
            <v>0.01*1*(1+0.15+0.875)</v>
          </cell>
          <cell r="I4482" t="str">
            <v>=</v>
          </cell>
          <cell r="J4482">
            <v>0.02</v>
          </cell>
          <cell r="L4482" t="str">
            <v>기본×단위량 × (1 + 터널 + 야간)</v>
          </cell>
          <cell r="O4482">
            <v>87693.629174999995</v>
          </cell>
        </row>
        <row r="4483">
          <cell r="B4483" t="str">
            <v>노임90</v>
          </cell>
          <cell r="D4483" t="str">
            <v>무선안테나공</v>
          </cell>
          <cell r="F4483" t="str">
            <v>인</v>
          </cell>
          <cell r="H4483" t="str">
            <v>0.01*1*(1+0.15+0.875)</v>
          </cell>
          <cell r="I4483" t="str">
            <v>=</v>
          </cell>
          <cell r="J4483">
            <v>0.02</v>
          </cell>
          <cell r="L4483" t="str">
            <v>기본×단위량 × (1 + 터널 + 야간)</v>
          </cell>
          <cell r="O4483">
            <v>74571.211279999989</v>
          </cell>
        </row>
        <row r="4484">
          <cell r="B4484" t="str">
            <v>노임2</v>
          </cell>
          <cell r="D4484" t="str">
            <v>보통인부</v>
          </cell>
          <cell r="F4484" t="str">
            <v>인</v>
          </cell>
          <cell r="H4484" t="str">
            <v>0.01*1*(1+0.15+0.875)</v>
          </cell>
          <cell r="I4484" t="str">
            <v>=</v>
          </cell>
          <cell r="J4484">
            <v>0.02</v>
          </cell>
          <cell r="L4484" t="str">
            <v>기본×단위량 × (1 + 터널 + 야간)</v>
          </cell>
          <cell r="O4484">
            <v>38449.460149999999</v>
          </cell>
        </row>
        <row r="4485">
          <cell r="B4485" t="str">
            <v>소계</v>
          </cell>
          <cell r="D4485" t="str">
            <v>소    계</v>
          </cell>
          <cell r="E4485">
            <v>0</v>
          </cell>
          <cell r="F4485">
            <v>0</v>
          </cell>
          <cell r="O4485">
            <v>0</v>
          </cell>
        </row>
        <row r="4486">
          <cell r="A4486" t="str">
            <v>161-4</v>
          </cell>
          <cell r="B4486" t="str">
            <v>노임88</v>
          </cell>
          <cell r="D4486" t="str">
            <v>통신외선공</v>
          </cell>
          <cell r="E4486">
            <v>0</v>
          </cell>
          <cell r="F4486" t="str">
            <v>인</v>
          </cell>
          <cell r="I4486" t="str">
            <v>=</v>
          </cell>
          <cell r="J4486">
            <v>0.02</v>
          </cell>
          <cell r="O4486">
            <v>87693.629174999995</v>
          </cell>
        </row>
        <row r="4487">
          <cell r="A4487" t="str">
            <v>161-5</v>
          </cell>
          <cell r="B4487" t="str">
            <v>노임90</v>
          </cell>
          <cell r="D4487" t="str">
            <v>무선안테나공</v>
          </cell>
          <cell r="F4487" t="str">
            <v>인</v>
          </cell>
          <cell r="I4487" t="str">
            <v>=</v>
          </cell>
          <cell r="J4487">
            <v>0.02</v>
          </cell>
          <cell r="O4487">
            <v>74571.211279999989</v>
          </cell>
        </row>
        <row r="4488">
          <cell r="A4488" t="str">
            <v>161-6</v>
          </cell>
          <cell r="B4488" t="str">
            <v>노임2</v>
          </cell>
          <cell r="D4488" t="str">
            <v>보통인부</v>
          </cell>
          <cell r="F4488" t="str">
            <v>인</v>
          </cell>
          <cell r="I4488" t="str">
            <v>=</v>
          </cell>
          <cell r="J4488">
            <v>0.02</v>
          </cell>
          <cell r="O4488">
            <v>38449.460149999999</v>
          </cell>
        </row>
        <row r="4489">
          <cell r="A4489" t="str">
            <v>161-7</v>
          </cell>
          <cell r="B4489" t="str">
            <v>경비</v>
          </cell>
          <cell r="D4489" t="str">
            <v>다. 공구손료</v>
          </cell>
          <cell r="E4489" t="str">
            <v>노무비x3%</v>
          </cell>
          <cell r="F4489">
            <v>0</v>
          </cell>
          <cell r="N4489" t="str">
            <v>통 1-1-10</v>
          </cell>
          <cell r="O4489">
            <v>0</v>
          </cell>
        </row>
        <row r="4490">
          <cell r="A4490" t="str">
            <v>161-8</v>
          </cell>
          <cell r="B4490" t="str">
            <v>노임88</v>
          </cell>
          <cell r="D4490" t="str">
            <v>통신외선공</v>
          </cell>
          <cell r="E4490">
            <v>0</v>
          </cell>
          <cell r="F4490" t="str">
            <v>인</v>
          </cell>
          <cell r="H4490" t="str">
            <v>0.01*0.03</v>
          </cell>
          <cell r="I4490" t="str">
            <v>=</v>
          </cell>
          <cell r="J4490" t="str">
            <v>0</v>
          </cell>
          <cell r="L4490" t="str">
            <v>기본 × 공구손료(터널, 야간할증 제외)</v>
          </cell>
          <cell r="O4490">
            <v>87693.629174999995</v>
          </cell>
        </row>
        <row r="4491">
          <cell r="A4491" t="str">
            <v>161-9</v>
          </cell>
          <cell r="B4491" t="str">
            <v>노임90</v>
          </cell>
          <cell r="D4491" t="str">
            <v>무선안테나공</v>
          </cell>
          <cell r="F4491" t="str">
            <v>인</v>
          </cell>
          <cell r="H4491" t="str">
            <v>0.01*0.03</v>
          </cell>
          <cell r="I4491" t="str">
            <v>=</v>
          </cell>
          <cell r="J4491" t="str">
            <v>0</v>
          </cell>
          <cell r="L4491" t="str">
            <v>기본 × 공구손료(터널, 야간할증 제외)</v>
          </cell>
          <cell r="O4491">
            <v>74571.211279999989</v>
          </cell>
        </row>
        <row r="4492">
          <cell r="A4492" t="str">
            <v>161-10</v>
          </cell>
          <cell r="B4492" t="str">
            <v>노임2</v>
          </cell>
          <cell r="D4492" t="str">
            <v>보통인부</v>
          </cell>
          <cell r="F4492" t="str">
            <v>인</v>
          </cell>
          <cell r="H4492" t="str">
            <v>0.01*0.03</v>
          </cell>
          <cell r="I4492" t="str">
            <v>=</v>
          </cell>
          <cell r="J4492" t="str">
            <v>0</v>
          </cell>
          <cell r="L4492" t="str">
            <v>기본 × 공구손료(터널, 야간할증 제외)</v>
          </cell>
          <cell r="O4492">
            <v>38449.460149999999</v>
          </cell>
        </row>
        <row r="4493">
          <cell r="O4493">
            <v>0</v>
          </cell>
        </row>
        <row r="4494">
          <cell r="O4494">
            <v>0</v>
          </cell>
        </row>
        <row r="4495">
          <cell r="O4495">
            <v>0</v>
          </cell>
        </row>
        <row r="4496">
          <cell r="O4496">
            <v>0</v>
          </cell>
        </row>
        <row r="4497">
          <cell r="O4497">
            <v>0</v>
          </cell>
        </row>
        <row r="4498">
          <cell r="O4498">
            <v>0</v>
          </cell>
        </row>
        <row r="4499">
          <cell r="O4499">
            <v>0</v>
          </cell>
        </row>
        <row r="4500">
          <cell r="O4500">
            <v>0</v>
          </cell>
        </row>
        <row r="4501">
          <cell r="O4501">
            <v>0</v>
          </cell>
        </row>
        <row r="4502">
          <cell r="O4502">
            <v>0</v>
          </cell>
        </row>
        <row r="4503">
          <cell r="A4503">
            <v>162</v>
          </cell>
          <cell r="C4503">
            <v>162</v>
          </cell>
          <cell r="D4503" t="str">
            <v>급전선 신설(터널)</v>
          </cell>
          <cell r="E4503" t="str">
            <v>HFC(FR) 22D</v>
          </cell>
          <cell r="F4503" t="str">
            <v>m</v>
          </cell>
          <cell r="O4503">
            <v>0</v>
          </cell>
        </row>
        <row r="4504">
          <cell r="A4504" t="str">
            <v>162-1</v>
          </cell>
          <cell r="B4504" t="str">
            <v>재료비</v>
          </cell>
          <cell r="C4504" t="str">
            <v>IHF103</v>
          </cell>
          <cell r="D4504" t="str">
            <v>가. 재료비</v>
          </cell>
          <cell r="E4504">
            <v>0</v>
          </cell>
          <cell r="F4504">
            <v>0</v>
          </cell>
          <cell r="O4504">
            <v>0</v>
          </cell>
        </row>
        <row r="4505">
          <cell r="A4505" t="str">
            <v>162-2</v>
          </cell>
          <cell r="B4505" t="str">
            <v>HFC 22</v>
          </cell>
          <cell r="C4505">
            <v>190000</v>
          </cell>
          <cell r="D4505" t="str">
            <v>급전선</v>
          </cell>
          <cell r="E4505" t="str">
            <v>HFC(FR) 22D</v>
          </cell>
          <cell r="F4505" t="str">
            <v>m</v>
          </cell>
          <cell r="H4505" t="str">
            <v>1*1*(1+0.03)</v>
          </cell>
          <cell r="I4505" t="str">
            <v>=</v>
          </cell>
          <cell r="J4505">
            <v>1.03</v>
          </cell>
          <cell r="L4505" t="str">
            <v>기본 × 단위량 × (1 + 할증)</v>
          </cell>
          <cell r="N4505" t="str">
            <v>통 1-1-6</v>
          </cell>
          <cell r="O4505">
            <v>14318.999999999998</v>
          </cell>
        </row>
        <row r="4506">
          <cell r="A4506" t="str">
            <v>162-3</v>
          </cell>
          <cell r="B4506" t="str">
            <v>노무비</v>
          </cell>
          <cell r="D4506" t="str">
            <v>나. 노무비</v>
          </cell>
          <cell r="E4506">
            <v>0</v>
          </cell>
          <cell r="F4506">
            <v>0</v>
          </cell>
          <cell r="N4506" t="str">
            <v>통 7-5-3-3-(2)</v>
          </cell>
          <cell r="O4506">
            <v>0</v>
          </cell>
        </row>
        <row r="4507">
          <cell r="B4507" t="str">
            <v>노임88</v>
          </cell>
          <cell r="D4507" t="str">
            <v>통신외선공</v>
          </cell>
          <cell r="F4507" t="str">
            <v>인</v>
          </cell>
          <cell r="H4507" t="str">
            <v>0.02*1*(1+0.15)</v>
          </cell>
          <cell r="I4507" t="str">
            <v>=</v>
          </cell>
          <cell r="J4507">
            <v>0.02</v>
          </cell>
          <cell r="L4507" t="str">
            <v>기본×단위량 × (1 + 터널)</v>
          </cell>
          <cell r="O4507">
            <v>87693.629174999995</v>
          </cell>
        </row>
        <row r="4508">
          <cell r="B4508" t="str">
            <v>노임90</v>
          </cell>
          <cell r="D4508" t="str">
            <v>무선안테나공</v>
          </cell>
          <cell r="F4508" t="str">
            <v>인</v>
          </cell>
          <cell r="H4508" t="str">
            <v>0.02*1*(1+0.15)</v>
          </cell>
          <cell r="I4508" t="str">
            <v>=</v>
          </cell>
          <cell r="J4508">
            <v>0.02</v>
          </cell>
          <cell r="L4508" t="str">
            <v>기본×단위량 × (1 + 터널)</v>
          </cell>
          <cell r="O4508">
            <v>74571.211279999989</v>
          </cell>
        </row>
        <row r="4509">
          <cell r="B4509" t="str">
            <v>노임2</v>
          </cell>
          <cell r="D4509" t="str">
            <v>보통인부</v>
          </cell>
          <cell r="F4509" t="str">
            <v>인</v>
          </cell>
          <cell r="H4509" t="str">
            <v>0.05*1*(1+0.15)</v>
          </cell>
          <cell r="I4509" t="str">
            <v>=</v>
          </cell>
          <cell r="J4509">
            <v>0.06</v>
          </cell>
          <cell r="L4509" t="str">
            <v>기본×단위량 × (1 + 터널)</v>
          </cell>
          <cell r="O4509">
            <v>38449.460149999999</v>
          </cell>
        </row>
        <row r="4510">
          <cell r="B4510" t="str">
            <v>소계</v>
          </cell>
          <cell r="D4510" t="str">
            <v>소    계</v>
          </cell>
          <cell r="E4510">
            <v>0</v>
          </cell>
          <cell r="F4510">
            <v>0</v>
          </cell>
          <cell r="O4510">
            <v>0</v>
          </cell>
        </row>
        <row r="4511">
          <cell r="A4511" t="str">
            <v>162-4</v>
          </cell>
          <cell r="B4511" t="str">
            <v>노임88</v>
          </cell>
          <cell r="D4511" t="str">
            <v>통신외선공</v>
          </cell>
          <cell r="E4511">
            <v>0</v>
          </cell>
          <cell r="F4511" t="str">
            <v>인</v>
          </cell>
          <cell r="I4511" t="str">
            <v>=</v>
          </cell>
          <cell r="J4511">
            <v>0.02</v>
          </cell>
          <cell r="O4511">
            <v>87693.629174999995</v>
          </cell>
        </row>
        <row r="4512">
          <cell r="A4512" t="str">
            <v>162-5</v>
          </cell>
          <cell r="B4512" t="str">
            <v>노임90</v>
          </cell>
          <cell r="D4512" t="str">
            <v>무선안테나공</v>
          </cell>
          <cell r="F4512" t="str">
            <v>인</v>
          </cell>
          <cell r="I4512" t="str">
            <v>=</v>
          </cell>
          <cell r="J4512">
            <v>0.02</v>
          </cell>
          <cell r="O4512">
            <v>74571.211279999989</v>
          </cell>
        </row>
        <row r="4513">
          <cell r="A4513" t="str">
            <v>162-6</v>
          </cell>
          <cell r="B4513" t="str">
            <v>노임2</v>
          </cell>
          <cell r="D4513" t="str">
            <v>보통인부</v>
          </cell>
          <cell r="F4513" t="str">
            <v>인</v>
          </cell>
          <cell r="I4513" t="str">
            <v>=</v>
          </cell>
          <cell r="J4513">
            <v>0.06</v>
          </cell>
          <cell r="O4513">
            <v>38449.460149999999</v>
          </cell>
        </row>
        <row r="4514">
          <cell r="A4514" t="str">
            <v>162-7</v>
          </cell>
          <cell r="B4514" t="str">
            <v>경비</v>
          </cell>
          <cell r="D4514" t="str">
            <v>다. 공구손료</v>
          </cell>
          <cell r="E4514" t="str">
            <v>노무비x3%</v>
          </cell>
          <cell r="F4514">
            <v>0</v>
          </cell>
          <cell r="N4514" t="str">
            <v>통 1-1-10</v>
          </cell>
          <cell r="O4514">
            <v>0</v>
          </cell>
        </row>
        <row r="4515">
          <cell r="A4515" t="str">
            <v>162-8</v>
          </cell>
          <cell r="B4515" t="str">
            <v>노임88</v>
          </cell>
          <cell r="D4515" t="str">
            <v>통신외선공</v>
          </cell>
          <cell r="E4515">
            <v>0</v>
          </cell>
          <cell r="F4515" t="str">
            <v>인</v>
          </cell>
          <cell r="H4515" t="str">
            <v>0.02*0.03</v>
          </cell>
          <cell r="I4515" t="str">
            <v>=</v>
          </cell>
          <cell r="J4515" t="str">
            <v>0</v>
          </cell>
          <cell r="L4515" t="str">
            <v>기본 × 공구손료(터널할증 제외)</v>
          </cell>
          <cell r="O4515">
            <v>87693.629174999995</v>
          </cell>
        </row>
        <row r="4516">
          <cell r="A4516" t="str">
            <v>162-9</v>
          </cell>
          <cell r="B4516" t="str">
            <v>노임90</v>
          </cell>
          <cell r="D4516" t="str">
            <v>무선안테나공</v>
          </cell>
          <cell r="F4516" t="str">
            <v>인</v>
          </cell>
          <cell r="H4516" t="str">
            <v>0.02*0.03</v>
          </cell>
          <cell r="I4516" t="str">
            <v>=</v>
          </cell>
          <cell r="J4516" t="str">
            <v>0</v>
          </cell>
          <cell r="L4516" t="str">
            <v>기본 × 공구손료(터널할증 제외)</v>
          </cell>
          <cell r="O4516">
            <v>74571.211279999989</v>
          </cell>
        </row>
        <row r="4517">
          <cell r="A4517" t="str">
            <v>162-10</v>
          </cell>
          <cell r="B4517" t="str">
            <v>노임2</v>
          </cell>
          <cell r="D4517" t="str">
            <v>보통인부</v>
          </cell>
          <cell r="F4517" t="str">
            <v>인</v>
          </cell>
          <cell r="H4517" t="str">
            <v>0.05*0.03</v>
          </cell>
          <cell r="I4517" t="str">
            <v>=</v>
          </cell>
          <cell r="J4517" t="str">
            <v>0</v>
          </cell>
          <cell r="L4517" t="str">
            <v>기본 × 공구손료(터널할증 제외)</v>
          </cell>
          <cell r="O4517">
            <v>38449.460149999999</v>
          </cell>
        </row>
        <row r="4518">
          <cell r="O4518">
            <v>0</v>
          </cell>
        </row>
        <row r="4519">
          <cell r="O4519">
            <v>0</v>
          </cell>
        </row>
        <row r="4520">
          <cell r="O4520">
            <v>0</v>
          </cell>
        </row>
        <row r="4521">
          <cell r="O4521">
            <v>0</v>
          </cell>
        </row>
        <row r="4522">
          <cell r="O4522">
            <v>0</v>
          </cell>
        </row>
        <row r="4523">
          <cell r="O4523">
            <v>0</v>
          </cell>
        </row>
        <row r="4524">
          <cell r="O4524">
            <v>0</v>
          </cell>
        </row>
        <row r="4525">
          <cell r="O4525">
            <v>0</v>
          </cell>
        </row>
        <row r="4526">
          <cell r="O4526">
            <v>0</v>
          </cell>
        </row>
        <row r="4527">
          <cell r="O4527">
            <v>0</v>
          </cell>
        </row>
        <row r="4528">
          <cell r="A4528">
            <v>163</v>
          </cell>
          <cell r="C4528">
            <v>163</v>
          </cell>
          <cell r="D4528" t="str">
            <v>급전선 신설(터널, 야간)</v>
          </cell>
          <cell r="E4528" t="str">
            <v>HFC(FR) 22D</v>
          </cell>
          <cell r="F4528" t="str">
            <v>m</v>
          </cell>
          <cell r="O4528">
            <v>0</v>
          </cell>
        </row>
        <row r="4529">
          <cell r="A4529" t="str">
            <v>163-1</v>
          </cell>
          <cell r="B4529" t="str">
            <v>재료비</v>
          </cell>
          <cell r="C4529" t="str">
            <v>IHF103</v>
          </cell>
          <cell r="D4529" t="str">
            <v>가. 재료비</v>
          </cell>
          <cell r="E4529">
            <v>0</v>
          </cell>
          <cell r="F4529">
            <v>0</v>
          </cell>
          <cell r="O4529">
            <v>0</v>
          </cell>
        </row>
        <row r="4530">
          <cell r="A4530" t="str">
            <v>163-2</v>
          </cell>
          <cell r="B4530" t="str">
            <v>HFC 22</v>
          </cell>
          <cell r="C4530">
            <v>290000</v>
          </cell>
          <cell r="D4530" t="str">
            <v>급전선</v>
          </cell>
          <cell r="E4530" t="str">
            <v>HFC(FR) 22D</v>
          </cell>
          <cell r="F4530" t="str">
            <v>m</v>
          </cell>
          <cell r="H4530" t="str">
            <v>1*1*(1+0.03)</v>
          </cell>
          <cell r="I4530" t="str">
            <v>=</v>
          </cell>
          <cell r="J4530">
            <v>1.03</v>
          </cell>
          <cell r="L4530" t="str">
            <v>기본 × 단위량 × (1 + 할증)</v>
          </cell>
          <cell r="N4530" t="str">
            <v>통 1-1-6</v>
          </cell>
          <cell r="O4530">
            <v>14318.999999999998</v>
          </cell>
        </row>
        <row r="4531">
          <cell r="A4531" t="str">
            <v>163-3</v>
          </cell>
          <cell r="B4531" t="str">
            <v>노무비</v>
          </cell>
          <cell r="D4531" t="str">
            <v>나. 노무비</v>
          </cell>
          <cell r="E4531">
            <v>0</v>
          </cell>
          <cell r="F4531">
            <v>0</v>
          </cell>
          <cell r="N4531" t="str">
            <v>통 7-5-3-3-(2)</v>
          </cell>
          <cell r="O4531">
            <v>0</v>
          </cell>
        </row>
        <row r="4532">
          <cell r="B4532" t="str">
            <v>노임88</v>
          </cell>
          <cell r="D4532" t="str">
            <v>통신외선공</v>
          </cell>
          <cell r="F4532" t="str">
            <v>인</v>
          </cell>
          <cell r="H4532" t="str">
            <v>0.02*1*(1+0.15+0.875)</v>
          </cell>
          <cell r="I4532" t="str">
            <v>=</v>
          </cell>
          <cell r="J4532">
            <v>0.04</v>
          </cell>
          <cell r="L4532" t="str">
            <v>기본×단위량 × (1 + 터널 + 야간)</v>
          </cell>
          <cell r="O4532">
            <v>87693.629174999995</v>
          </cell>
        </row>
        <row r="4533">
          <cell r="B4533" t="str">
            <v>노임90</v>
          </cell>
          <cell r="D4533" t="str">
            <v>무선안테나공</v>
          </cell>
          <cell r="F4533" t="str">
            <v>인</v>
          </cell>
          <cell r="H4533" t="str">
            <v>0.02*1*(1+0.15+0.875)</v>
          </cell>
          <cell r="I4533" t="str">
            <v>=</v>
          </cell>
          <cell r="J4533">
            <v>0.04</v>
          </cell>
          <cell r="L4533" t="str">
            <v>기본×단위량 × (1 + 터널 + 야간)</v>
          </cell>
          <cell r="O4533">
            <v>74571.211279999989</v>
          </cell>
        </row>
        <row r="4534">
          <cell r="B4534" t="str">
            <v>노임2</v>
          </cell>
          <cell r="D4534" t="str">
            <v>보통인부</v>
          </cell>
          <cell r="F4534" t="str">
            <v>인</v>
          </cell>
          <cell r="H4534" t="str">
            <v>0.05*1*(1+0.15+0.875)</v>
          </cell>
          <cell r="I4534" t="str">
            <v>=</v>
          </cell>
          <cell r="J4534">
            <v>0.1</v>
          </cell>
          <cell r="L4534" t="str">
            <v>기본×단위량 × (1 + 터널 + 야간)</v>
          </cell>
          <cell r="O4534">
            <v>38449.460149999999</v>
          </cell>
        </row>
        <row r="4535">
          <cell r="B4535" t="str">
            <v>소계</v>
          </cell>
          <cell r="D4535" t="str">
            <v>소    계</v>
          </cell>
          <cell r="E4535">
            <v>0</v>
          </cell>
          <cell r="F4535">
            <v>0</v>
          </cell>
          <cell r="O4535">
            <v>0</v>
          </cell>
        </row>
        <row r="4536">
          <cell r="A4536" t="str">
            <v>163-4</v>
          </cell>
          <cell r="B4536" t="str">
            <v>노임88</v>
          </cell>
          <cell r="D4536" t="str">
            <v>통신외선공</v>
          </cell>
          <cell r="E4536">
            <v>0</v>
          </cell>
          <cell r="F4536" t="str">
            <v>인</v>
          </cell>
          <cell r="I4536" t="str">
            <v>=</v>
          </cell>
          <cell r="J4536">
            <v>0.04</v>
          </cell>
          <cell r="O4536">
            <v>87693.629174999995</v>
          </cell>
        </row>
        <row r="4537">
          <cell r="A4537" t="str">
            <v>163-5</v>
          </cell>
          <cell r="B4537" t="str">
            <v>노임90</v>
          </cell>
          <cell r="D4537" t="str">
            <v>무선안테나공</v>
          </cell>
          <cell r="F4537" t="str">
            <v>인</v>
          </cell>
          <cell r="I4537" t="str">
            <v>=</v>
          </cell>
          <cell r="J4537">
            <v>0.04</v>
          </cell>
          <cell r="O4537">
            <v>74571.211279999989</v>
          </cell>
        </row>
        <row r="4538">
          <cell r="A4538" t="str">
            <v>163-6</v>
          </cell>
          <cell r="B4538" t="str">
            <v>노임2</v>
          </cell>
          <cell r="D4538" t="str">
            <v>보통인부</v>
          </cell>
          <cell r="F4538" t="str">
            <v>인</v>
          </cell>
          <cell r="I4538" t="str">
            <v>=</v>
          </cell>
          <cell r="J4538">
            <v>0.1</v>
          </cell>
          <cell r="O4538">
            <v>38449.460149999999</v>
          </cell>
        </row>
        <row r="4539">
          <cell r="A4539" t="str">
            <v>163-7</v>
          </cell>
          <cell r="B4539" t="str">
            <v>경비</v>
          </cell>
          <cell r="D4539" t="str">
            <v>다. 공구손료</v>
          </cell>
          <cell r="E4539" t="str">
            <v>노무비x3%</v>
          </cell>
          <cell r="F4539">
            <v>0</v>
          </cell>
          <cell r="N4539" t="str">
            <v>통 1-1-10</v>
          </cell>
          <cell r="O4539">
            <v>0</v>
          </cell>
        </row>
        <row r="4540">
          <cell r="A4540" t="str">
            <v>163-8</v>
          </cell>
          <cell r="B4540" t="str">
            <v>노임88</v>
          </cell>
          <cell r="D4540" t="str">
            <v>통신외선공</v>
          </cell>
          <cell r="E4540">
            <v>0</v>
          </cell>
          <cell r="F4540" t="str">
            <v>인</v>
          </cell>
          <cell r="H4540" t="str">
            <v>0.02*0.03</v>
          </cell>
          <cell r="I4540" t="str">
            <v>=</v>
          </cell>
          <cell r="J4540" t="str">
            <v>0</v>
          </cell>
          <cell r="L4540" t="str">
            <v>기본 × 공구손료(터널, 야간할증 제외)</v>
          </cell>
          <cell r="O4540">
            <v>87693.629174999995</v>
          </cell>
        </row>
        <row r="4541">
          <cell r="A4541" t="str">
            <v>163-9</v>
          </cell>
          <cell r="B4541" t="str">
            <v>노임90</v>
          </cell>
          <cell r="D4541" t="str">
            <v>무선안테나공</v>
          </cell>
          <cell r="F4541" t="str">
            <v>인</v>
          </cell>
          <cell r="H4541" t="str">
            <v>0.02*0.03</v>
          </cell>
          <cell r="I4541" t="str">
            <v>=</v>
          </cell>
          <cell r="J4541" t="str">
            <v>0</v>
          </cell>
          <cell r="L4541" t="str">
            <v>기본 × 공구손료(터널, 야간할증 제외)</v>
          </cell>
          <cell r="O4541">
            <v>74571.211279999989</v>
          </cell>
        </row>
        <row r="4542">
          <cell r="A4542" t="str">
            <v>163-10</v>
          </cell>
          <cell r="B4542" t="str">
            <v>노임2</v>
          </cell>
          <cell r="D4542" t="str">
            <v>보통인부</v>
          </cell>
          <cell r="F4542" t="str">
            <v>인</v>
          </cell>
          <cell r="H4542" t="str">
            <v>0.05*0.03</v>
          </cell>
          <cell r="I4542" t="str">
            <v>=</v>
          </cell>
          <cell r="J4542" t="str">
            <v>0</v>
          </cell>
          <cell r="L4542" t="str">
            <v>기본 × 공구손료(터널, 야간할증 제외)</v>
          </cell>
          <cell r="O4542">
            <v>38449.460149999999</v>
          </cell>
        </row>
        <row r="4543">
          <cell r="O4543">
            <v>0</v>
          </cell>
        </row>
        <row r="4544">
          <cell r="O4544">
            <v>0</v>
          </cell>
        </row>
        <row r="4545">
          <cell r="O4545">
            <v>0</v>
          </cell>
        </row>
        <row r="4546">
          <cell r="O4546">
            <v>0</v>
          </cell>
        </row>
        <row r="4547">
          <cell r="O4547">
            <v>0</v>
          </cell>
        </row>
        <row r="4548">
          <cell r="O4548">
            <v>0</v>
          </cell>
        </row>
        <row r="4549">
          <cell r="O4549">
            <v>0</v>
          </cell>
        </row>
        <row r="4550">
          <cell r="O4550">
            <v>0</v>
          </cell>
        </row>
        <row r="4551">
          <cell r="O4551">
            <v>0</v>
          </cell>
        </row>
        <row r="4552">
          <cell r="O4552">
            <v>0</v>
          </cell>
        </row>
        <row r="4553">
          <cell r="A4553">
            <v>164</v>
          </cell>
          <cell r="C4553">
            <v>164</v>
          </cell>
          <cell r="D4553" t="str">
            <v>UTP케이블 신설</v>
          </cell>
          <cell r="E4553" t="str">
            <v>UTP(CAT.5E 4Pair)</v>
          </cell>
          <cell r="F4553" t="str">
            <v>10m</v>
          </cell>
          <cell r="O4553">
            <v>0</v>
          </cell>
        </row>
        <row r="4554">
          <cell r="A4554" t="str">
            <v>164-1</v>
          </cell>
          <cell r="B4554" t="str">
            <v>재료비</v>
          </cell>
          <cell r="C4554" t="str">
            <v>INB111</v>
          </cell>
          <cell r="D4554" t="str">
            <v>가. 재료비</v>
          </cell>
          <cell r="E4554">
            <v>0</v>
          </cell>
          <cell r="F4554">
            <v>0</v>
          </cell>
          <cell r="O4554">
            <v>0</v>
          </cell>
        </row>
        <row r="4555">
          <cell r="A4555" t="str">
            <v>164-2</v>
          </cell>
          <cell r="B4555" t="str">
            <v>UTP 4</v>
          </cell>
          <cell r="C4555">
            <v>100000</v>
          </cell>
          <cell r="D4555" t="str">
            <v>UTP케이블</v>
          </cell>
          <cell r="E4555" t="str">
            <v>UTP CAT.5E 4Pair</v>
          </cell>
          <cell r="F4555" t="str">
            <v>m</v>
          </cell>
          <cell r="H4555" t="str">
            <v>1*10*(1+0.075)</v>
          </cell>
          <cell r="I4555" t="str">
            <v>=</v>
          </cell>
          <cell r="J4555">
            <v>10.75</v>
          </cell>
          <cell r="L4555" t="str">
            <v>기본 × 단위량 × (1 + 할증)</v>
          </cell>
          <cell r="N4555" t="str">
            <v>통 1-1-6</v>
          </cell>
          <cell r="O4555">
            <v>448.66199999999998</v>
          </cell>
        </row>
        <row r="4556">
          <cell r="A4556" t="str">
            <v>164-3</v>
          </cell>
          <cell r="B4556" t="str">
            <v>노무비</v>
          </cell>
          <cell r="D4556" t="str">
            <v>나. 노무비</v>
          </cell>
          <cell r="E4556">
            <v>0</v>
          </cell>
          <cell r="F4556">
            <v>0</v>
          </cell>
          <cell r="N4556" t="str">
            <v>통 4-3-1</v>
          </cell>
          <cell r="O4556">
            <v>0</v>
          </cell>
        </row>
        <row r="4557">
          <cell r="B4557" t="str">
            <v>노임89</v>
          </cell>
          <cell r="D4557" t="str">
            <v>통신케이블공</v>
          </cell>
          <cell r="F4557" t="str">
            <v>인</v>
          </cell>
          <cell r="H4557" t="str">
            <v>0.15*1</v>
          </cell>
          <cell r="I4557" t="str">
            <v>=</v>
          </cell>
          <cell r="J4557">
            <v>0.15</v>
          </cell>
          <cell r="L4557" t="str">
            <v>기본 × 단위량</v>
          </cell>
          <cell r="O4557">
            <v>92442.466974999988</v>
          </cell>
        </row>
        <row r="4558">
          <cell r="B4558" t="str">
            <v>소계</v>
          </cell>
          <cell r="D4558" t="str">
            <v>소    계</v>
          </cell>
          <cell r="E4558">
            <v>0</v>
          </cell>
          <cell r="F4558">
            <v>0</v>
          </cell>
          <cell r="O4558">
            <v>0</v>
          </cell>
        </row>
        <row r="4559">
          <cell r="A4559" t="str">
            <v>164-4</v>
          </cell>
          <cell r="B4559" t="str">
            <v>노임89</v>
          </cell>
          <cell r="D4559" t="str">
            <v>통신케이블공</v>
          </cell>
          <cell r="E4559">
            <v>0</v>
          </cell>
          <cell r="F4559" t="str">
            <v>인</v>
          </cell>
          <cell r="I4559" t="str">
            <v>=</v>
          </cell>
          <cell r="J4559">
            <v>0.15</v>
          </cell>
          <cell r="O4559">
            <v>92442.466974999988</v>
          </cell>
        </row>
        <row r="4560">
          <cell r="A4560" t="str">
            <v>164-5</v>
          </cell>
          <cell r="B4560" t="str">
            <v>경비</v>
          </cell>
          <cell r="D4560" t="str">
            <v>다. 공구손료</v>
          </cell>
          <cell r="E4560" t="str">
            <v>노무비x3%</v>
          </cell>
          <cell r="F4560">
            <v>0</v>
          </cell>
          <cell r="N4560" t="str">
            <v>통 1-1-10</v>
          </cell>
          <cell r="O4560">
            <v>0</v>
          </cell>
        </row>
        <row r="4561">
          <cell r="A4561" t="str">
            <v>164-6</v>
          </cell>
          <cell r="B4561" t="str">
            <v>노임89</v>
          </cell>
          <cell r="D4561" t="str">
            <v>통신케이블공</v>
          </cell>
          <cell r="E4561">
            <v>0</v>
          </cell>
          <cell r="F4561" t="str">
            <v>인</v>
          </cell>
          <cell r="H4561" t="str">
            <v>0.15*0.03</v>
          </cell>
          <cell r="I4561" t="str">
            <v>=</v>
          </cell>
          <cell r="J4561" t="str">
            <v>0</v>
          </cell>
          <cell r="L4561" t="str">
            <v>기본 × 공구손료</v>
          </cell>
          <cell r="O4561">
            <v>92442.466974999988</v>
          </cell>
        </row>
        <row r="4562">
          <cell r="O4562">
            <v>0</v>
          </cell>
        </row>
        <row r="4563">
          <cell r="O4563">
            <v>0</v>
          </cell>
        </row>
        <row r="4564">
          <cell r="O4564">
            <v>0</v>
          </cell>
        </row>
        <row r="4565">
          <cell r="O4565">
            <v>0</v>
          </cell>
        </row>
        <row r="4566">
          <cell r="O4566">
            <v>0</v>
          </cell>
        </row>
        <row r="4567">
          <cell r="O4567">
            <v>0</v>
          </cell>
        </row>
        <row r="4568">
          <cell r="O4568">
            <v>0</v>
          </cell>
        </row>
        <row r="4569">
          <cell r="O4569">
            <v>0</v>
          </cell>
        </row>
        <row r="4570">
          <cell r="O4570">
            <v>0</v>
          </cell>
        </row>
        <row r="4571">
          <cell r="O4571">
            <v>0</v>
          </cell>
        </row>
        <row r="4572">
          <cell r="O4572">
            <v>0</v>
          </cell>
        </row>
        <row r="4573">
          <cell r="O4573">
            <v>0</v>
          </cell>
        </row>
        <row r="4574">
          <cell r="O4574">
            <v>0</v>
          </cell>
        </row>
        <row r="4575">
          <cell r="O4575">
            <v>0</v>
          </cell>
        </row>
        <row r="4576">
          <cell r="O4576">
            <v>0</v>
          </cell>
        </row>
        <row r="4577">
          <cell r="O4577">
            <v>0</v>
          </cell>
        </row>
        <row r="4578">
          <cell r="A4578">
            <v>165</v>
          </cell>
          <cell r="C4578">
            <v>165</v>
          </cell>
          <cell r="D4578" t="str">
            <v>네트워크케이블성단</v>
          </cell>
          <cell r="E4578" t="str">
            <v>4Pair</v>
          </cell>
          <cell r="F4578" t="str">
            <v>개</v>
          </cell>
          <cell r="O4578">
            <v>0</v>
          </cell>
        </row>
        <row r="4579">
          <cell r="A4579" t="str">
            <v>165-1</v>
          </cell>
          <cell r="B4579" t="str">
            <v>노무비</v>
          </cell>
          <cell r="C4579" t="str">
            <v>INB561</v>
          </cell>
          <cell r="D4579" t="str">
            <v>나. 노무비</v>
          </cell>
          <cell r="E4579">
            <v>0</v>
          </cell>
          <cell r="F4579">
            <v>0</v>
          </cell>
          <cell r="N4579" t="str">
            <v>통 4-3-3</v>
          </cell>
          <cell r="O4579">
            <v>0</v>
          </cell>
        </row>
        <row r="4580">
          <cell r="B4580" t="str">
            <v>노임89</v>
          </cell>
          <cell r="C4580">
            <v>100000</v>
          </cell>
          <cell r="D4580" t="str">
            <v>통신케이블공</v>
          </cell>
          <cell r="F4580" t="str">
            <v>인</v>
          </cell>
          <cell r="H4580" t="str">
            <v>0.02*1</v>
          </cell>
          <cell r="I4580" t="str">
            <v>=</v>
          </cell>
          <cell r="J4580">
            <v>0.02</v>
          </cell>
          <cell r="L4580" t="str">
            <v>기본 × 단위량</v>
          </cell>
          <cell r="O4580">
            <v>92442.466974999988</v>
          </cell>
        </row>
        <row r="4581">
          <cell r="B4581" t="str">
            <v>노임2</v>
          </cell>
          <cell r="D4581" t="str">
            <v>보통인부</v>
          </cell>
          <cell r="F4581" t="str">
            <v>인</v>
          </cell>
          <cell r="H4581" t="str">
            <v>0.02*1</v>
          </cell>
          <cell r="I4581" t="str">
            <v>=</v>
          </cell>
          <cell r="J4581">
            <v>0.02</v>
          </cell>
          <cell r="L4581" t="str">
            <v>기본 × 단위량</v>
          </cell>
          <cell r="O4581">
            <v>38449.460149999999</v>
          </cell>
        </row>
        <row r="4582">
          <cell r="B4582" t="str">
            <v>소계</v>
          </cell>
          <cell r="D4582" t="str">
            <v>소    계</v>
          </cell>
          <cell r="E4582">
            <v>0</v>
          </cell>
          <cell r="F4582">
            <v>0</v>
          </cell>
          <cell r="O4582">
            <v>0</v>
          </cell>
        </row>
        <row r="4583">
          <cell r="A4583" t="str">
            <v>165-2</v>
          </cell>
          <cell r="B4583" t="str">
            <v>노임89</v>
          </cell>
          <cell r="D4583" t="str">
            <v>통신케이블공</v>
          </cell>
          <cell r="E4583">
            <v>0</v>
          </cell>
          <cell r="F4583" t="str">
            <v>인</v>
          </cell>
          <cell r="I4583" t="str">
            <v>=</v>
          </cell>
          <cell r="J4583">
            <v>0.02</v>
          </cell>
          <cell r="O4583">
            <v>92442.466974999988</v>
          </cell>
        </row>
        <row r="4584">
          <cell r="A4584" t="str">
            <v>165-3</v>
          </cell>
          <cell r="B4584" t="str">
            <v>노임2</v>
          </cell>
          <cell r="D4584" t="str">
            <v>보통인부</v>
          </cell>
          <cell r="E4584">
            <v>0</v>
          </cell>
          <cell r="F4584" t="str">
            <v>인</v>
          </cell>
          <cell r="I4584" t="str">
            <v>=</v>
          </cell>
          <cell r="J4584">
            <v>0.02</v>
          </cell>
          <cell r="O4584">
            <v>38449.460149999999</v>
          </cell>
        </row>
        <row r="4585">
          <cell r="A4585" t="str">
            <v>165-4</v>
          </cell>
          <cell r="B4585" t="str">
            <v>경비</v>
          </cell>
          <cell r="D4585" t="str">
            <v>다. 공구손료</v>
          </cell>
          <cell r="F4585">
            <v>0</v>
          </cell>
          <cell r="N4585" t="str">
            <v>통 1-1-10</v>
          </cell>
          <cell r="O4585">
            <v>0</v>
          </cell>
        </row>
        <row r="4586">
          <cell r="A4586" t="str">
            <v>165-5</v>
          </cell>
          <cell r="B4586" t="str">
            <v>노임89</v>
          </cell>
          <cell r="D4586" t="str">
            <v>통신케이블공</v>
          </cell>
          <cell r="E4586">
            <v>0</v>
          </cell>
          <cell r="F4586" t="str">
            <v>인</v>
          </cell>
          <cell r="H4586" t="str">
            <v>0.02*0.03</v>
          </cell>
          <cell r="I4586" t="str">
            <v>=</v>
          </cell>
          <cell r="J4586" t="str">
            <v>0</v>
          </cell>
          <cell r="L4586" t="str">
            <v>기본 × 공구손료</v>
          </cell>
          <cell r="O4586">
            <v>92442.466974999988</v>
          </cell>
        </row>
        <row r="4587">
          <cell r="A4587" t="str">
            <v>165-6</v>
          </cell>
          <cell r="B4587" t="str">
            <v>노임2</v>
          </cell>
          <cell r="D4587" t="str">
            <v>보통인부</v>
          </cell>
          <cell r="F4587" t="str">
            <v>인</v>
          </cell>
          <cell r="H4587" t="str">
            <v>0.02*0.03</v>
          </cell>
          <cell r="I4587" t="str">
            <v>=</v>
          </cell>
          <cell r="J4587" t="str">
            <v>0</v>
          </cell>
          <cell r="L4587" t="str">
            <v>기본 × 공구손료</v>
          </cell>
          <cell r="O4587">
            <v>38449.460149999999</v>
          </cell>
        </row>
        <row r="4588">
          <cell r="O4588">
            <v>0</v>
          </cell>
        </row>
        <row r="4589">
          <cell r="O4589">
            <v>0</v>
          </cell>
        </row>
        <row r="4590">
          <cell r="O4590">
            <v>0</v>
          </cell>
        </row>
        <row r="4591">
          <cell r="O4591">
            <v>0</v>
          </cell>
        </row>
        <row r="4592">
          <cell r="O4592">
            <v>0</v>
          </cell>
        </row>
        <row r="4593">
          <cell r="O4593">
            <v>0</v>
          </cell>
        </row>
        <row r="4594">
          <cell r="O4594">
            <v>0</v>
          </cell>
        </row>
        <row r="4595">
          <cell r="O4595">
            <v>0</v>
          </cell>
        </row>
        <row r="4596">
          <cell r="O4596">
            <v>0</v>
          </cell>
        </row>
        <row r="4597">
          <cell r="O4597">
            <v>0</v>
          </cell>
        </row>
        <row r="4598">
          <cell r="O4598">
            <v>0</v>
          </cell>
        </row>
        <row r="4599">
          <cell r="O4599">
            <v>0</v>
          </cell>
        </row>
        <row r="4600">
          <cell r="O4600">
            <v>0</v>
          </cell>
        </row>
        <row r="4601">
          <cell r="O4601">
            <v>0</v>
          </cell>
        </row>
        <row r="4602">
          <cell r="O4602">
            <v>0</v>
          </cell>
        </row>
        <row r="4603">
          <cell r="A4603">
            <v>166</v>
          </cell>
          <cell r="C4603">
            <v>166</v>
          </cell>
          <cell r="D4603" t="str">
            <v>커넥터 및 Jack접속</v>
          </cell>
          <cell r="E4603" t="str">
            <v>커넥터 및 Jack접속(Modular(RJ45-8PIN Plug))</v>
          </cell>
          <cell r="F4603" t="str">
            <v>10개</v>
          </cell>
          <cell r="O4603">
            <v>0</v>
          </cell>
        </row>
        <row r="4604">
          <cell r="A4604" t="str">
            <v>166-1</v>
          </cell>
          <cell r="B4604" t="str">
            <v>재료비</v>
          </cell>
          <cell r="C4604" t="str">
            <v>INB421</v>
          </cell>
          <cell r="D4604" t="str">
            <v>가. 재료비</v>
          </cell>
          <cell r="E4604">
            <v>0</v>
          </cell>
          <cell r="F4604">
            <v>0</v>
          </cell>
          <cell r="O4604">
            <v>0</v>
          </cell>
        </row>
        <row r="4605">
          <cell r="A4605" t="str">
            <v>166-2</v>
          </cell>
          <cell r="B4605" t="str">
            <v>RJ-45</v>
          </cell>
          <cell r="C4605">
            <v>100000</v>
          </cell>
          <cell r="D4605" t="str">
            <v>모듈러Plug</v>
          </cell>
          <cell r="E4605" t="str">
            <v>RJ-45-8Pin Plug</v>
          </cell>
          <cell r="F4605" t="str">
            <v>개</v>
          </cell>
          <cell r="H4605" t="str">
            <v>1*10</v>
          </cell>
          <cell r="I4605" t="str">
            <v>=</v>
          </cell>
          <cell r="J4605">
            <v>10</v>
          </cell>
          <cell r="L4605" t="str">
            <v>기본 × 단위량</v>
          </cell>
          <cell r="O4605">
            <v>429.56999999999994</v>
          </cell>
        </row>
        <row r="4606">
          <cell r="A4606" t="str">
            <v>166-3</v>
          </cell>
          <cell r="B4606" t="str">
            <v>노무비</v>
          </cell>
          <cell r="D4606" t="str">
            <v>나. 노무비</v>
          </cell>
          <cell r="E4606">
            <v>0</v>
          </cell>
          <cell r="F4606">
            <v>0</v>
          </cell>
          <cell r="N4606" t="str">
            <v>통 4-3-2</v>
          </cell>
          <cell r="O4606">
            <v>0</v>
          </cell>
        </row>
        <row r="4607">
          <cell r="B4607" t="str">
            <v>노임86</v>
          </cell>
          <cell r="D4607" t="str">
            <v>통신내선공</v>
          </cell>
          <cell r="F4607" t="str">
            <v>인</v>
          </cell>
          <cell r="H4607" t="str">
            <v>0.17*1</v>
          </cell>
          <cell r="I4607" t="str">
            <v>=</v>
          </cell>
          <cell r="J4607">
            <v>0.17</v>
          </cell>
          <cell r="L4607" t="str">
            <v>기본 × 단위량</v>
          </cell>
          <cell r="O4607">
            <v>61006.995769999994</v>
          </cell>
        </row>
        <row r="4608">
          <cell r="B4608" t="str">
            <v>소계</v>
          </cell>
          <cell r="D4608" t="str">
            <v>소    계</v>
          </cell>
          <cell r="E4608">
            <v>0</v>
          </cell>
          <cell r="F4608">
            <v>0</v>
          </cell>
          <cell r="O4608">
            <v>0</v>
          </cell>
        </row>
        <row r="4609">
          <cell r="A4609" t="str">
            <v>166-4</v>
          </cell>
          <cell r="B4609" t="str">
            <v>노임86</v>
          </cell>
          <cell r="D4609" t="str">
            <v>통신내선공</v>
          </cell>
          <cell r="E4609">
            <v>0</v>
          </cell>
          <cell r="F4609" t="str">
            <v>인</v>
          </cell>
          <cell r="I4609" t="str">
            <v>=</v>
          </cell>
          <cell r="J4609">
            <v>0.17</v>
          </cell>
          <cell r="O4609">
            <v>61006.995769999994</v>
          </cell>
        </row>
        <row r="4610">
          <cell r="A4610" t="str">
            <v>166-5</v>
          </cell>
          <cell r="B4610" t="str">
            <v>경비</v>
          </cell>
          <cell r="D4610" t="str">
            <v>다. 공구손료</v>
          </cell>
          <cell r="E4610" t="str">
            <v>노무비x3%</v>
          </cell>
          <cell r="F4610">
            <v>0</v>
          </cell>
          <cell r="N4610" t="str">
            <v>통 1-1-10</v>
          </cell>
          <cell r="O4610">
            <v>0</v>
          </cell>
        </row>
        <row r="4611">
          <cell r="A4611" t="str">
            <v>166-6</v>
          </cell>
          <cell r="B4611" t="str">
            <v>노임86</v>
          </cell>
          <cell r="D4611" t="str">
            <v>통신내선공</v>
          </cell>
          <cell r="E4611">
            <v>0</v>
          </cell>
          <cell r="F4611" t="str">
            <v>인</v>
          </cell>
          <cell r="H4611" t="str">
            <v>0.17*0.03</v>
          </cell>
          <cell r="I4611" t="str">
            <v>=</v>
          </cell>
          <cell r="J4611">
            <v>0.01</v>
          </cell>
          <cell r="L4611" t="str">
            <v>기본 × 공구손료</v>
          </cell>
          <cell r="O4611">
            <v>61006.995769999994</v>
          </cell>
        </row>
        <row r="4612">
          <cell r="O4612">
            <v>0</v>
          </cell>
        </row>
        <row r="4613">
          <cell r="O4613">
            <v>0</v>
          </cell>
        </row>
        <row r="4614">
          <cell r="O4614">
            <v>0</v>
          </cell>
        </row>
        <row r="4615">
          <cell r="O4615">
            <v>0</v>
          </cell>
        </row>
        <row r="4616">
          <cell r="O4616">
            <v>0</v>
          </cell>
        </row>
        <row r="4617">
          <cell r="O4617">
            <v>0</v>
          </cell>
        </row>
        <row r="4618">
          <cell r="O4618">
            <v>0</v>
          </cell>
        </row>
        <row r="4619">
          <cell r="O4619">
            <v>0</v>
          </cell>
        </row>
        <row r="4620">
          <cell r="O4620">
            <v>0</v>
          </cell>
        </row>
        <row r="4621">
          <cell r="O4621">
            <v>0</v>
          </cell>
        </row>
        <row r="4622">
          <cell r="O4622">
            <v>0</v>
          </cell>
        </row>
        <row r="4623">
          <cell r="O4623">
            <v>0</v>
          </cell>
        </row>
        <row r="4624">
          <cell r="O4624">
            <v>0</v>
          </cell>
        </row>
        <row r="4625">
          <cell r="O4625">
            <v>0</v>
          </cell>
        </row>
        <row r="4626">
          <cell r="O4626">
            <v>0</v>
          </cell>
        </row>
        <row r="4627">
          <cell r="O4627">
            <v>0</v>
          </cell>
        </row>
        <row r="4628">
          <cell r="A4628">
            <v>167</v>
          </cell>
          <cell r="C4628">
            <v>167</v>
          </cell>
          <cell r="D4628" t="str">
            <v>분전반 신설</v>
          </cell>
          <cell r="E4628" t="str">
            <v>600x1000x200(8회로/MCCB100A)</v>
          </cell>
          <cell r="F4628" t="str">
            <v>대</v>
          </cell>
          <cell r="O4628">
            <v>0</v>
          </cell>
        </row>
        <row r="4629">
          <cell r="A4629" t="str">
            <v>167-1</v>
          </cell>
          <cell r="B4629" t="str">
            <v>재료비</v>
          </cell>
          <cell r="C4629" t="str">
            <v>IR0000</v>
          </cell>
          <cell r="D4629" t="str">
            <v>가. 재료비</v>
          </cell>
          <cell r="E4629">
            <v>0</v>
          </cell>
          <cell r="F4629">
            <v>0</v>
          </cell>
          <cell r="O4629">
            <v>0</v>
          </cell>
        </row>
        <row r="4630">
          <cell r="A4630" t="str">
            <v>167-2</v>
          </cell>
          <cell r="B4630" t="str">
            <v>D-612</v>
          </cell>
          <cell r="C4630" t="str">
            <v>1h0000</v>
          </cell>
          <cell r="D4630" t="str">
            <v>분전반(판넬포함)</v>
          </cell>
          <cell r="E4630" t="str">
            <v>600x1000x200</v>
          </cell>
          <cell r="F4630" t="str">
            <v>대</v>
          </cell>
          <cell r="H4630" t="str">
            <v>1*1</v>
          </cell>
          <cell r="I4630" t="str">
            <v>=</v>
          </cell>
          <cell r="J4630">
            <v>1</v>
          </cell>
          <cell r="L4630" t="str">
            <v>기본 × 단위량</v>
          </cell>
          <cell r="O4630">
            <v>375730.55999999994</v>
          </cell>
        </row>
        <row r="4631">
          <cell r="A4631" t="str">
            <v>167-3</v>
          </cell>
          <cell r="B4631" t="str">
            <v>M-2-100</v>
          </cell>
          <cell r="D4631" t="str">
            <v>배선용차단기(MCCB)</v>
          </cell>
          <cell r="E4631" t="str">
            <v>2P 100AF 이하</v>
          </cell>
          <cell r="F4631" t="str">
            <v>개</v>
          </cell>
          <cell r="H4631" t="str">
            <v>1*1</v>
          </cell>
          <cell r="I4631" t="str">
            <v>=</v>
          </cell>
          <cell r="J4631">
            <v>1</v>
          </cell>
          <cell r="L4631" t="str">
            <v>기본 × 단위량</v>
          </cell>
          <cell r="O4631">
            <v>67203.839999999997</v>
          </cell>
        </row>
        <row r="4632">
          <cell r="A4632" t="str">
            <v>167-4</v>
          </cell>
          <cell r="B4632" t="str">
            <v>E-2-50</v>
          </cell>
          <cell r="D4632" t="str">
            <v>배선용차단기(ELB)</v>
          </cell>
          <cell r="E4632" t="str">
            <v>2P 50AF 이하</v>
          </cell>
          <cell r="F4632" t="str">
            <v>개</v>
          </cell>
          <cell r="H4632" t="str">
            <v>1*2</v>
          </cell>
          <cell r="I4632" t="str">
            <v>=</v>
          </cell>
          <cell r="J4632">
            <v>2</v>
          </cell>
          <cell r="L4632" t="str">
            <v>기본 × 단위량</v>
          </cell>
          <cell r="O4632">
            <v>51071.099999999991</v>
          </cell>
        </row>
        <row r="4633">
          <cell r="A4633" t="str">
            <v>167-5</v>
          </cell>
          <cell r="B4633" t="str">
            <v>E-2-30</v>
          </cell>
          <cell r="D4633" t="str">
            <v>배선용차단기(ELB)</v>
          </cell>
          <cell r="E4633" t="str">
            <v>2P 30AF 이하</v>
          </cell>
          <cell r="F4633" t="str">
            <v>개</v>
          </cell>
          <cell r="H4633" t="str">
            <v>1*6</v>
          </cell>
          <cell r="I4633" t="str">
            <v>=</v>
          </cell>
          <cell r="J4633">
            <v>6</v>
          </cell>
          <cell r="L4633" t="str">
            <v>기본 × 단위량</v>
          </cell>
          <cell r="O4633">
            <v>54412.2</v>
          </cell>
        </row>
        <row r="4634">
          <cell r="A4634" t="str">
            <v>167-6</v>
          </cell>
          <cell r="B4634" t="str">
            <v>노무비</v>
          </cell>
          <cell r="D4634" t="str">
            <v>나. 노무비</v>
          </cell>
          <cell r="E4634">
            <v>0</v>
          </cell>
          <cell r="F4634">
            <v>0</v>
          </cell>
          <cell r="O4634">
            <v>0</v>
          </cell>
        </row>
        <row r="4635">
          <cell r="D4635" t="str">
            <v>1)분전반 설치</v>
          </cell>
          <cell r="N4635" t="str">
            <v>통 11-7-4</v>
          </cell>
          <cell r="O4635">
            <v>0</v>
          </cell>
        </row>
        <row r="4636">
          <cell r="B4636" t="str">
            <v>노임87</v>
          </cell>
          <cell r="D4636" t="str">
            <v>통신설비공</v>
          </cell>
          <cell r="F4636" t="str">
            <v>인</v>
          </cell>
          <cell r="H4636" t="str">
            <v>0.74*1*0.9</v>
          </cell>
          <cell r="I4636" t="str">
            <v>=</v>
          </cell>
          <cell r="J4636">
            <v>0.67</v>
          </cell>
          <cell r="L4636" t="str">
            <v>기본 x 단위량 x 노출</v>
          </cell>
          <cell r="O4636">
            <v>68126.91605</v>
          </cell>
        </row>
        <row r="4637">
          <cell r="D4637" t="str">
            <v>2)배선용차단기 설치</v>
          </cell>
          <cell r="N4637" t="str">
            <v>통 11-7-5</v>
          </cell>
          <cell r="O4637">
            <v>0</v>
          </cell>
        </row>
        <row r="4638">
          <cell r="B4638" t="str">
            <v>노임86</v>
          </cell>
          <cell r="D4638" t="str">
            <v>통신내선공</v>
          </cell>
          <cell r="F4638" t="str">
            <v>인</v>
          </cell>
          <cell r="H4638" t="str">
            <v>0.36*1*0.7</v>
          </cell>
          <cell r="I4638" t="str">
            <v>=</v>
          </cell>
          <cell r="J4638">
            <v>0.25</v>
          </cell>
          <cell r="L4638" t="str">
            <v>기본 x 단위량 x 2P</v>
          </cell>
          <cell r="O4638">
            <v>61006.995769999994</v>
          </cell>
        </row>
        <row r="4639">
          <cell r="B4639" t="str">
            <v>노임86</v>
          </cell>
          <cell r="D4639" t="str">
            <v>통신내선공</v>
          </cell>
          <cell r="F4639" t="str">
            <v>인</v>
          </cell>
          <cell r="H4639" t="str">
            <v>0.26*2*0.7</v>
          </cell>
          <cell r="I4639" t="str">
            <v>=</v>
          </cell>
          <cell r="J4639">
            <v>0.36</v>
          </cell>
          <cell r="L4639" t="str">
            <v>기본 x 단위량 x 2P</v>
          </cell>
          <cell r="O4639">
            <v>61006.995769999994</v>
          </cell>
        </row>
        <row r="4640">
          <cell r="B4640" t="str">
            <v>노임86</v>
          </cell>
          <cell r="D4640" t="str">
            <v>통신내선공</v>
          </cell>
          <cell r="F4640" t="str">
            <v>인</v>
          </cell>
          <cell r="H4640" t="str">
            <v>0.19*6*0.7</v>
          </cell>
          <cell r="I4640" t="str">
            <v>=</v>
          </cell>
          <cell r="J4640">
            <v>0.8</v>
          </cell>
          <cell r="L4640" t="str">
            <v>기본 x 단위량 x 2P</v>
          </cell>
          <cell r="O4640">
            <v>61006.995769999994</v>
          </cell>
        </row>
        <row r="4641">
          <cell r="B4641" t="str">
            <v>소계</v>
          </cell>
          <cell r="D4641" t="str">
            <v>소    계</v>
          </cell>
          <cell r="E4641">
            <v>0</v>
          </cell>
          <cell r="F4641">
            <v>0</v>
          </cell>
          <cell r="O4641">
            <v>0</v>
          </cell>
        </row>
        <row r="4642">
          <cell r="A4642" t="str">
            <v>167-7</v>
          </cell>
          <cell r="B4642" t="str">
            <v>노임87</v>
          </cell>
          <cell r="D4642" t="str">
            <v>통신설비공</v>
          </cell>
          <cell r="E4642">
            <v>0</v>
          </cell>
          <cell r="F4642" t="str">
            <v>인</v>
          </cell>
          <cell r="I4642" t="str">
            <v>=</v>
          </cell>
          <cell r="J4642">
            <v>0.67</v>
          </cell>
          <cell r="O4642">
            <v>68126.91605</v>
          </cell>
        </row>
        <row r="4643">
          <cell r="A4643" t="str">
            <v>167-8</v>
          </cell>
          <cell r="B4643" t="str">
            <v>노임86</v>
          </cell>
          <cell r="D4643" t="str">
            <v>통신내선공</v>
          </cell>
          <cell r="E4643">
            <v>0</v>
          </cell>
          <cell r="F4643" t="str">
            <v>인</v>
          </cell>
          <cell r="I4643" t="str">
            <v>=</v>
          </cell>
          <cell r="J4643">
            <v>1.4100000000000001</v>
          </cell>
          <cell r="O4643">
            <v>61006.995769999994</v>
          </cell>
        </row>
        <row r="4644">
          <cell r="A4644" t="str">
            <v>167-9</v>
          </cell>
          <cell r="B4644" t="str">
            <v>경비</v>
          </cell>
          <cell r="D4644" t="str">
            <v>다. 공구손료</v>
          </cell>
          <cell r="E4644" t="str">
            <v>노무비x3%</v>
          </cell>
          <cell r="F4644">
            <v>0</v>
          </cell>
          <cell r="N4644" t="str">
            <v>통 1-1-10</v>
          </cell>
          <cell r="O4644">
            <v>0</v>
          </cell>
        </row>
        <row r="4645">
          <cell r="A4645" t="str">
            <v>167-10</v>
          </cell>
          <cell r="B4645" t="str">
            <v>노임87</v>
          </cell>
          <cell r="D4645" t="str">
            <v>통신설비공</v>
          </cell>
          <cell r="E4645">
            <v>0</v>
          </cell>
          <cell r="F4645" t="str">
            <v>인</v>
          </cell>
          <cell r="H4645" t="str">
            <v>0.67*0.03</v>
          </cell>
          <cell r="I4645" t="str">
            <v>=</v>
          </cell>
          <cell r="J4645">
            <v>0.02</v>
          </cell>
          <cell r="L4645" t="str">
            <v>기본 × 공구손료</v>
          </cell>
          <cell r="O4645">
            <v>68126.91605</v>
          </cell>
        </row>
        <row r="4646">
          <cell r="A4646" t="str">
            <v>167-11</v>
          </cell>
          <cell r="B4646" t="str">
            <v>노임86</v>
          </cell>
          <cell r="D4646" t="str">
            <v>통신내선공</v>
          </cell>
          <cell r="E4646">
            <v>0</v>
          </cell>
          <cell r="F4646" t="str">
            <v>인</v>
          </cell>
          <cell r="H4646" t="str">
            <v>1.41*0.03</v>
          </cell>
          <cell r="I4646" t="str">
            <v>=</v>
          </cell>
          <cell r="J4646">
            <v>0.04</v>
          </cell>
          <cell r="L4646" t="str">
            <v>기본 × 공구손료</v>
          </cell>
          <cell r="O4646">
            <v>61006.995769999994</v>
          </cell>
        </row>
        <row r="4647">
          <cell r="O4647">
            <v>0</v>
          </cell>
        </row>
        <row r="4648">
          <cell r="O4648">
            <v>0</v>
          </cell>
        </row>
        <row r="4649">
          <cell r="O4649">
            <v>0</v>
          </cell>
        </row>
        <row r="4650">
          <cell r="O4650">
            <v>0</v>
          </cell>
        </row>
        <row r="4651">
          <cell r="O4651">
            <v>0</v>
          </cell>
        </row>
        <row r="4652">
          <cell r="O4652">
            <v>0</v>
          </cell>
        </row>
        <row r="4653">
          <cell r="A4653">
            <v>168</v>
          </cell>
          <cell r="C4653">
            <v>168</v>
          </cell>
          <cell r="D4653" t="str">
            <v>서지보호기 신설(야간)</v>
          </cell>
          <cell r="E4653" t="str">
            <v>전원용, 40KA</v>
          </cell>
          <cell r="F4653" t="str">
            <v>개</v>
          </cell>
          <cell r="O4653">
            <v>0</v>
          </cell>
        </row>
        <row r="4654">
          <cell r="A4654" t="str">
            <v>168-1</v>
          </cell>
          <cell r="B4654" t="str">
            <v>재료비</v>
          </cell>
          <cell r="C4654" t="str">
            <v>ISB302</v>
          </cell>
          <cell r="D4654" t="str">
            <v>가. 재료비</v>
          </cell>
          <cell r="E4654">
            <v>0</v>
          </cell>
          <cell r="F4654">
            <v>0</v>
          </cell>
          <cell r="O4654">
            <v>0</v>
          </cell>
        </row>
        <row r="4655">
          <cell r="A4655" t="str">
            <v>168-2</v>
          </cell>
          <cell r="B4655" t="str">
            <v>SU-P60</v>
          </cell>
          <cell r="C4655">
            <v>200000</v>
          </cell>
          <cell r="D4655" t="str">
            <v>서지보호기</v>
          </cell>
          <cell r="E4655" t="str">
            <v>전원용, 40KA</v>
          </cell>
          <cell r="F4655" t="str">
            <v>개</v>
          </cell>
          <cell r="H4655" t="str">
            <v>1*1</v>
          </cell>
          <cell r="I4655" t="str">
            <v>=</v>
          </cell>
          <cell r="J4655">
            <v>1</v>
          </cell>
          <cell r="L4655" t="str">
            <v>기본 × 단위량</v>
          </cell>
          <cell r="O4655">
            <v>135786</v>
          </cell>
        </row>
        <row r="4656">
          <cell r="A4656" t="str">
            <v>168-3</v>
          </cell>
          <cell r="B4656" t="str">
            <v>노무비</v>
          </cell>
          <cell r="D4656" t="str">
            <v>나. 노무비</v>
          </cell>
          <cell r="E4656">
            <v>0</v>
          </cell>
          <cell r="F4656">
            <v>0</v>
          </cell>
          <cell r="N4656" t="str">
            <v>통 11-6-2</v>
          </cell>
          <cell r="O4656">
            <v>0</v>
          </cell>
        </row>
        <row r="4657">
          <cell r="B4657" t="str">
            <v>노임86</v>
          </cell>
          <cell r="D4657" t="str">
            <v>통신내선공</v>
          </cell>
          <cell r="F4657" t="str">
            <v>인</v>
          </cell>
          <cell r="H4657" t="str">
            <v>0.24*0.8*(1+0.875)</v>
          </cell>
          <cell r="I4657" t="str">
            <v>=</v>
          </cell>
          <cell r="J4657">
            <v>0.36</v>
          </cell>
          <cell r="L4657" t="str">
            <v>기본 × 단상2선식 × (1 + 야간)</v>
          </cell>
          <cell r="O4657">
            <v>61006.995769999994</v>
          </cell>
        </row>
        <row r="4658">
          <cell r="B4658" t="str">
            <v>소계</v>
          </cell>
          <cell r="D4658" t="str">
            <v>소    계</v>
          </cell>
          <cell r="E4658">
            <v>0</v>
          </cell>
          <cell r="F4658">
            <v>0</v>
          </cell>
          <cell r="O4658">
            <v>0</v>
          </cell>
        </row>
        <row r="4659">
          <cell r="A4659" t="str">
            <v>168-4</v>
          </cell>
          <cell r="B4659" t="str">
            <v>노임86</v>
          </cell>
          <cell r="D4659" t="str">
            <v>통신내선공</v>
          </cell>
          <cell r="E4659">
            <v>0</v>
          </cell>
          <cell r="F4659" t="str">
            <v>인</v>
          </cell>
          <cell r="I4659" t="str">
            <v>=</v>
          </cell>
          <cell r="J4659">
            <v>0.36</v>
          </cell>
          <cell r="O4659">
            <v>61006.995769999994</v>
          </cell>
        </row>
        <row r="4660">
          <cell r="A4660" t="str">
            <v>168-5</v>
          </cell>
          <cell r="B4660" t="str">
            <v>경비</v>
          </cell>
          <cell r="D4660" t="str">
            <v>다. 공구손료</v>
          </cell>
          <cell r="E4660" t="str">
            <v>노무비x3%</v>
          </cell>
          <cell r="F4660">
            <v>0</v>
          </cell>
          <cell r="N4660" t="str">
            <v>통 1-1-10</v>
          </cell>
          <cell r="O4660">
            <v>0</v>
          </cell>
        </row>
        <row r="4661">
          <cell r="A4661" t="str">
            <v>168-6</v>
          </cell>
          <cell r="B4661" t="str">
            <v>노임86</v>
          </cell>
          <cell r="D4661" t="str">
            <v>통신내선공</v>
          </cell>
          <cell r="E4661">
            <v>0</v>
          </cell>
          <cell r="F4661" t="str">
            <v>인</v>
          </cell>
          <cell r="H4661" t="str">
            <v>0.19*0.03</v>
          </cell>
          <cell r="I4661" t="str">
            <v>=</v>
          </cell>
          <cell r="J4661">
            <v>0.01</v>
          </cell>
          <cell r="L4661" t="str">
            <v>기본 × 공구손료(야간할증 제외)</v>
          </cell>
          <cell r="O4661">
            <v>61006.995769999994</v>
          </cell>
        </row>
        <row r="4662">
          <cell r="O4662">
            <v>0</v>
          </cell>
        </row>
        <row r="4663">
          <cell r="O4663">
            <v>0</v>
          </cell>
        </row>
        <row r="4664">
          <cell r="O4664">
            <v>0</v>
          </cell>
        </row>
        <row r="4665">
          <cell r="O4665">
            <v>0</v>
          </cell>
        </row>
        <row r="4666">
          <cell r="O4666">
            <v>0</v>
          </cell>
        </row>
        <row r="4667">
          <cell r="O4667">
            <v>0</v>
          </cell>
        </row>
        <row r="4668">
          <cell r="O4668">
            <v>0</v>
          </cell>
        </row>
        <row r="4669">
          <cell r="O4669">
            <v>0</v>
          </cell>
        </row>
        <row r="4670">
          <cell r="O4670">
            <v>0</v>
          </cell>
        </row>
        <row r="4671">
          <cell r="O4671">
            <v>0</v>
          </cell>
        </row>
        <row r="4672">
          <cell r="O4672">
            <v>0</v>
          </cell>
        </row>
        <row r="4673">
          <cell r="O4673">
            <v>0</v>
          </cell>
        </row>
        <row r="4674">
          <cell r="O4674">
            <v>0</v>
          </cell>
        </row>
        <row r="4675">
          <cell r="O4675">
            <v>0</v>
          </cell>
        </row>
        <row r="4676">
          <cell r="O4676">
            <v>0</v>
          </cell>
        </row>
        <row r="4677">
          <cell r="O4677">
            <v>0</v>
          </cell>
        </row>
        <row r="4678">
          <cell r="A4678">
            <v>169</v>
          </cell>
          <cell r="C4678">
            <v>169</v>
          </cell>
          <cell r="D4678" t="str">
            <v>서지보호기 신설(교량, 야간)</v>
          </cell>
          <cell r="E4678" t="str">
            <v>전원용, 40KA</v>
          </cell>
          <cell r="F4678" t="str">
            <v>개</v>
          </cell>
          <cell r="O4678">
            <v>0</v>
          </cell>
        </row>
        <row r="4679">
          <cell r="A4679" t="str">
            <v>169-1</v>
          </cell>
          <cell r="B4679" t="str">
            <v>재료비</v>
          </cell>
          <cell r="C4679" t="str">
            <v>ISB302</v>
          </cell>
          <cell r="D4679" t="str">
            <v>가. 재료비</v>
          </cell>
          <cell r="E4679">
            <v>0</v>
          </cell>
          <cell r="F4679">
            <v>0</v>
          </cell>
          <cell r="O4679">
            <v>0</v>
          </cell>
        </row>
        <row r="4680">
          <cell r="A4680" t="str">
            <v>169-2</v>
          </cell>
          <cell r="B4680" t="str">
            <v>SU-P60</v>
          </cell>
          <cell r="C4680">
            <v>250000</v>
          </cell>
          <cell r="D4680" t="str">
            <v>서지보호기</v>
          </cell>
          <cell r="E4680" t="str">
            <v>전원용, 40KA</v>
          </cell>
          <cell r="F4680" t="str">
            <v>개</v>
          </cell>
          <cell r="H4680" t="str">
            <v>1*1</v>
          </cell>
          <cell r="I4680" t="str">
            <v>=</v>
          </cell>
          <cell r="J4680">
            <v>1</v>
          </cell>
          <cell r="L4680" t="str">
            <v>기본 × 단위량</v>
          </cell>
          <cell r="O4680">
            <v>135786</v>
          </cell>
        </row>
        <row r="4681">
          <cell r="A4681" t="str">
            <v>169-3</v>
          </cell>
          <cell r="B4681" t="str">
            <v>노무비</v>
          </cell>
          <cell r="D4681" t="str">
            <v>나. 노무비</v>
          </cell>
          <cell r="E4681">
            <v>0</v>
          </cell>
          <cell r="F4681">
            <v>0</v>
          </cell>
          <cell r="N4681" t="str">
            <v>통 11-6-2</v>
          </cell>
          <cell r="O4681">
            <v>0</v>
          </cell>
        </row>
        <row r="4682">
          <cell r="B4682" t="str">
            <v>노임86</v>
          </cell>
          <cell r="D4682" t="str">
            <v>통신내선공</v>
          </cell>
          <cell r="F4682" t="str">
            <v>인</v>
          </cell>
          <cell r="H4682" t="str">
            <v>0.24*0.8*(1+0.15+0.875)</v>
          </cell>
          <cell r="I4682" t="str">
            <v>=</v>
          </cell>
          <cell r="J4682">
            <v>0.39</v>
          </cell>
          <cell r="L4682" t="str">
            <v>기본 × 단상2선식 × (1 + 교량 + 야간)</v>
          </cell>
          <cell r="O4682">
            <v>61006.995769999994</v>
          </cell>
        </row>
        <row r="4683">
          <cell r="B4683" t="str">
            <v>소계</v>
          </cell>
          <cell r="D4683" t="str">
            <v>소    계</v>
          </cell>
          <cell r="E4683">
            <v>0</v>
          </cell>
          <cell r="F4683">
            <v>0</v>
          </cell>
          <cell r="O4683">
            <v>0</v>
          </cell>
        </row>
        <row r="4684">
          <cell r="A4684" t="str">
            <v>169-4</v>
          </cell>
          <cell r="B4684" t="str">
            <v>노임86</v>
          </cell>
          <cell r="D4684" t="str">
            <v>통신내선공</v>
          </cell>
          <cell r="E4684">
            <v>0</v>
          </cell>
          <cell r="F4684" t="str">
            <v>인</v>
          </cell>
          <cell r="I4684" t="str">
            <v>=</v>
          </cell>
          <cell r="J4684">
            <v>0.39</v>
          </cell>
          <cell r="O4684">
            <v>61006.995769999994</v>
          </cell>
        </row>
        <row r="4685">
          <cell r="A4685" t="str">
            <v>169-5</v>
          </cell>
          <cell r="B4685" t="str">
            <v>경비</v>
          </cell>
          <cell r="D4685" t="str">
            <v>다. 공구손료</v>
          </cell>
          <cell r="E4685" t="str">
            <v>노무비x3%</v>
          </cell>
          <cell r="F4685">
            <v>0</v>
          </cell>
          <cell r="N4685" t="str">
            <v>통 1-1-10</v>
          </cell>
          <cell r="O4685">
            <v>0</v>
          </cell>
        </row>
        <row r="4686">
          <cell r="A4686" t="str">
            <v>169-6</v>
          </cell>
          <cell r="B4686" t="str">
            <v>노임86</v>
          </cell>
          <cell r="D4686" t="str">
            <v>통신내선공</v>
          </cell>
          <cell r="E4686">
            <v>0</v>
          </cell>
          <cell r="F4686" t="str">
            <v>인</v>
          </cell>
          <cell r="H4686" t="str">
            <v>0.19*0.03</v>
          </cell>
          <cell r="I4686" t="str">
            <v>=</v>
          </cell>
          <cell r="J4686">
            <v>0.01</v>
          </cell>
          <cell r="L4686" t="str">
            <v>기본 × 공구손료(교량, 야간할증 제외)</v>
          </cell>
          <cell r="O4686">
            <v>61006.995769999994</v>
          </cell>
        </row>
        <row r="4687">
          <cell r="O4687">
            <v>0</v>
          </cell>
        </row>
        <row r="4688">
          <cell r="O4688">
            <v>0</v>
          </cell>
        </row>
        <row r="4689">
          <cell r="O4689">
            <v>0</v>
          </cell>
        </row>
        <row r="4690">
          <cell r="O4690">
            <v>0</v>
          </cell>
        </row>
        <row r="4691">
          <cell r="O4691">
            <v>0</v>
          </cell>
        </row>
        <row r="4692">
          <cell r="O4692">
            <v>0</v>
          </cell>
        </row>
        <row r="4693">
          <cell r="O4693">
            <v>0</v>
          </cell>
        </row>
        <row r="4694">
          <cell r="O4694">
            <v>0</v>
          </cell>
        </row>
        <row r="4695">
          <cell r="O4695">
            <v>0</v>
          </cell>
        </row>
        <row r="4696">
          <cell r="O4696">
            <v>0</v>
          </cell>
        </row>
        <row r="4697">
          <cell r="O4697">
            <v>0</v>
          </cell>
        </row>
        <row r="4698">
          <cell r="O4698">
            <v>0</v>
          </cell>
        </row>
        <row r="4699">
          <cell r="O4699">
            <v>0</v>
          </cell>
        </row>
        <row r="4700">
          <cell r="O4700">
            <v>0</v>
          </cell>
        </row>
        <row r="4701">
          <cell r="O4701">
            <v>0</v>
          </cell>
        </row>
        <row r="4702">
          <cell r="O4702">
            <v>0</v>
          </cell>
        </row>
        <row r="4703">
          <cell r="A4703">
            <v>170</v>
          </cell>
          <cell r="C4703">
            <v>170</v>
          </cell>
          <cell r="D4703" t="str">
            <v>서지보호기 신설(터널, 야간)</v>
          </cell>
          <cell r="E4703" t="str">
            <v>전원용, 40KA</v>
          </cell>
          <cell r="F4703" t="str">
            <v>개</v>
          </cell>
          <cell r="O4703">
            <v>0</v>
          </cell>
        </row>
        <row r="4704">
          <cell r="A4704" t="str">
            <v>170-1</v>
          </cell>
          <cell r="B4704" t="str">
            <v>재료비</v>
          </cell>
          <cell r="C4704" t="str">
            <v>ISB302</v>
          </cell>
          <cell r="D4704" t="str">
            <v>가. 재료비</v>
          </cell>
          <cell r="E4704">
            <v>0</v>
          </cell>
          <cell r="F4704">
            <v>0</v>
          </cell>
          <cell r="O4704">
            <v>0</v>
          </cell>
        </row>
        <row r="4705">
          <cell r="A4705" t="str">
            <v>170-2</v>
          </cell>
          <cell r="B4705" t="str">
            <v>SU-P60</v>
          </cell>
          <cell r="C4705">
            <v>250000</v>
          </cell>
          <cell r="D4705" t="str">
            <v>서지보호기</v>
          </cell>
          <cell r="E4705" t="str">
            <v>전원용, 40KA</v>
          </cell>
          <cell r="F4705" t="str">
            <v>개</v>
          </cell>
          <cell r="H4705" t="str">
            <v>1*1</v>
          </cell>
          <cell r="I4705" t="str">
            <v>=</v>
          </cell>
          <cell r="J4705">
            <v>1</v>
          </cell>
          <cell r="L4705" t="str">
            <v>기본 × 단위량</v>
          </cell>
          <cell r="O4705">
            <v>135786</v>
          </cell>
        </row>
        <row r="4706">
          <cell r="A4706" t="str">
            <v>170-3</v>
          </cell>
          <cell r="B4706" t="str">
            <v>노무비</v>
          </cell>
          <cell r="D4706" t="str">
            <v>나. 노무비</v>
          </cell>
          <cell r="E4706">
            <v>0</v>
          </cell>
          <cell r="F4706">
            <v>0</v>
          </cell>
          <cell r="N4706" t="str">
            <v>통 11-6-2</v>
          </cell>
          <cell r="O4706">
            <v>0</v>
          </cell>
        </row>
        <row r="4707">
          <cell r="B4707" t="str">
            <v>노임86</v>
          </cell>
          <cell r="D4707" t="str">
            <v>통신내선공</v>
          </cell>
          <cell r="F4707" t="str">
            <v>인</v>
          </cell>
          <cell r="H4707" t="str">
            <v>0.24*0.8*(1+0.15+0.875)</v>
          </cell>
          <cell r="I4707" t="str">
            <v>=</v>
          </cell>
          <cell r="J4707">
            <v>0.39</v>
          </cell>
          <cell r="L4707" t="str">
            <v>기본 × 단상2선식 × (1 + 터널 + 야간)</v>
          </cell>
          <cell r="O4707">
            <v>61006.995769999994</v>
          </cell>
        </row>
        <row r="4708">
          <cell r="B4708" t="str">
            <v>소계</v>
          </cell>
          <cell r="D4708" t="str">
            <v>소    계</v>
          </cell>
          <cell r="E4708">
            <v>0</v>
          </cell>
          <cell r="F4708">
            <v>0</v>
          </cell>
          <cell r="O4708">
            <v>0</v>
          </cell>
        </row>
        <row r="4709">
          <cell r="A4709" t="str">
            <v>170-4</v>
          </cell>
          <cell r="B4709" t="str">
            <v>노임86</v>
          </cell>
          <cell r="D4709" t="str">
            <v>통신내선공</v>
          </cell>
          <cell r="E4709">
            <v>0</v>
          </cell>
          <cell r="F4709" t="str">
            <v>인</v>
          </cell>
          <cell r="I4709" t="str">
            <v>=</v>
          </cell>
          <cell r="J4709">
            <v>0.39</v>
          </cell>
          <cell r="O4709">
            <v>61006.995769999994</v>
          </cell>
        </row>
        <row r="4710">
          <cell r="A4710" t="str">
            <v>170-5</v>
          </cell>
          <cell r="B4710" t="str">
            <v>경비</v>
          </cell>
          <cell r="D4710" t="str">
            <v>다. 공구손료</v>
          </cell>
          <cell r="E4710" t="str">
            <v>노무비x3%</v>
          </cell>
          <cell r="F4710">
            <v>0</v>
          </cell>
          <cell r="N4710" t="str">
            <v>통 1-1-10</v>
          </cell>
          <cell r="O4710">
            <v>0</v>
          </cell>
        </row>
        <row r="4711">
          <cell r="A4711" t="str">
            <v>170-6</v>
          </cell>
          <cell r="B4711" t="str">
            <v>노임86</v>
          </cell>
          <cell r="D4711" t="str">
            <v>통신내선공</v>
          </cell>
          <cell r="E4711">
            <v>0</v>
          </cell>
          <cell r="F4711" t="str">
            <v>인</v>
          </cell>
          <cell r="H4711" t="str">
            <v>0.19*0.03</v>
          </cell>
          <cell r="I4711" t="str">
            <v>=</v>
          </cell>
          <cell r="J4711">
            <v>0.01</v>
          </cell>
          <cell r="L4711" t="str">
            <v>기본 × 공구손료(터널, 야간할증 제외)</v>
          </cell>
          <cell r="O4711">
            <v>61006.995769999994</v>
          </cell>
        </row>
        <row r="4712">
          <cell r="O4712">
            <v>0</v>
          </cell>
        </row>
        <row r="4713">
          <cell r="O4713">
            <v>0</v>
          </cell>
        </row>
        <row r="4714">
          <cell r="O4714">
            <v>0</v>
          </cell>
        </row>
        <row r="4715">
          <cell r="O4715">
            <v>0</v>
          </cell>
        </row>
        <row r="4716">
          <cell r="O4716">
            <v>0</v>
          </cell>
        </row>
        <row r="4717">
          <cell r="O4717">
            <v>0</v>
          </cell>
        </row>
        <row r="4718">
          <cell r="O4718">
            <v>0</v>
          </cell>
        </row>
        <row r="4719">
          <cell r="O4719">
            <v>0</v>
          </cell>
        </row>
        <row r="4720">
          <cell r="O4720">
            <v>0</v>
          </cell>
        </row>
        <row r="4721">
          <cell r="O4721">
            <v>0</v>
          </cell>
        </row>
        <row r="4722">
          <cell r="O4722">
            <v>0</v>
          </cell>
        </row>
        <row r="4723">
          <cell r="O4723">
            <v>0</v>
          </cell>
        </row>
        <row r="4724">
          <cell r="O4724">
            <v>0</v>
          </cell>
        </row>
        <row r="4725">
          <cell r="O4725">
            <v>0</v>
          </cell>
        </row>
        <row r="4726">
          <cell r="O4726">
            <v>0</v>
          </cell>
        </row>
        <row r="4727">
          <cell r="O4727">
            <v>0</v>
          </cell>
        </row>
        <row r="4728">
          <cell r="A4728">
            <v>171</v>
          </cell>
          <cell r="C4728">
            <v>171</v>
          </cell>
          <cell r="D4728" t="str">
            <v>서지보호기 신설</v>
          </cell>
          <cell r="E4728" t="str">
            <v>RF용, 10KA</v>
          </cell>
          <cell r="F4728" t="str">
            <v>개</v>
          </cell>
          <cell r="O4728">
            <v>0</v>
          </cell>
        </row>
        <row r="4729">
          <cell r="A4729" t="str">
            <v>171-1</v>
          </cell>
          <cell r="B4729" t="str">
            <v>재료비</v>
          </cell>
          <cell r="C4729" t="str">
            <v>ISB304</v>
          </cell>
          <cell r="D4729" t="str">
            <v>가. 재료비</v>
          </cell>
          <cell r="E4729">
            <v>0</v>
          </cell>
          <cell r="F4729">
            <v>0</v>
          </cell>
          <cell r="O4729">
            <v>0</v>
          </cell>
        </row>
        <row r="4730">
          <cell r="A4730" t="str">
            <v>171-2</v>
          </cell>
          <cell r="B4730" t="str">
            <v>SU-RF20</v>
          </cell>
          <cell r="C4730">
            <v>100000</v>
          </cell>
          <cell r="D4730" t="str">
            <v>서지보호기</v>
          </cell>
          <cell r="E4730" t="str">
            <v>RF용, 10KA</v>
          </cell>
          <cell r="F4730" t="str">
            <v>개</v>
          </cell>
          <cell r="H4730" t="str">
            <v>1*1</v>
          </cell>
          <cell r="I4730" t="str">
            <v>=</v>
          </cell>
          <cell r="J4730">
            <v>1</v>
          </cell>
          <cell r="L4730" t="str">
            <v>기본 × 단위량</v>
          </cell>
          <cell r="O4730">
            <v>89732.4</v>
          </cell>
        </row>
        <row r="4731">
          <cell r="A4731" t="str">
            <v>171-3</v>
          </cell>
          <cell r="B4731" t="str">
            <v>노무비</v>
          </cell>
          <cell r="D4731" t="str">
            <v>나. 노무비</v>
          </cell>
          <cell r="E4731" t="str">
            <v>영상용</v>
          </cell>
          <cell r="F4731">
            <v>0</v>
          </cell>
          <cell r="N4731" t="str">
            <v>통 11-6-2</v>
          </cell>
          <cell r="O4731">
            <v>0</v>
          </cell>
        </row>
        <row r="4732">
          <cell r="B4732" t="str">
            <v>노임87</v>
          </cell>
          <cell r="D4732" t="str">
            <v>통신설비공</v>
          </cell>
          <cell r="E4732">
            <v>0</v>
          </cell>
          <cell r="F4732" t="str">
            <v>인</v>
          </cell>
          <cell r="H4732" t="str">
            <v>0.07*1</v>
          </cell>
          <cell r="I4732" t="str">
            <v>=</v>
          </cell>
          <cell r="J4732">
            <v>7.0000000000000007E-2</v>
          </cell>
          <cell r="L4732" t="str">
            <v>기본 × 단위량</v>
          </cell>
          <cell r="O4732">
            <v>68126.91605</v>
          </cell>
        </row>
        <row r="4733">
          <cell r="B4733" t="str">
            <v>노임86</v>
          </cell>
          <cell r="D4733" t="str">
            <v>통신내선공</v>
          </cell>
          <cell r="E4733">
            <v>0</v>
          </cell>
          <cell r="F4733" t="str">
            <v>인</v>
          </cell>
          <cell r="H4733" t="str">
            <v>0.07*1</v>
          </cell>
          <cell r="I4733" t="str">
            <v>=</v>
          </cell>
          <cell r="J4733">
            <v>7.0000000000000007E-2</v>
          </cell>
          <cell r="L4733" t="str">
            <v>기본 × 단위량</v>
          </cell>
          <cell r="O4733">
            <v>61006.995769999994</v>
          </cell>
        </row>
        <row r="4734">
          <cell r="B4734" t="str">
            <v>소계</v>
          </cell>
          <cell r="D4734" t="str">
            <v>소    계</v>
          </cell>
          <cell r="E4734">
            <v>0</v>
          </cell>
          <cell r="F4734">
            <v>0</v>
          </cell>
          <cell r="O4734">
            <v>0</v>
          </cell>
        </row>
        <row r="4735">
          <cell r="A4735" t="str">
            <v>171-4</v>
          </cell>
          <cell r="B4735" t="str">
            <v>노임87</v>
          </cell>
          <cell r="D4735" t="str">
            <v>통신설비공</v>
          </cell>
          <cell r="F4735" t="str">
            <v>인</v>
          </cell>
          <cell r="I4735" t="str">
            <v>=</v>
          </cell>
          <cell r="J4735">
            <v>7.0000000000000007E-2</v>
          </cell>
          <cell r="O4735">
            <v>68126.91605</v>
          </cell>
        </row>
        <row r="4736">
          <cell r="A4736" t="str">
            <v>171-5</v>
          </cell>
          <cell r="B4736" t="str">
            <v>노임86</v>
          </cell>
          <cell r="D4736" t="str">
            <v>통신내선공</v>
          </cell>
          <cell r="E4736">
            <v>0</v>
          </cell>
          <cell r="F4736" t="str">
            <v>인</v>
          </cell>
          <cell r="I4736" t="str">
            <v>=</v>
          </cell>
          <cell r="J4736">
            <v>7.0000000000000007E-2</v>
          </cell>
          <cell r="O4736">
            <v>61006.995769999994</v>
          </cell>
        </row>
        <row r="4737">
          <cell r="A4737" t="str">
            <v>171-6</v>
          </cell>
          <cell r="B4737" t="str">
            <v>경비</v>
          </cell>
          <cell r="D4737" t="str">
            <v>다. 공구손료</v>
          </cell>
          <cell r="E4737" t="str">
            <v>노무비x3%</v>
          </cell>
          <cell r="F4737">
            <v>0</v>
          </cell>
          <cell r="N4737" t="str">
            <v>통 1-1-10</v>
          </cell>
          <cell r="O4737">
            <v>0</v>
          </cell>
        </row>
        <row r="4738">
          <cell r="A4738" t="str">
            <v>171-7</v>
          </cell>
          <cell r="B4738" t="str">
            <v>노임87</v>
          </cell>
          <cell r="D4738" t="str">
            <v>통신설비공</v>
          </cell>
          <cell r="H4738" t="str">
            <v>0.07*0.03</v>
          </cell>
          <cell r="I4738" t="str">
            <v>=</v>
          </cell>
          <cell r="J4738" t="str">
            <v>0</v>
          </cell>
          <cell r="L4738" t="str">
            <v>기본 × 공구손료</v>
          </cell>
          <cell r="O4738">
            <v>68126.91605</v>
          </cell>
        </row>
        <row r="4739">
          <cell r="A4739" t="str">
            <v>171-8</v>
          </cell>
          <cell r="B4739" t="str">
            <v>노임86</v>
          </cell>
          <cell r="D4739" t="str">
            <v>통신내선공</v>
          </cell>
          <cell r="E4739">
            <v>0</v>
          </cell>
          <cell r="F4739" t="str">
            <v>인</v>
          </cell>
          <cell r="H4739" t="str">
            <v>0.07*0.03</v>
          </cell>
          <cell r="I4739" t="str">
            <v>=</v>
          </cell>
          <cell r="J4739" t="str">
            <v>0</v>
          </cell>
          <cell r="L4739" t="str">
            <v>기본 × 공구손료</v>
          </cell>
          <cell r="O4739">
            <v>61006.995769999994</v>
          </cell>
        </row>
        <row r="4740">
          <cell r="O4740">
            <v>0</v>
          </cell>
        </row>
        <row r="4741">
          <cell r="O4741">
            <v>0</v>
          </cell>
        </row>
        <row r="4742">
          <cell r="O4742">
            <v>0</v>
          </cell>
        </row>
        <row r="4743">
          <cell r="O4743">
            <v>0</v>
          </cell>
        </row>
        <row r="4744">
          <cell r="O4744">
            <v>0</v>
          </cell>
        </row>
        <row r="4745">
          <cell r="O4745">
            <v>0</v>
          </cell>
        </row>
        <row r="4746">
          <cell r="O4746">
            <v>0</v>
          </cell>
        </row>
        <row r="4747">
          <cell r="O4747">
            <v>0</v>
          </cell>
        </row>
        <row r="4748">
          <cell r="O4748">
            <v>0</v>
          </cell>
        </row>
        <row r="4749">
          <cell r="O4749">
            <v>0</v>
          </cell>
        </row>
        <row r="4750">
          <cell r="O4750">
            <v>0</v>
          </cell>
        </row>
        <row r="4751">
          <cell r="O4751">
            <v>0</v>
          </cell>
        </row>
        <row r="4752">
          <cell r="O4752">
            <v>0</v>
          </cell>
        </row>
        <row r="4753">
          <cell r="A4753">
            <v>172</v>
          </cell>
          <cell r="C4753">
            <v>172</v>
          </cell>
          <cell r="D4753" t="str">
            <v>디지털정류기 신설</v>
          </cell>
          <cell r="E4753" t="str">
            <v>정류기랙 19"(역사, 제어반, 분배반 포함)</v>
          </cell>
          <cell r="F4753" t="str">
            <v>대</v>
          </cell>
          <cell r="O4753">
            <v>0</v>
          </cell>
        </row>
        <row r="4754">
          <cell r="A4754" t="str">
            <v>172-1</v>
          </cell>
          <cell r="B4754" t="str">
            <v>재료비</v>
          </cell>
          <cell r="C4754" t="str">
            <v>IRB211</v>
          </cell>
          <cell r="D4754" t="str">
            <v>가. 재료비</v>
          </cell>
          <cell r="E4754">
            <v>0</v>
          </cell>
          <cell r="F4754">
            <v>0</v>
          </cell>
          <cell r="O4754">
            <v>0</v>
          </cell>
        </row>
        <row r="4755">
          <cell r="A4755" t="str">
            <v>172-2</v>
          </cell>
          <cell r="B4755" t="str">
            <v>RE</v>
          </cell>
          <cell r="C4755">
            <v>100000</v>
          </cell>
          <cell r="D4755" t="str">
            <v>정류기 랙</v>
          </cell>
          <cell r="E4755" t="str">
            <v>19"</v>
          </cell>
          <cell r="F4755" t="str">
            <v>대</v>
          </cell>
          <cell r="H4755" t="str">
            <v>1*1</v>
          </cell>
          <cell r="I4755" t="str">
            <v>=</v>
          </cell>
          <cell r="J4755">
            <v>1</v>
          </cell>
          <cell r="L4755" t="str">
            <v>기본 × 단위량</v>
          </cell>
          <cell r="O4755">
            <v>29600000</v>
          </cell>
        </row>
        <row r="4756">
          <cell r="A4756" t="str">
            <v>172-3</v>
          </cell>
          <cell r="B4756" t="str">
            <v>REC-100</v>
          </cell>
          <cell r="D4756" t="str">
            <v>정류기 제어반</v>
          </cell>
          <cell r="E4756" t="str">
            <v>100A</v>
          </cell>
          <cell r="F4756" t="str">
            <v>대</v>
          </cell>
          <cell r="H4756" t="str">
            <v>1*1</v>
          </cell>
          <cell r="I4756" t="str">
            <v>=</v>
          </cell>
          <cell r="J4756">
            <v>1</v>
          </cell>
          <cell r="L4756" t="str">
            <v>기본 × 단위량</v>
          </cell>
        </row>
        <row r="4757">
          <cell r="A4757" t="str">
            <v>172-4</v>
          </cell>
          <cell r="B4757" t="str">
            <v>RED-20</v>
          </cell>
          <cell r="D4757" t="str">
            <v>DC분배반</v>
          </cell>
          <cell r="E4757" t="str">
            <v>내장형(20회로)</v>
          </cell>
          <cell r="F4757" t="str">
            <v>개</v>
          </cell>
          <cell r="H4757" t="str">
            <v>1*1</v>
          </cell>
          <cell r="I4757" t="str">
            <v>=</v>
          </cell>
          <cell r="J4757">
            <v>1</v>
          </cell>
          <cell r="L4757" t="str">
            <v>기본 × 단위량</v>
          </cell>
        </row>
        <row r="4758">
          <cell r="A4758" t="str">
            <v>172-5</v>
          </cell>
          <cell r="B4758" t="str">
            <v>노무비</v>
          </cell>
          <cell r="D4758" t="str">
            <v>나. 노무비</v>
          </cell>
          <cell r="F4758">
            <v>0</v>
          </cell>
          <cell r="N4758" t="str">
            <v>통 11-3-1 ③</v>
          </cell>
          <cell r="O4758">
            <v>0</v>
          </cell>
        </row>
        <row r="4759">
          <cell r="D4759" t="str">
            <v>1) 랙 설치</v>
          </cell>
          <cell r="O4759">
            <v>0</v>
          </cell>
        </row>
        <row r="4760">
          <cell r="B4760" t="str">
            <v>노임87</v>
          </cell>
          <cell r="D4760" t="str">
            <v>통신설비공</v>
          </cell>
          <cell r="F4760" t="str">
            <v>인</v>
          </cell>
          <cell r="H4760" t="str">
            <v>1.63*1</v>
          </cell>
          <cell r="I4760" t="str">
            <v>=</v>
          </cell>
          <cell r="J4760">
            <v>1.63</v>
          </cell>
          <cell r="L4760" t="str">
            <v>기본 × 단위량</v>
          </cell>
          <cell r="O4760">
            <v>68126.91605</v>
          </cell>
        </row>
        <row r="4761">
          <cell r="B4761" t="str">
            <v>노임3</v>
          </cell>
          <cell r="D4761" t="str">
            <v>특별인부</v>
          </cell>
          <cell r="F4761" t="str">
            <v>인</v>
          </cell>
          <cell r="H4761" t="str">
            <v>0.47*1</v>
          </cell>
          <cell r="I4761" t="str">
            <v>=</v>
          </cell>
          <cell r="J4761">
            <v>0.47</v>
          </cell>
          <cell r="L4761" t="str">
            <v>기본 × 단위량</v>
          </cell>
          <cell r="O4761">
            <v>46171.326204999998</v>
          </cell>
        </row>
        <row r="4762">
          <cell r="D4762" t="str">
            <v>2) 직류분배반 설치</v>
          </cell>
          <cell r="O4762">
            <v>0</v>
          </cell>
        </row>
        <row r="4763">
          <cell r="B4763" t="str">
            <v>노임87</v>
          </cell>
          <cell r="D4763" t="str">
            <v>통신설비공</v>
          </cell>
          <cell r="F4763" t="str">
            <v>인</v>
          </cell>
          <cell r="H4763" t="str">
            <v>0.11*1</v>
          </cell>
          <cell r="I4763" t="str">
            <v>=</v>
          </cell>
          <cell r="J4763">
            <v>0.11</v>
          </cell>
          <cell r="L4763" t="str">
            <v>기본 × 단위량</v>
          </cell>
          <cell r="O4763">
            <v>68126.91605</v>
          </cell>
        </row>
        <row r="4764">
          <cell r="B4764" t="str">
            <v>노임3</v>
          </cell>
          <cell r="D4764" t="str">
            <v>특별인부</v>
          </cell>
          <cell r="F4764" t="str">
            <v>인</v>
          </cell>
          <cell r="H4764" t="str">
            <v>0.20*1</v>
          </cell>
          <cell r="I4764" t="str">
            <v>=</v>
          </cell>
          <cell r="J4764">
            <v>0.2</v>
          </cell>
          <cell r="L4764" t="str">
            <v>기본 × 단위량</v>
          </cell>
          <cell r="O4764">
            <v>46171.326204999998</v>
          </cell>
        </row>
        <row r="4765">
          <cell r="B4765" t="str">
            <v>소계</v>
          </cell>
          <cell r="D4765" t="str">
            <v>소    계</v>
          </cell>
          <cell r="E4765">
            <v>0</v>
          </cell>
          <cell r="F4765">
            <v>0</v>
          </cell>
          <cell r="O4765">
            <v>0</v>
          </cell>
        </row>
        <row r="4766">
          <cell r="A4766" t="str">
            <v>172-6</v>
          </cell>
          <cell r="B4766" t="str">
            <v>노임87</v>
          </cell>
          <cell r="D4766" t="str">
            <v>통신설비공</v>
          </cell>
          <cell r="F4766" t="str">
            <v>인</v>
          </cell>
          <cell r="I4766" t="str">
            <v>=</v>
          </cell>
          <cell r="J4766">
            <v>1.74</v>
          </cell>
          <cell r="O4766">
            <v>245030</v>
          </cell>
        </row>
        <row r="4767">
          <cell r="A4767" t="str">
            <v>172-7</v>
          </cell>
          <cell r="B4767" t="str">
            <v>노임3</v>
          </cell>
          <cell r="D4767" t="str">
            <v>특별인부</v>
          </cell>
          <cell r="F4767" t="str">
            <v>인</v>
          </cell>
          <cell r="I4767" t="str">
            <v>=</v>
          </cell>
          <cell r="J4767">
            <v>0.66999999999999993</v>
          </cell>
          <cell r="O4767">
            <v>166063</v>
          </cell>
        </row>
        <row r="4768">
          <cell r="A4768" t="str">
            <v>172-8</v>
          </cell>
          <cell r="B4768" t="str">
            <v>경비</v>
          </cell>
          <cell r="D4768" t="str">
            <v>다. 공구손료</v>
          </cell>
          <cell r="E4768" t="str">
            <v>노무비x3%</v>
          </cell>
          <cell r="F4768">
            <v>0</v>
          </cell>
          <cell r="N4768" t="str">
            <v>통 1-1-10</v>
          </cell>
          <cell r="O4768">
            <v>0</v>
          </cell>
        </row>
        <row r="4769">
          <cell r="A4769" t="str">
            <v>172-9</v>
          </cell>
          <cell r="B4769" t="str">
            <v>노임87</v>
          </cell>
          <cell r="D4769" t="str">
            <v>통신설비공</v>
          </cell>
          <cell r="F4769" t="str">
            <v>인</v>
          </cell>
          <cell r="H4769" t="str">
            <v>1.74*0.03</v>
          </cell>
          <cell r="I4769" t="str">
            <v>=</v>
          </cell>
          <cell r="J4769">
            <v>0.05</v>
          </cell>
          <cell r="L4769" t="str">
            <v>기본 × 공구손료</v>
          </cell>
          <cell r="O4769">
            <v>245030</v>
          </cell>
        </row>
        <row r="4770">
          <cell r="A4770" t="str">
            <v>172-10</v>
          </cell>
          <cell r="B4770" t="str">
            <v>노임3</v>
          </cell>
          <cell r="D4770" t="str">
            <v>특별인부</v>
          </cell>
          <cell r="E4770">
            <v>0</v>
          </cell>
          <cell r="F4770" t="str">
            <v>인</v>
          </cell>
          <cell r="H4770" t="str">
            <v>0.67*0.03</v>
          </cell>
          <cell r="I4770" t="str">
            <v>=</v>
          </cell>
          <cell r="J4770">
            <v>0.02</v>
          </cell>
          <cell r="L4770" t="str">
            <v>기본 × 공구손료</v>
          </cell>
          <cell r="O4770">
            <v>166063</v>
          </cell>
        </row>
        <row r="4771">
          <cell r="O4771">
            <v>0</v>
          </cell>
        </row>
        <row r="4772">
          <cell r="O4772">
            <v>0</v>
          </cell>
        </row>
        <row r="4773">
          <cell r="O4773">
            <v>0</v>
          </cell>
        </row>
        <row r="4774">
          <cell r="O4774">
            <v>0</v>
          </cell>
        </row>
        <row r="4775">
          <cell r="O4775">
            <v>0</v>
          </cell>
        </row>
        <row r="4776">
          <cell r="O4776">
            <v>0</v>
          </cell>
        </row>
        <row r="4777">
          <cell r="O4777">
            <v>0</v>
          </cell>
        </row>
        <row r="4778">
          <cell r="A4778">
            <v>173</v>
          </cell>
          <cell r="C4778">
            <v>173</v>
          </cell>
          <cell r="D4778" t="str">
            <v>디지털정류기 신설</v>
          </cell>
          <cell r="E4778" t="str">
            <v>정류기 모듈 100A</v>
          </cell>
          <cell r="F4778" t="str">
            <v>대</v>
          </cell>
          <cell r="O4778">
            <v>0</v>
          </cell>
        </row>
        <row r="4779">
          <cell r="A4779" t="str">
            <v>173-1</v>
          </cell>
          <cell r="B4779" t="str">
            <v>재료비</v>
          </cell>
          <cell r="C4779" t="str">
            <v>IRB224</v>
          </cell>
          <cell r="D4779" t="str">
            <v>가. 재료비</v>
          </cell>
          <cell r="E4779">
            <v>0</v>
          </cell>
          <cell r="F4779">
            <v>0</v>
          </cell>
          <cell r="O4779">
            <v>0</v>
          </cell>
        </row>
        <row r="4780">
          <cell r="A4780" t="str">
            <v>173-2</v>
          </cell>
          <cell r="B4780" t="str">
            <v>REM-100</v>
          </cell>
          <cell r="C4780">
            <v>100000</v>
          </cell>
          <cell r="D4780" t="str">
            <v>정류기 모듈</v>
          </cell>
          <cell r="E4780" t="str">
            <v>100A</v>
          </cell>
          <cell r="F4780" t="str">
            <v>대</v>
          </cell>
          <cell r="H4780" t="str">
            <v>1*1</v>
          </cell>
          <cell r="I4780" t="str">
            <v>=</v>
          </cell>
          <cell r="J4780">
            <v>1</v>
          </cell>
          <cell r="L4780" t="str">
            <v>기본 × 단위량</v>
          </cell>
          <cell r="O4780">
            <v>1230324</v>
          </cell>
        </row>
        <row r="4781">
          <cell r="A4781" t="str">
            <v>173-3</v>
          </cell>
          <cell r="B4781" t="str">
            <v>노무비</v>
          </cell>
          <cell r="D4781" t="str">
            <v>나. 노무비</v>
          </cell>
          <cell r="E4781">
            <v>0</v>
          </cell>
          <cell r="F4781">
            <v>0</v>
          </cell>
          <cell r="N4781" t="str">
            <v>통 11-2-1</v>
          </cell>
          <cell r="O4781">
            <v>0</v>
          </cell>
        </row>
        <row r="4782">
          <cell r="B4782" t="str">
            <v>노임111</v>
          </cell>
          <cell r="D4782" t="str">
            <v>통신관련기사</v>
          </cell>
          <cell r="F4782" t="str">
            <v>인</v>
          </cell>
          <cell r="H4782" t="str">
            <v>0.12*1</v>
          </cell>
          <cell r="I4782" t="str">
            <v>=</v>
          </cell>
          <cell r="J4782">
            <v>0.12</v>
          </cell>
          <cell r="L4782" t="str">
            <v>기본 × 단위량</v>
          </cell>
          <cell r="O4782">
            <v>70867.507044999991</v>
          </cell>
        </row>
        <row r="4783">
          <cell r="B4783" t="str">
            <v>노임87</v>
          </cell>
          <cell r="D4783" t="str">
            <v>통신설비공</v>
          </cell>
          <cell r="F4783" t="str">
            <v>인</v>
          </cell>
          <cell r="H4783" t="str">
            <v>0.24*1</v>
          </cell>
          <cell r="I4783" t="str">
            <v>=</v>
          </cell>
          <cell r="J4783">
            <v>0.24</v>
          </cell>
          <cell r="L4783" t="str">
            <v>기본 × 단위량</v>
          </cell>
          <cell r="O4783">
            <v>68126.91605</v>
          </cell>
        </row>
        <row r="4784">
          <cell r="B4784" t="str">
            <v>노임3</v>
          </cell>
          <cell r="D4784" t="str">
            <v>특별인부</v>
          </cell>
          <cell r="F4784" t="str">
            <v>인</v>
          </cell>
          <cell r="H4784" t="str">
            <v>0.12*1</v>
          </cell>
          <cell r="I4784" t="str">
            <v>=</v>
          </cell>
          <cell r="J4784">
            <v>0.12</v>
          </cell>
          <cell r="L4784" t="str">
            <v>기본 × 단위량</v>
          </cell>
          <cell r="O4784">
            <v>46171.326204999998</v>
          </cell>
        </row>
        <row r="4785">
          <cell r="B4785" t="str">
            <v>소계</v>
          </cell>
          <cell r="D4785" t="str">
            <v>소    계</v>
          </cell>
          <cell r="E4785">
            <v>0</v>
          </cell>
          <cell r="F4785">
            <v>0</v>
          </cell>
          <cell r="O4785">
            <v>0</v>
          </cell>
        </row>
        <row r="4786">
          <cell r="A4786" t="str">
            <v>173-4</v>
          </cell>
          <cell r="B4786" t="str">
            <v>노임111</v>
          </cell>
          <cell r="D4786" t="str">
            <v>통신관련기사</v>
          </cell>
          <cell r="F4786" t="str">
            <v>인</v>
          </cell>
          <cell r="I4786" t="str">
            <v>=</v>
          </cell>
          <cell r="J4786">
            <v>0.12</v>
          </cell>
          <cell r="O4786">
            <v>254887</v>
          </cell>
        </row>
        <row r="4787">
          <cell r="A4787" t="str">
            <v>173-5</v>
          </cell>
          <cell r="B4787" t="str">
            <v>노임87</v>
          </cell>
          <cell r="D4787" t="str">
            <v>통신설비공</v>
          </cell>
          <cell r="F4787" t="str">
            <v>인</v>
          </cell>
          <cell r="I4787" t="str">
            <v>=</v>
          </cell>
          <cell r="J4787">
            <v>0.24</v>
          </cell>
          <cell r="O4787">
            <v>245030</v>
          </cell>
        </row>
        <row r="4788">
          <cell r="A4788" t="str">
            <v>173-6</v>
          </cell>
          <cell r="B4788" t="str">
            <v>노임3</v>
          </cell>
          <cell r="D4788" t="str">
            <v>특별인부</v>
          </cell>
          <cell r="F4788" t="str">
            <v>인</v>
          </cell>
          <cell r="I4788" t="str">
            <v>=</v>
          </cell>
          <cell r="J4788">
            <v>0.12</v>
          </cell>
          <cell r="O4788">
            <v>166063</v>
          </cell>
        </row>
        <row r="4789">
          <cell r="A4789" t="str">
            <v>173-7</v>
          </cell>
          <cell r="B4789" t="str">
            <v>경비</v>
          </cell>
          <cell r="D4789" t="str">
            <v>다. 공구손료</v>
          </cell>
          <cell r="E4789" t="str">
            <v>노무비x3%</v>
          </cell>
          <cell r="F4789">
            <v>0</v>
          </cell>
          <cell r="N4789" t="str">
            <v>통 1-1-10</v>
          </cell>
          <cell r="O4789">
            <v>0</v>
          </cell>
        </row>
        <row r="4790">
          <cell r="A4790" t="str">
            <v>173-8</v>
          </cell>
          <cell r="B4790" t="str">
            <v>노임111</v>
          </cell>
          <cell r="D4790" t="str">
            <v>통신관련기사</v>
          </cell>
          <cell r="F4790" t="str">
            <v>인</v>
          </cell>
          <cell r="H4790" t="str">
            <v>0.12*0.03</v>
          </cell>
          <cell r="I4790" t="str">
            <v>=</v>
          </cell>
          <cell r="J4790" t="str">
            <v>0</v>
          </cell>
          <cell r="L4790" t="str">
            <v>기본 × 공구손료</v>
          </cell>
          <cell r="O4790">
            <v>254887</v>
          </cell>
        </row>
        <row r="4791">
          <cell r="A4791" t="str">
            <v>173-9</v>
          </cell>
          <cell r="B4791" t="str">
            <v>노임87</v>
          </cell>
          <cell r="D4791" t="str">
            <v>통신설비공</v>
          </cell>
          <cell r="E4791">
            <v>0</v>
          </cell>
          <cell r="F4791" t="str">
            <v>인</v>
          </cell>
          <cell r="H4791" t="str">
            <v>0.24*0.03</v>
          </cell>
          <cell r="I4791" t="str">
            <v>=</v>
          </cell>
          <cell r="J4791">
            <v>0.01</v>
          </cell>
          <cell r="L4791" t="str">
            <v>기본 × 공구손료</v>
          </cell>
          <cell r="O4791">
            <v>245030</v>
          </cell>
        </row>
        <row r="4792">
          <cell r="A4792" t="str">
            <v>173-10</v>
          </cell>
          <cell r="B4792" t="str">
            <v>노임3</v>
          </cell>
          <cell r="D4792" t="str">
            <v>특별인부</v>
          </cell>
          <cell r="F4792" t="str">
            <v>인</v>
          </cell>
          <cell r="H4792" t="str">
            <v>0.12*0.03</v>
          </cell>
          <cell r="I4792" t="str">
            <v>=</v>
          </cell>
          <cell r="J4792" t="str">
            <v>0</v>
          </cell>
          <cell r="L4792" t="str">
            <v>기본 × 공구손료</v>
          </cell>
          <cell r="O4792">
            <v>166063</v>
          </cell>
        </row>
        <row r="4793">
          <cell r="O4793">
            <v>0</v>
          </cell>
        </row>
        <row r="4794">
          <cell r="O4794">
            <v>0</v>
          </cell>
        </row>
        <row r="4795">
          <cell r="O4795">
            <v>0</v>
          </cell>
        </row>
        <row r="4796">
          <cell r="O4796">
            <v>0</v>
          </cell>
        </row>
        <row r="4797">
          <cell r="O4797">
            <v>0</v>
          </cell>
        </row>
        <row r="4798">
          <cell r="O4798">
            <v>0</v>
          </cell>
        </row>
        <row r="4799">
          <cell r="O4799">
            <v>0</v>
          </cell>
        </row>
        <row r="4800">
          <cell r="O4800">
            <v>0</v>
          </cell>
        </row>
        <row r="4801">
          <cell r="O4801">
            <v>0</v>
          </cell>
        </row>
        <row r="4802">
          <cell r="O4802">
            <v>0</v>
          </cell>
        </row>
        <row r="4803">
          <cell r="A4803">
            <v>174</v>
          </cell>
          <cell r="C4803">
            <v>174</v>
          </cell>
          <cell r="D4803" t="str">
            <v>축전지 신설</v>
          </cell>
          <cell r="E4803" t="str">
            <v>무보수밀폐형연축전지, HSB 12V/400AH-48V(축전지함포함)</v>
          </cell>
          <cell r="F4803" t="str">
            <v>SET</v>
          </cell>
          <cell r="O4803">
            <v>0</v>
          </cell>
        </row>
        <row r="4804">
          <cell r="A4804" t="str">
            <v>174-1</v>
          </cell>
          <cell r="B4804" t="str">
            <v>재료비</v>
          </cell>
          <cell r="C4804" t="str">
            <v>IRA101</v>
          </cell>
          <cell r="D4804" t="str">
            <v>가. 재료비</v>
          </cell>
          <cell r="E4804">
            <v>0</v>
          </cell>
          <cell r="F4804">
            <v>0</v>
          </cell>
          <cell r="O4804">
            <v>0</v>
          </cell>
        </row>
        <row r="4805">
          <cell r="A4805" t="str">
            <v>174-2</v>
          </cell>
          <cell r="B4805" t="str">
            <v>BA-12-200</v>
          </cell>
          <cell r="C4805">
            <v>100000</v>
          </cell>
          <cell r="D4805" t="str">
            <v>축전지</v>
          </cell>
          <cell r="E4805" t="str">
            <v>ER48</v>
          </cell>
          <cell r="F4805" t="str">
            <v>셀</v>
          </cell>
          <cell r="H4805" t="str">
            <v>1*2*4</v>
          </cell>
          <cell r="I4805" t="str">
            <v>=</v>
          </cell>
          <cell r="J4805">
            <v>8</v>
          </cell>
          <cell r="L4805" t="str">
            <v>기본 x 병렬 x 단위량</v>
          </cell>
          <cell r="O4805">
            <v>1950000</v>
          </cell>
        </row>
        <row r="4806">
          <cell r="A4806" t="str">
            <v>174-3</v>
          </cell>
          <cell r="B4806" t="str">
            <v>BAC-12-400</v>
          </cell>
          <cell r="D4806" t="str">
            <v>축전지함</v>
          </cell>
          <cell r="E4806" t="str">
            <v>2V000AH-48V</v>
          </cell>
          <cell r="F4806" t="str">
            <v>대</v>
          </cell>
          <cell r="H4806" t="str">
            <v>1*1</v>
          </cell>
          <cell r="I4806" t="str">
            <v>=</v>
          </cell>
          <cell r="J4806">
            <v>1</v>
          </cell>
          <cell r="L4806" t="str">
            <v>기본 × 단위량</v>
          </cell>
        </row>
        <row r="4807">
          <cell r="A4807" t="str">
            <v>174-4</v>
          </cell>
          <cell r="B4807" t="str">
            <v>노무비</v>
          </cell>
          <cell r="D4807" t="str">
            <v>나. 노무비</v>
          </cell>
          <cell r="E4807">
            <v>0</v>
          </cell>
          <cell r="F4807">
            <v>0</v>
          </cell>
          <cell r="O4807">
            <v>0</v>
          </cell>
        </row>
        <row r="4808">
          <cell r="D4808" t="str">
            <v>1) 축전지</v>
          </cell>
          <cell r="N4808" t="str">
            <v>통 11-1-1-2</v>
          </cell>
          <cell r="O4808">
            <v>0</v>
          </cell>
        </row>
        <row r="4809">
          <cell r="B4809" t="str">
            <v>노임87</v>
          </cell>
          <cell r="D4809" t="str">
            <v>통신설비공</v>
          </cell>
          <cell r="F4809" t="str">
            <v>인</v>
          </cell>
          <cell r="H4809" t="str">
            <v>3.18*1</v>
          </cell>
          <cell r="I4809" t="str">
            <v>=</v>
          </cell>
          <cell r="J4809">
            <v>3.18</v>
          </cell>
          <cell r="L4809" t="str">
            <v>기본 × 단위량</v>
          </cell>
          <cell r="O4809">
            <v>68126.91605</v>
          </cell>
        </row>
        <row r="4810">
          <cell r="B4810" t="str">
            <v>노임2</v>
          </cell>
          <cell r="D4810" t="str">
            <v>보통인부</v>
          </cell>
          <cell r="F4810" t="str">
            <v>인</v>
          </cell>
          <cell r="H4810" t="str">
            <v>1.79*1</v>
          </cell>
          <cell r="I4810" t="str">
            <v>=</v>
          </cell>
          <cell r="J4810">
            <v>1.79</v>
          </cell>
          <cell r="L4810" t="str">
            <v>기본 × 단위량</v>
          </cell>
          <cell r="O4810">
            <v>38449.460149999999</v>
          </cell>
        </row>
        <row r="4811">
          <cell r="D4811" t="str">
            <v>2) 축전지함</v>
          </cell>
          <cell r="N4811" t="str">
            <v>통 4-3-3</v>
          </cell>
          <cell r="O4811">
            <v>0</v>
          </cell>
        </row>
        <row r="4812">
          <cell r="B4812" t="str">
            <v>노임87</v>
          </cell>
          <cell r="D4812" t="str">
            <v>통신설비공</v>
          </cell>
          <cell r="F4812" t="str">
            <v>인</v>
          </cell>
          <cell r="H4812" t="str">
            <v>0.48*1</v>
          </cell>
          <cell r="I4812" t="str">
            <v>=</v>
          </cell>
          <cell r="J4812">
            <v>0.48</v>
          </cell>
          <cell r="L4812" t="str">
            <v>기본 × 단위량</v>
          </cell>
          <cell r="O4812">
            <v>68126.91605</v>
          </cell>
        </row>
        <row r="4813">
          <cell r="B4813" t="str">
            <v>소계</v>
          </cell>
          <cell r="D4813" t="str">
            <v>소    계</v>
          </cell>
          <cell r="E4813">
            <v>0</v>
          </cell>
          <cell r="F4813">
            <v>0</v>
          </cell>
          <cell r="O4813">
            <v>0</v>
          </cell>
        </row>
        <row r="4814">
          <cell r="A4814" t="str">
            <v>174-5</v>
          </cell>
          <cell r="B4814" t="str">
            <v>노임87</v>
          </cell>
          <cell r="D4814" t="str">
            <v>통신설비공</v>
          </cell>
          <cell r="F4814" t="str">
            <v>인</v>
          </cell>
          <cell r="I4814" t="str">
            <v>=</v>
          </cell>
          <cell r="J4814">
            <v>3.66</v>
          </cell>
          <cell r="O4814">
            <v>245030</v>
          </cell>
        </row>
        <row r="4815">
          <cell r="A4815" t="str">
            <v>174-6</v>
          </cell>
          <cell r="B4815" t="str">
            <v>노임2</v>
          </cell>
          <cell r="D4815" t="str">
            <v>보통인부</v>
          </cell>
          <cell r="F4815" t="str">
            <v>인</v>
          </cell>
          <cell r="I4815" t="str">
            <v>=</v>
          </cell>
          <cell r="J4815">
            <v>1.79</v>
          </cell>
          <cell r="O4815">
            <v>138290</v>
          </cell>
        </row>
        <row r="4816">
          <cell r="A4816" t="str">
            <v>174-7</v>
          </cell>
          <cell r="B4816" t="str">
            <v>경비</v>
          </cell>
          <cell r="D4816" t="str">
            <v>다. 공구손료</v>
          </cell>
          <cell r="E4816" t="str">
            <v>노무비x3%</v>
          </cell>
          <cell r="F4816">
            <v>0</v>
          </cell>
          <cell r="N4816" t="str">
            <v>통 1-1-10</v>
          </cell>
          <cell r="O4816">
            <v>0</v>
          </cell>
        </row>
        <row r="4817">
          <cell r="A4817" t="str">
            <v>174-8</v>
          </cell>
          <cell r="B4817" t="str">
            <v>노임87</v>
          </cell>
          <cell r="D4817" t="str">
            <v>통신설비공</v>
          </cell>
          <cell r="F4817" t="str">
            <v>인</v>
          </cell>
          <cell r="H4817" t="str">
            <v>3.66*0.03</v>
          </cell>
          <cell r="I4817" t="str">
            <v>=</v>
          </cell>
          <cell r="J4817">
            <v>0.11</v>
          </cell>
          <cell r="L4817" t="str">
            <v>기본 × 공구손료</v>
          </cell>
          <cell r="O4817">
            <v>245030</v>
          </cell>
        </row>
        <row r="4818">
          <cell r="A4818" t="str">
            <v>174-9</v>
          </cell>
          <cell r="B4818" t="str">
            <v>노임2</v>
          </cell>
          <cell r="D4818" t="str">
            <v>보통인부</v>
          </cell>
          <cell r="E4818">
            <v>0</v>
          </cell>
          <cell r="F4818" t="str">
            <v>인</v>
          </cell>
          <cell r="H4818" t="str">
            <v>1.79*0.03</v>
          </cell>
          <cell r="I4818" t="str">
            <v>=</v>
          </cell>
          <cell r="J4818">
            <v>0.05</v>
          </cell>
          <cell r="L4818" t="str">
            <v>기본 × 공구손료</v>
          </cell>
          <cell r="O4818">
            <v>138290</v>
          </cell>
        </row>
        <row r="4819">
          <cell r="O4819">
            <v>0</v>
          </cell>
        </row>
        <row r="4820">
          <cell r="O4820">
            <v>0</v>
          </cell>
        </row>
        <row r="4821">
          <cell r="O4821">
            <v>0</v>
          </cell>
        </row>
        <row r="4822">
          <cell r="O4822">
            <v>0</v>
          </cell>
        </row>
        <row r="4823">
          <cell r="O4823">
            <v>0</v>
          </cell>
        </row>
        <row r="4824">
          <cell r="O4824">
            <v>0</v>
          </cell>
        </row>
        <row r="4825">
          <cell r="O4825">
            <v>0</v>
          </cell>
        </row>
        <row r="4826">
          <cell r="O4826">
            <v>0</v>
          </cell>
        </row>
        <row r="4827">
          <cell r="O4827">
            <v>0</v>
          </cell>
        </row>
        <row r="4828">
          <cell r="A4828">
            <v>175</v>
          </cell>
          <cell r="C4828">
            <v>175</v>
          </cell>
          <cell r="D4828" t="str">
            <v>축전지 신설</v>
          </cell>
          <cell r="E4828" t="str">
            <v>무보수밀폐형연축전지, HSB 12V/600AH-48V(축전지함포함)</v>
          </cell>
          <cell r="F4828" t="str">
            <v>SET</v>
          </cell>
          <cell r="O4828">
            <v>0</v>
          </cell>
        </row>
        <row r="4829">
          <cell r="A4829" t="str">
            <v>175-1</v>
          </cell>
          <cell r="B4829" t="str">
            <v>재료비</v>
          </cell>
          <cell r="C4829" t="str">
            <v>IRA101</v>
          </cell>
          <cell r="D4829" t="str">
            <v>가. 재료비</v>
          </cell>
          <cell r="E4829">
            <v>0</v>
          </cell>
          <cell r="F4829">
            <v>0</v>
          </cell>
          <cell r="O4829">
            <v>0</v>
          </cell>
        </row>
        <row r="4830">
          <cell r="A4830" t="str">
            <v>175-2</v>
          </cell>
          <cell r="B4830" t="str">
            <v>BA-12-200</v>
          </cell>
          <cell r="C4830">
            <v>100000</v>
          </cell>
          <cell r="D4830" t="str">
            <v>축전지</v>
          </cell>
          <cell r="E4830" t="str">
            <v>ER48</v>
          </cell>
          <cell r="F4830" t="str">
            <v>셀</v>
          </cell>
          <cell r="H4830" t="str">
            <v>1*3*4</v>
          </cell>
          <cell r="I4830" t="str">
            <v>=</v>
          </cell>
          <cell r="J4830">
            <v>12</v>
          </cell>
          <cell r="L4830" t="str">
            <v>기본 x 병렬 x 단위량</v>
          </cell>
          <cell r="O4830">
            <v>1300000</v>
          </cell>
        </row>
        <row r="4831">
          <cell r="A4831" t="str">
            <v>175-3</v>
          </cell>
          <cell r="B4831" t="str">
            <v>BAC-12-400</v>
          </cell>
          <cell r="D4831" t="str">
            <v>축전지함</v>
          </cell>
          <cell r="E4831" t="str">
            <v>2V000AH-48V</v>
          </cell>
          <cell r="F4831" t="str">
            <v>대</v>
          </cell>
          <cell r="H4831" t="str">
            <v>1*1</v>
          </cell>
          <cell r="I4831" t="str">
            <v>=</v>
          </cell>
          <cell r="J4831">
            <v>1</v>
          </cell>
          <cell r="L4831" t="str">
            <v>기본 × 단위량</v>
          </cell>
        </row>
        <row r="4832">
          <cell r="A4832" t="str">
            <v>175-4</v>
          </cell>
          <cell r="B4832" t="str">
            <v>노무비</v>
          </cell>
          <cell r="D4832" t="str">
            <v>나. 노무비</v>
          </cell>
          <cell r="E4832">
            <v>0</v>
          </cell>
          <cell r="F4832">
            <v>0</v>
          </cell>
          <cell r="O4832">
            <v>0</v>
          </cell>
        </row>
        <row r="4833">
          <cell r="D4833" t="str">
            <v>1) 축전지</v>
          </cell>
          <cell r="N4833" t="str">
            <v>통 11-1-1-3</v>
          </cell>
          <cell r="O4833">
            <v>0</v>
          </cell>
        </row>
        <row r="4834">
          <cell r="B4834" t="str">
            <v>노임87</v>
          </cell>
          <cell r="D4834" t="str">
            <v>통신설비공</v>
          </cell>
          <cell r="F4834" t="str">
            <v>인</v>
          </cell>
          <cell r="H4834" t="str">
            <v>4.66*1</v>
          </cell>
          <cell r="I4834" t="str">
            <v>=</v>
          </cell>
          <cell r="J4834">
            <v>4.66</v>
          </cell>
          <cell r="L4834" t="str">
            <v>기본 × 단위량</v>
          </cell>
          <cell r="O4834">
            <v>68126.91605</v>
          </cell>
        </row>
        <row r="4835">
          <cell r="B4835" t="str">
            <v>노임45</v>
          </cell>
          <cell r="D4835" t="str">
            <v>인력운반공</v>
          </cell>
          <cell r="F4835" t="str">
            <v>인</v>
          </cell>
          <cell r="H4835" t="str">
            <v>1.35*1</v>
          </cell>
          <cell r="I4835" t="str">
            <v>=</v>
          </cell>
          <cell r="J4835">
            <v>1.35</v>
          </cell>
          <cell r="L4835" t="str">
            <v>기본 × 단위량</v>
          </cell>
          <cell r="O4835">
            <v>42962.524269999994</v>
          </cell>
        </row>
        <row r="4836">
          <cell r="B4836" t="str">
            <v>노임2</v>
          </cell>
          <cell r="D4836" t="str">
            <v>보통인부</v>
          </cell>
          <cell r="F4836" t="str">
            <v>인</v>
          </cell>
          <cell r="H4836" t="str">
            <v>1.35*1</v>
          </cell>
          <cell r="I4836" t="str">
            <v>=</v>
          </cell>
          <cell r="J4836">
            <v>1.35</v>
          </cell>
          <cell r="L4836" t="str">
            <v>기본 × 단위량</v>
          </cell>
          <cell r="O4836">
            <v>38449.460149999999</v>
          </cell>
        </row>
        <row r="4837">
          <cell r="D4837" t="str">
            <v>2) 축전지함</v>
          </cell>
          <cell r="N4837" t="str">
            <v>통 4-3-3</v>
          </cell>
          <cell r="O4837">
            <v>0</v>
          </cell>
        </row>
        <row r="4838">
          <cell r="B4838" t="str">
            <v>노임87</v>
          </cell>
          <cell r="D4838" t="str">
            <v>통신설비공</v>
          </cell>
          <cell r="F4838" t="str">
            <v>인</v>
          </cell>
          <cell r="H4838" t="str">
            <v>0.48*1</v>
          </cell>
          <cell r="I4838" t="str">
            <v>=</v>
          </cell>
          <cell r="J4838">
            <v>0.48</v>
          </cell>
          <cell r="L4838" t="str">
            <v>기본 × 단위량</v>
          </cell>
          <cell r="O4838">
            <v>68126.91605</v>
          </cell>
        </row>
        <row r="4839">
          <cell r="B4839" t="str">
            <v>소계</v>
          </cell>
          <cell r="D4839" t="str">
            <v>소    계</v>
          </cell>
          <cell r="E4839">
            <v>0</v>
          </cell>
          <cell r="F4839">
            <v>0</v>
          </cell>
          <cell r="O4839">
            <v>0</v>
          </cell>
        </row>
        <row r="4840">
          <cell r="A4840" t="str">
            <v>175-5</v>
          </cell>
          <cell r="B4840" t="str">
            <v>노임87</v>
          </cell>
          <cell r="D4840" t="str">
            <v>통신설비공</v>
          </cell>
          <cell r="F4840" t="str">
            <v>인</v>
          </cell>
          <cell r="I4840" t="str">
            <v>=</v>
          </cell>
          <cell r="J4840">
            <v>5.1400000000000006</v>
          </cell>
          <cell r="O4840">
            <v>68126.91605</v>
          </cell>
        </row>
        <row r="4841">
          <cell r="A4841" t="str">
            <v>175-6</v>
          </cell>
          <cell r="B4841" t="str">
            <v>노임45</v>
          </cell>
          <cell r="D4841" t="str">
            <v>인력운반공</v>
          </cell>
          <cell r="F4841" t="str">
            <v>인</v>
          </cell>
          <cell r="I4841" t="str">
            <v>=</v>
          </cell>
          <cell r="J4841">
            <v>1.35</v>
          </cell>
          <cell r="O4841">
            <v>42962.524269999994</v>
          </cell>
        </row>
        <row r="4842">
          <cell r="A4842" t="str">
            <v>175-7</v>
          </cell>
          <cell r="B4842" t="str">
            <v>노임2</v>
          </cell>
          <cell r="D4842" t="str">
            <v>보통인부</v>
          </cell>
          <cell r="F4842" t="str">
            <v>인</v>
          </cell>
          <cell r="I4842" t="str">
            <v>=</v>
          </cell>
          <cell r="J4842">
            <v>1.35</v>
          </cell>
          <cell r="O4842">
            <v>38449.460149999999</v>
          </cell>
        </row>
        <row r="4843">
          <cell r="A4843" t="str">
            <v>175-8</v>
          </cell>
          <cell r="B4843" t="str">
            <v>경비</v>
          </cell>
          <cell r="D4843" t="str">
            <v>다. 공구손료</v>
          </cell>
          <cell r="E4843" t="str">
            <v>노무비x3%</v>
          </cell>
          <cell r="F4843">
            <v>0</v>
          </cell>
          <cell r="N4843" t="str">
            <v>통 1-1-10</v>
          </cell>
          <cell r="O4843">
            <v>0</v>
          </cell>
        </row>
        <row r="4844">
          <cell r="A4844" t="str">
            <v>175-9</v>
          </cell>
          <cell r="B4844" t="str">
            <v>노임87</v>
          </cell>
          <cell r="D4844" t="str">
            <v>통신설비공</v>
          </cell>
          <cell r="F4844" t="str">
            <v>인</v>
          </cell>
          <cell r="H4844" t="str">
            <v>5.14*0.03</v>
          </cell>
          <cell r="I4844" t="str">
            <v>=</v>
          </cell>
          <cell r="J4844">
            <v>0.15</v>
          </cell>
          <cell r="L4844" t="str">
            <v>기본 × 공구손료</v>
          </cell>
          <cell r="O4844">
            <v>68126.91605</v>
          </cell>
        </row>
        <row r="4845">
          <cell r="A4845" t="str">
            <v>175-10</v>
          </cell>
          <cell r="B4845" t="str">
            <v>노임45</v>
          </cell>
          <cell r="D4845" t="str">
            <v>인력운반공</v>
          </cell>
          <cell r="F4845" t="str">
            <v>인</v>
          </cell>
          <cell r="H4845" t="str">
            <v>1.35*0.03</v>
          </cell>
          <cell r="I4845" t="str">
            <v>=</v>
          </cell>
          <cell r="J4845">
            <v>0.04</v>
          </cell>
          <cell r="L4845" t="str">
            <v>기본 × 공구손료</v>
          </cell>
          <cell r="O4845">
            <v>42962.524269999994</v>
          </cell>
        </row>
        <row r="4846">
          <cell r="A4846" t="str">
            <v>175-11</v>
          </cell>
          <cell r="B4846" t="str">
            <v>노임2</v>
          </cell>
          <cell r="D4846" t="str">
            <v>보통인부</v>
          </cell>
          <cell r="E4846">
            <v>0</v>
          </cell>
          <cell r="F4846" t="str">
            <v>인</v>
          </cell>
          <cell r="H4846" t="str">
            <v>1.35*0.03</v>
          </cell>
          <cell r="I4846" t="str">
            <v>=</v>
          </cell>
          <cell r="J4846">
            <v>0.04</v>
          </cell>
          <cell r="L4846" t="str">
            <v>기본 × 공구손료</v>
          </cell>
          <cell r="O4846">
            <v>38449.460149999999</v>
          </cell>
        </row>
        <row r="4847">
          <cell r="O4847">
            <v>0</v>
          </cell>
        </row>
        <row r="4848">
          <cell r="O4848">
            <v>0</v>
          </cell>
        </row>
        <row r="4849">
          <cell r="O4849">
            <v>0</v>
          </cell>
        </row>
        <row r="4850">
          <cell r="O4850">
            <v>0</v>
          </cell>
        </row>
        <row r="4851">
          <cell r="O4851">
            <v>0</v>
          </cell>
        </row>
        <row r="4852">
          <cell r="O4852">
            <v>0</v>
          </cell>
        </row>
        <row r="4853">
          <cell r="A4853">
            <v>176</v>
          </cell>
          <cell r="C4853">
            <v>176</v>
          </cell>
          <cell r="D4853" t="str">
            <v>Rack 신설</v>
          </cell>
          <cell r="E4853" t="str">
            <v>캐비넷 랙, 19" 표준, W600xD750xH1800</v>
          </cell>
          <cell r="F4853" t="str">
            <v>대</v>
          </cell>
          <cell r="O4853">
            <v>0</v>
          </cell>
        </row>
        <row r="4854">
          <cell r="A4854" t="str">
            <v>176-1</v>
          </cell>
          <cell r="B4854" t="str">
            <v>재료비</v>
          </cell>
          <cell r="C4854" t="str">
            <v>ITH111</v>
          </cell>
          <cell r="D4854" t="str">
            <v>가. 재료비</v>
          </cell>
          <cell r="E4854">
            <v>0</v>
          </cell>
          <cell r="F4854">
            <v>0</v>
          </cell>
          <cell r="O4854">
            <v>0</v>
          </cell>
        </row>
        <row r="4855">
          <cell r="A4855" t="str">
            <v>176-2</v>
          </cell>
          <cell r="B4855" t="str">
            <v>R1800</v>
          </cell>
          <cell r="C4855" t="str">
            <v>1h0000</v>
          </cell>
          <cell r="D4855" t="str">
            <v>캐비넷 랙</v>
          </cell>
          <cell r="E4855" t="str">
            <v>19" 표준, W600xD750xH1800</v>
          </cell>
          <cell r="F4855" t="str">
            <v>대</v>
          </cell>
          <cell r="H4855" t="str">
            <v>1*1</v>
          </cell>
          <cell r="I4855" t="str">
            <v>=</v>
          </cell>
          <cell r="J4855">
            <v>1</v>
          </cell>
          <cell r="L4855" t="str">
            <v>기본 × 단위량</v>
          </cell>
          <cell r="O4855">
            <v>469527</v>
          </cell>
        </row>
        <row r="4856">
          <cell r="A4856" t="str">
            <v>176-3</v>
          </cell>
          <cell r="B4856" t="str">
            <v>노무비</v>
          </cell>
          <cell r="D4856" t="str">
            <v>나. 노무비</v>
          </cell>
          <cell r="E4856">
            <v>0</v>
          </cell>
          <cell r="F4856">
            <v>0</v>
          </cell>
          <cell r="N4856" t="str">
            <v>통 4-3-3</v>
          </cell>
          <cell r="O4856">
            <v>0</v>
          </cell>
        </row>
        <row r="4857">
          <cell r="B4857" t="str">
            <v>노임87</v>
          </cell>
          <cell r="D4857" t="str">
            <v>통신설비공</v>
          </cell>
          <cell r="E4857" t="str">
            <v>높이 2.2m미만</v>
          </cell>
          <cell r="F4857" t="str">
            <v>인</v>
          </cell>
          <cell r="H4857" t="str">
            <v>0.48*1</v>
          </cell>
          <cell r="I4857" t="str">
            <v>=</v>
          </cell>
          <cell r="J4857">
            <v>0.48</v>
          </cell>
          <cell r="L4857" t="str">
            <v>기본 × 단위량</v>
          </cell>
          <cell r="O4857">
            <v>68126.91605</v>
          </cell>
        </row>
        <row r="4858">
          <cell r="B4858" t="str">
            <v>소계</v>
          </cell>
          <cell r="D4858" t="str">
            <v>소    계</v>
          </cell>
          <cell r="E4858">
            <v>0</v>
          </cell>
          <cell r="F4858">
            <v>0</v>
          </cell>
          <cell r="O4858">
            <v>0</v>
          </cell>
        </row>
        <row r="4859">
          <cell r="A4859" t="str">
            <v>176-4</v>
          </cell>
          <cell r="B4859" t="str">
            <v>노임87</v>
          </cell>
          <cell r="D4859" t="str">
            <v>통신설비공</v>
          </cell>
          <cell r="E4859">
            <v>0</v>
          </cell>
          <cell r="F4859" t="str">
            <v>인</v>
          </cell>
          <cell r="I4859" t="str">
            <v>=</v>
          </cell>
          <cell r="J4859">
            <v>0.48</v>
          </cell>
          <cell r="O4859">
            <v>68126.91605</v>
          </cell>
        </row>
        <row r="4860">
          <cell r="A4860" t="str">
            <v>176-5</v>
          </cell>
          <cell r="B4860" t="str">
            <v>경비</v>
          </cell>
          <cell r="D4860" t="str">
            <v>다. 공구손료</v>
          </cell>
          <cell r="E4860" t="str">
            <v>노무비x3%</v>
          </cell>
          <cell r="F4860">
            <v>0</v>
          </cell>
          <cell r="N4860" t="str">
            <v>통 1-1-10</v>
          </cell>
          <cell r="O4860">
            <v>0</v>
          </cell>
        </row>
        <row r="4861">
          <cell r="A4861" t="str">
            <v>176-6</v>
          </cell>
          <cell r="B4861" t="str">
            <v>노임87</v>
          </cell>
          <cell r="D4861" t="str">
            <v>통신설비공</v>
          </cell>
          <cell r="E4861">
            <v>0</v>
          </cell>
          <cell r="F4861" t="str">
            <v>인</v>
          </cell>
          <cell r="H4861" t="str">
            <v>0.48*0.03</v>
          </cell>
          <cell r="I4861" t="str">
            <v>=</v>
          </cell>
          <cell r="J4861">
            <v>0.01</v>
          </cell>
          <cell r="L4861" t="str">
            <v>기본 × 공구손료</v>
          </cell>
          <cell r="O4861">
            <v>68126.91605</v>
          </cell>
        </row>
        <row r="4862">
          <cell r="O4862">
            <v>0</v>
          </cell>
        </row>
        <row r="4863">
          <cell r="O4863">
            <v>0</v>
          </cell>
        </row>
        <row r="4864">
          <cell r="O4864">
            <v>0</v>
          </cell>
        </row>
        <row r="4865">
          <cell r="O4865">
            <v>0</v>
          </cell>
        </row>
        <row r="4866">
          <cell r="O4866">
            <v>0</v>
          </cell>
        </row>
        <row r="4867">
          <cell r="O4867">
            <v>0</v>
          </cell>
        </row>
        <row r="4868">
          <cell r="O4868">
            <v>0</v>
          </cell>
        </row>
        <row r="4869">
          <cell r="O4869">
            <v>0</v>
          </cell>
        </row>
        <row r="4870">
          <cell r="O4870">
            <v>0</v>
          </cell>
        </row>
        <row r="4871">
          <cell r="O4871">
            <v>0</v>
          </cell>
        </row>
        <row r="4872">
          <cell r="O4872">
            <v>0</v>
          </cell>
        </row>
        <row r="4873">
          <cell r="O4873">
            <v>0</v>
          </cell>
        </row>
        <row r="4874">
          <cell r="O4874">
            <v>0</v>
          </cell>
        </row>
        <row r="4875">
          <cell r="O4875">
            <v>0</v>
          </cell>
        </row>
        <row r="4876">
          <cell r="O4876">
            <v>0</v>
          </cell>
        </row>
        <row r="4877">
          <cell r="O4877">
            <v>0</v>
          </cell>
        </row>
        <row r="4878">
          <cell r="A4878">
            <v>177</v>
          </cell>
          <cell r="C4878">
            <v>177</v>
          </cell>
          <cell r="D4878" t="str">
            <v>Rack 신설</v>
          </cell>
          <cell r="E4878" t="str">
            <v>캐비넷 랙, 19" 표준, W600xD750xH2200</v>
          </cell>
          <cell r="F4878" t="str">
            <v>대</v>
          </cell>
          <cell r="O4878">
            <v>0</v>
          </cell>
        </row>
        <row r="4879">
          <cell r="A4879" t="str">
            <v>177-1</v>
          </cell>
          <cell r="B4879" t="str">
            <v>재료비</v>
          </cell>
          <cell r="C4879" t="str">
            <v>ITH112</v>
          </cell>
          <cell r="D4879" t="str">
            <v>가. 재료비</v>
          </cell>
          <cell r="E4879">
            <v>0</v>
          </cell>
          <cell r="F4879">
            <v>0</v>
          </cell>
          <cell r="O4879">
            <v>0</v>
          </cell>
        </row>
        <row r="4880">
          <cell r="A4880" t="str">
            <v>177-2</v>
          </cell>
          <cell r="B4880" t="str">
            <v>R2200</v>
          </cell>
          <cell r="C4880" t="str">
            <v>1h0000</v>
          </cell>
          <cell r="D4880" t="str">
            <v>캐비넷 랙</v>
          </cell>
          <cell r="E4880" t="str">
            <v>19" 표준, W600xD750xH2200</v>
          </cell>
          <cell r="F4880" t="str">
            <v>대</v>
          </cell>
          <cell r="H4880" t="str">
            <v>1*1</v>
          </cell>
          <cell r="I4880" t="str">
            <v>=</v>
          </cell>
          <cell r="J4880">
            <v>1</v>
          </cell>
          <cell r="L4880" t="str">
            <v>기본 × 단위량</v>
          </cell>
          <cell r="O4880">
            <v>597580</v>
          </cell>
        </row>
        <row r="4881">
          <cell r="A4881" t="str">
            <v>177-3</v>
          </cell>
          <cell r="B4881" t="str">
            <v>노무비</v>
          </cell>
          <cell r="D4881" t="str">
            <v>나. 노무비</v>
          </cell>
          <cell r="E4881">
            <v>0</v>
          </cell>
          <cell r="F4881">
            <v>0</v>
          </cell>
          <cell r="N4881" t="str">
            <v>통 4-3-3</v>
          </cell>
          <cell r="O4881">
            <v>0</v>
          </cell>
        </row>
        <row r="4882">
          <cell r="B4882" t="str">
            <v>노임87</v>
          </cell>
          <cell r="D4882" t="str">
            <v>통신설비공</v>
          </cell>
          <cell r="E4882" t="str">
            <v>높이 2.2m이상</v>
          </cell>
          <cell r="F4882" t="str">
            <v>인</v>
          </cell>
          <cell r="H4882" t="str">
            <v>0.54*1</v>
          </cell>
          <cell r="I4882" t="str">
            <v>=</v>
          </cell>
          <cell r="J4882">
            <v>0.54</v>
          </cell>
          <cell r="L4882" t="str">
            <v>기본 × 단위량</v>
          </cell>
          <cell r="O4882">
            <v>68126.91605</v>
          </cell>
        </row>
        <row r="4883">
          <cell r="B4883" t="str">
            <v>소계</v>
          </cell>
          <cell r="D4883" t="str">
            <v>소    계</v>
          </cell>
          <cell r="E4883">
            <v>0</v>
          </cell>
          <cell r="F4883">
            <v>0</v>
          </cell>
          <cell r="O4883">
            <v>0</v>
          </cell>
        </row>
        <row r="4884">
          <cell r="A4884" t="str">
            <v>177-4</v>
          </cell>
          <cell r="B4884" t="str">
            <v>노임87</v>
          </cell>
          <cell r="D4884" t="str">
            <v>통신설비공</v>
          </cell>
          <cell r="E4884">
            <v>0</v>
          </cell>
          <cell r="F4884" t="str">
            <v>인</v>
          </cell>
          <cell r="I4884" t="str">
            <v>=</v>
          </cell>
          <cell r="J4884">
            <v>0.54</v>
          </cell>
          <cell r="O4884">
            <v>68126.91605</v>
          </cell>
        </row>
        <row r="4885">
          <cell r="A4885" t="str">
            <v>177-5</v>
          </cell>
          <cell r="B4885" t="str">
            <v>경비</v>
          </cell>
          <cell r="D4885" t="str">
            <v>다. 공구손료</v>
          </cell>
          <cell r="E4885" t="str">
            <v>노무비x3%</v>
          </cell>
          <cell r="F4885">
            <v>0</v>
          </cell>
          <cell r="N4885" t="str">
            <v>통 1-1-10</v>
          </cell>
          <cell r="O4885">
            <v>0</v>
          </cell>
        </row>
        <row r="4886">
          <cell r="A4886" t="str">
            <v>177-6</v>
          </cell>
          <cell r="B4886" t="str">
            <v>노임87</v>
          </cell>
          <cell r="D4886" t="str">
            <v>통신설비공</v>
          </cell>
          <cell r="E4886">
            <v>0</v>
          </cell>
          <cell r="F4886" t="str">
            <v>인</v>
          </cell>
          <cell r="H4886" t="str">
            <v>0.54*0.03</v>
          </cell>
          <cell r="I4886" t="str">
            <v>=</v>
          </cell>
          <cell r="J4886">
            <v>0.02</v>
          </cell>
          <cell r="L4886" t="str">
            <v>기본 × 공구손료</v>
          </cell>
          <cell r="O4886">
            <v>68126.91605</v>
          </cell>
        </row>
        <row r="4887">
          <cell r="O4887">
            <v>0</v>
          </cell>
        </row>
        <row r="4888">
          <cell r="O4888">
            <v>0</v>
          </cell>
        </row>
        <row r="4889">
          <cell r="O4889">
            <v>0</v>
          </cell>
        </row>
        <row r="4890">
          <cell r="O4890">
            <v>0</v>
          </cell>
        </row>
        <row r="4891">
          <cell r="O4891">
            <v>0</v>
          </cell>
        </row>
        <row r="4892">
          <cell r="O4892">
            <v>0</v>
          </cell>
        </row>
        <row r="4893">
          <cell r="O4893">
            <v>0</v>
          </cell>
        </row>
        <row r="4894">
          <cell r="O4894">
            <v>0</v>
          </cell>
        </row>
        <row r="4895">
          <cell r="O4895">
            <v>0</v>
          </cell>
        </row>
        <row r="4896">
          <cell r="O4896">
            <v>0</v>
          </cell>
        </row>
        <row r="4897">
          <cell r="O4897">
            <v>0</v>
          </cell>
        </row>
        <row r="4898">
          <cell r="O4898">
            <v>0</v>
          </cell>
        </row>
        <row r="4899">
          <cell r="O4899">
            <v>0</v>
          </cell>
        </row>
        <row r="4900">
          <cell r="O4900">
            <v>0</v>
          </cell>
        </row>
        <row r="4901">
          <cell r="O4901">
            <v>0</v>
          </cell>
        </row>
        <row r="4902">
          <cell r="O4902">
            <v>0</v>
          </cell>
        </row>
        <row r="4903">
          <cell r="A4903">
            <v>178</v>
          </cell>
          <cell r="C4903">
            <v>178</v>
          </cell>
          <cell r="D4903" t="str">
            <v>랙 바닥고정</v>
          </cell>
          <cell r="E4903" t="str">
            <v>장비고정용</v>
          </cell>
          <cell r="F4903" t="str">
            <v>개소</v>
          </cell>
          <cell r="O4903">
            <v>0</v>
          </cell>
        </row>
        <row r="4904">
          <cell r="A4904" t="str">
            <v>178-1</v>
          </cell>
          <cell r="B4904" t="str">
            <v>재료비</v>
          </cell>
          <cell r="C4904" t="str">
            <v>ITH301</v>
          </cell>
          <cell r="D4904" t="str">
            <v>가. 재료비</v>
          </cell>
          <cell r="E4904">
            <v>0</v>
          </cell>
          <cell r="F4904">
            <v>0</v>
          </cell>
          <cell r="O4904">
            <v>0</v>
          </cell>
        </row>
        <row r="4905">
          <cell r="A4905" t="str">
            <v>178-2</v>
          </cell>
          <cell r="B4905" t="str">
            <v>AA-24-30</v>
          </cell>
          <cell r="C4905" t="str">
            <v>1h0000</v>
          </cell>
          <cell r="D4905" t="str">
            <v>스트롱앵커</v>
          </cell>
          <cell r="E4905" t="str">
            <v>M24xL30㎜, STS</v>
          </cell>
          <cell r="F4905" t="str">
            <v>개</v>
          </cell>
          <cell r="H4905" t="str">
            <v>1*4</v>
          </cell>
          <cell r="I4905" t="str">
            <v>=</v>
          </cell>
          <cell r="J4905">
            <v>4</v>
          </cell>
          <cell r="L4905" t="str">
            <v>기본 × 4개소</v>
          </cell>
          <cell r="O4905">
            <v>6515.1449999999995</v>
          </cell>
        </row>
        <row r="4906">
          <cell r="A4906" t="str">
            <v>178-3</v>
          </cell>
          <cell r="B4906" t="str">
            <v>n-24</v>
          </cell>
          <cell r="D4906" t="str">
            <v>너트</v>
          </cell>
          <cell r="E4906" t="str">
            <v>24㎜, STS</v>
          </cell>
          <cell r="F4906" t="str">
            <v>개</v>
          </cell>
          <cell r="H4906" t="str">
            <v>1*4*2</v>
          </cell>
          <cell r="I4906" t="str">
            <v>=</v>
          </cell>
          <cell r="J4906">
            <v>8</v>
          </cell>
          <cell r="L4906" t="str">
            <v>기본 × 4개소 × 2</v>
          </cell>
          <cell r="O4906">
            <v>1219.0241999999998</v>
          </cell>
        </row>
        <row r="4907">
          <cell r="A4907" t="str">
            <v>178-4</v>
          </cell>
          <cell r="B4907" t="str">
            <v>w-24</v>
          </cell>
          <cell r="D4907" t="str">
            <v>평와셔</v>
          </cell>
          <cell r="E4907" t="str">
            <v>24㎜, STS</v>
          </cell>
          <cell r="F4907" t="str">
            <v>개</v>
          </cell>
          <cell r="H4907" t="str">
            <v>1*4*2</v>
          </cell>
          <cell r="I4907" t="str">
            <v>=</v>
          </cell>
          <cell r="J4907">
            <v>8</v>
          </cell>
          <cell r="L4907" t="str">
            <v>기본 × 4개소 × 2</v>
          </cell>
          <cell r="O4907">
            <v>179.46479999999997</v>
          </cell>
        </row>
        <row r="4908">
          <cell r="A4908" t="str">
            <v>178-5</v>
          </cell>
          <cell r="B4908" t="str">
            <v>sw-24</v>
          </cell>
          <cell r="D4908" t="str">
            <v>스프링와셔</v>
          </cell>
          <cell r="E4908" t="str">
            <v>24㎜, STS</v>
          </cell>
          <cell r="F4908" t="str">
            <v>개</v>
          </cell>
          <cell r="H4908" t="str">
            <v>1*4*2</v>
          </cell>
          <cell r="I4908" t="str">
            <v>=</v>
          </cell>
          <cell r="J4908">
            <v>8</v>
          </cell>
          <cell r="L4908" t="str">
            <v>기본 × 4개소 × 2</v>
          </cell>
          <cell r="O4908">
            <v>200.46599999999998</v>
          </cell>
        </row>
        <row r="4909">
          <cell r="A4909" t="str">
            <v>178-6</v>
          </cell>
          <cell r="B4909" t="str">
            <v>B-24-1000</v>
          </cell>
          <cell r="D4909" t="str">
            <v>전산볼트</v>
          </cell>
          <cell r="E4909" t="str">
            <v>M24xL1000㎜, STS</v>
          </cell>
          <cell r="F4909" t="str">
            <v>개</v>
          </cell>
          <cell r="H4909" t="str">
            <v>1*4/2</v>
          </cell>
          <cell r="I4909" t="str">
            <v>=</v>
          </cell>
          <cell r="J4909">
            <v>2</v>
          </cell>
          <cell r="L4909" t="str">
            <v>기본 × 4개소 / 2(500mm 기준)</v>
          </cell>
          <cell r="O4909">
            <v>17969.390399999997</v>
          </cell>
        </row>
        <row r="4910">
          <cell r="A4910" t="str">
            <v>178-7</v>
          </cell>
          <cell r="B4910">
            <v>412</v>
          </cell>
          <cell r="D4910" t="str">
            <v>방진고무</v>
          </cell>
          <cell r="E4910" t="str">
            <v>80x80x10T</v>
          </cell>
          <cell r="F4910" t="str">
            <v>개</v>
          </cell>
          <cell r="H4910" t="str">
            <v>1*4</v>
          </cell>
          <cell r="I4910" t="str">
            <v>=</v>
          </cell>
          <cell r="J4910">
            <v>4</v>
          </cell>
          <cell r="L4910" t="str">
            <v>기본 × 4개소</v>
          </cell>
          <cell r="O4910">
            <v>1240.9799999999998</v>
          </cell>
        </row>
        <row r="4911">
          <cell r="A4911" t="str">
            <v>178-8</v>
          </cell>
          <cell r="B4911" t="str">
            <v>노무비</v>
          </cell>
          <cell r="D4911" t="str">
            <v>나. 노무비</v>
          </cell>
          <cell r="E4911">
            <v>0</v>
          </cell>
          <cell r="F4911">
            <v>0</v>
          </cell>
          <cell r="N4911" t="str">
            <v>통 3-7-1</v>
          </cell>
          <cell r="O4911">
            <v>0</v>
          </cell>
        </row>
        <row r="4912">
          <cell r="B4912" t="str">
            <v>노임86</v>
          </cell>
          <cell r="D4912" t="str">
            <v>통신내선공</v>
          </cell>
          <cell r="E4912" t="str">
            <v>Φ22~25㎜</v>
          </cell>
          <cell r="F4912" t="str">
            <v>인</v>
          </cell>
          <cell r="H4912" t="str">
            <v>0.23*4</v>
          </cell>
          <cell r="I4912" t="str">
            <v>=</v>
          </cell>
          <cell r="J4912">
            <v>0.92</v>
          </cell>
          <cell r="L4912" t="str">
            <v>기본 × 4개소</v>
          </cell>
          <cell r="O4912">
            <v>61006.995769999994</v>
          </cell>
        </row>
        <row r="4913">
          <cell r="B4913" t="str">
            <v>소계</v>
          </cell>
          <cell r="D4913" t="str">
            <v>소    계</v>
          </cell>
          <cell r="E4913">
            <v>0</v>
          </cell>
          <cell r="F4913">
            <v>0</v>
          </cell>
          <cell r="O4913">
            <v>0</v>
          </cell>
        </row>
        <row r="4914">
          <cell r="A4914" t="str">
            <v>178-9</v>
          </cell>
          <cell r="B4914" t="str">
            <v>노임86</v>
          </cell>
          <cell r="D4914" t="str">
            <v>통신내선공</v>
          </cell>
          <cell r="E4914">
            <v>0</v>
          </cell>
          <cell r="F4914" t="str">
            <v>인</v>
          </cell>
          <cell r="I4914" t="str">
            <v>=</v>
          </cell>
          <cell r="J4914">
            <v>0.92</v>
          </cell>
          <cell r="O4914">
            <v>61006.995769999994</v>
          </cell>
        </row>
        <row r="4915">
          <cell r="A4915" t="str">
            <v>178-11</v>
          </cell>
          <cell r="B4915" t="str">
            <v>경비</v>
          </cell>
          <cell r="D4915" t="str">
            <v>다. 공구손료</v>
          </cell>
          <cell r="E4915" t="str">
            <v>노무비x3%</v>
          </cell>
          <cell r="F4915">
            <v>0</v>
          </cell>
          <cell r="N4915" t="str">
            <v>통 1-1-10</v>
          </cell>
          <cell r="O4915">
            <v>0</v>
          </cell>
        </row>
        <row r="4916">
          <cell r="A4916" t="str">
            <v>178-12</v>
          </cell>
          <cell r="B4916" t="str">
            <v>노임86</v>
          </cell>
          <cell r="D4916" t="str">
            <v>통신내선공</v>
          </cell>
          <cell r="E4916">
            <v>0</v>
          </cell>
          <cell r="F4916" t="str">
            <v>인</v>
          </cell>
          <cell r="H4916" t="str">
            <v>0.92*0.03</v>
          </cell>
          <cell r="I4916" t="str">
            <v>=</v>
          </cell>
          <cell r="J4916">
            <v>0.03</v>
          </cell>
          <cell r="L4916" t="str">
            <v>기본 × 공구손료</v>
          </cell>
          <cell r="O4916">
            <v>61006.995769999994</v>
          </cell>
        </row>
        <row r="4917">
          <cell r="O4917">
            <v>0</v>
          </cell>
        </row>
        <row r="4918">
          <cell r="O4918">
            <v>0</v>
          </cell>
        </row>
        <row r="4919">
          <cell r="O4919">
            <v>0</v>
          </cell>
        </row>
        <row r="4920">
          <cell r="O4920">
            <v>0</v>
          </cell>
        </row>
        <row r="4921">
          <cell r="O4921">
            <v>0</v>
          </cell>
        </row>
        <row r="4922">
          <cell r="O4922">
            <v>0</v>
          </cell>
        </row>
        <row r="4923">
          <cell r="O4923">
            <v>0</v>
          </cell>
        </row>
        <row r="4924">
          <cell r="O4924">
            <v>0</v>
          </cell>
        </row>
        <row r="4925">
          <cell r="O4925">
            <v>0</v>
          </cell>
        </row>
        <row r="4926">
          <cell r="O4926">
            <v>0</v>
          </cell>
        </row>
        <row r="4927">
          <cell r="O4927">
            <v>0</v>
          </cell>
        </row>
        <row r="4928">
          <cell r="A4928">
            <v>179</v>
          </cell>
          <cell r="C4928">
            <v>179</v>
          </cell>
          <cell r="D4928" t="str">
            <v>안테나 신설(야간)</v>
          </cell>
          <cell r="E4928" t="str">
            <v>Sector(LTE-R용, 지지금구 및 설치자재포함)</v>
          </cell>
          <cell r="F4928" t="str">
            <v>기</v>
          </cell>
          <cell r="O4928">
            <v>0</v>
          </cell>
        </row>
        <row r="4929">
          <cell r="A4929" t="str">
            <v>179-1</v>
          </cell>
          <cell r="B4929" t="str">
            <v>재료비</v>
          </cell>
          <cell r="C4929" t="str">
            <v>IHE401</v>
          </cell>
          <cell r="D4929" t="str">
            <v>가. 재료비</v>
          </cell>
          <cell r="E4929">
            <v>0</v>
          </cell>
          <cell r="F4929">
            <v>0</v>
          </cell>
          <cell r="O4929">
            <v>0</v>
          </cell>
        </row>
        <row r="4930">
          <cell r="A4930" t="str">
            <v>179-2</v>
          </cell>
          <cell r="B4930" t="str">
            <v>L17</v>
          </cell>
          <cell r="C4930">
            <v>210000</v>
          </cell>
          <cell r="D4930" t="str">
            <v>안테나</v>
          </cell>
          <cell r="E4930" t="str">
            <v>Sector(LK-45-16V10, 16dBi)</v>
          </cell>
          <cell r="F4930" t="str">
            <v>기</v>
          </cell>
          <cell r="H4930" t="str">
            <v>1*1</v>
          </cell>
          <cell r="I4930" t="str">
            <v>=</v>
          </cell>
          <cell r="J4930">
            <v>1</v>
          </cell>
          <cell r="L4930" t="str">
            <v>기본 × 단위량</v>
          </cell>
          <cell r="O4930">
            <v>816000</v>
          </cell>
        </row>
        <row r="4931">
          <cell r="A4931" t="str">
            <v>179-3</v>
          </cell>
          <cell r="B4931" t="str">
            <v>노무비</v>
          </cell>
          <cell r="D4931" t="str">
            <v>나. 노무비</v>
          </cell>
          <cell r="E4931">
            <v>0</v>
          </cell>
          <cell r="F4931">
            <v>0</v>
          </cell>
          <cell r="O4931">
            <v>0</v>
          </cell>
        </row>
        <row r="4932">
          <cell r="D4932" t="str">
            <v>1) 안테나</v>
          </cell>
          <cell r="N4932" t="str">
            <v>통 7-9-4</v>
          </cell>
          <cell r="O4932">
            <v>0</v>
          </cell>
        </row>
        <row r="4933">
          <cell r="B4933" t="str">
            <v>노임87</v>
          </cell>
          <cell r="D4933" t="str">
            <v>통신설비공</v>
          </cell>
          <cell r="E4933">
            <v>0</v>
          </cell>
          <cell r="F4933" t="str">
            <v>인</v>
          </cell>
          <cell r="H4933" t="str">
            <v>0.36*1*(1+0.875)</v>
          </cell>
          <cell r="I4933" t="str">
            <v>=</v>
          </cell>
          <cell r="J4933">
            <v>0.68</v>
          </cell>
          <cell r="L4933" t="str">
            <v>기본 × 단위량 × (1 + 야간)</v>
          </cell>
          <cell r="O4933">
            <v>68126.91605</v>
          </cell>
        </row>
        <row r="4934">
          <cell r="B4934" t="str">
            <v>노임90</v>
          </cell>
          <cell r="D4934" t="str">
            <v>무선안테나공</v>
          </cell>
          <cell r="E4934">
            <v>0</v>
          </cell>
          <cell r="F4934" t="str">
            <v>인</v>
          </cell>
          <cell r="H4934" t="str">
            <v>0.51*1*(1+0.875)</v>
          </cell>
          <cell r="I4934" t="str">
            <v>=</v>
          </cell>
          <cell r="J4934">
            <v>0.96</v>
          </cell>
          <cell r="L4934" t="str">
            <v>기본 × 단위량 × (1 + 야간)</v>
          </cell>
          <cell r="O4934">
            <v>74571.211279999989</v>
          </cell>
        </row>
        <row r="4935">
          <cell r="B4935" t="str">
            <v>소계</v>
          </cell>
          <cell r="D4935" t="str">
            <v>소    계</v>
          </cell>
          <cell r="E4935">
            <v>0</v>
          </cell>
          <cell r="F4935">
            <v>0</v>
          </cell>
          <cell r="O4935">
            <v>0</v>
          </cell>
        </row>
        <row r="4936">
          <cell r="A4936" t="str">
            <v>179-4</v>
          </cell>
          <cell r="B4936" t="str">
            <v>노임87</v>
          </cell>
          <cell r="D4936" t="str">
            <v>통신설비공</v>
          </cell>
          <cell r="E4936">
            <v>0</v>
          </cell>
          <cell r="F4936" t="str">
            <v>인</v>
          </cell>
          <cell r="I4936" t="str">
            <v>=</v>
          </cell>
          <cell r="J4936">
            <v>0.68</v>
          </cell>
          <cell r="O4936">
            <v>245030</v>
          </cell>
        </row>
        <row r="4937">
          <cell r="A4937" t="str">
            <v>179-5</v>
          </cell>
          <cell r="B4937" t="str">
            <v>노임90</v>
          </cell>
          <cell r="D4937" t="str">
            <v>무선안테나공</v>
          </cell>
          <cell r="E4937">
            <v>0</v>
          </cell>
          <cell r="F4937" t="str">
            <v>인</v>
          </cell>
          <cell r="I4937" t="str">
            <v>=</v>
          </cell>
          <cell r="J4937">
            <v>0.96</v>
          </cell>
          <cell r="O4937">
            <v>268208</v>
          </cell>
        </row>
        <row r="4938">
          <cell r="A4938" t="str">
            <v>179-6</v>
          </cell>
          <cell r="B4938" t="str">
            <v>경비</v>
          </cell>
          <cell r="D4938" t="str">
            <v>다. 공구손료</v>
          </cell>
          <cell r="E4938" t="str">
            <v>노무비x3%</v>
          </cell>
          <cell r="F4938">
            <v>0</v>
          </cell>
          <cell r="N4938" t="str">
            <v>통 1-1-10</v>
          </cell>
          <cell r="O4938">
            <v>0</v>
          </cell>
        </row>
        <row r="4939">
          <cell r="A4939" t="str">
            <v>179-7</v>
          </cell>
          <cell r="B4939" t="str">
            <v>노임87</v>
          </cell>
          <cell r="D4939" t="str">
            <v>통신설비공</v>
          </cell>
          <cell r="E4939">
            <v>0</v>
          </cell>
          <cell r="F4939" t="str">
            <v>인</v>
          </cell>
          <cell r="H4939" t="str">
            <v>0.36*0.03</v>
          </cell>
          <cell r="I4939" t="str">
            <v>=</v>
          </cell>
          <cell r="J4939">
            <v>0.01</v>
          </cell>
          <cell r="L4939" t="str">
            <v>기본 × 공구손료(야간할증 제외)</v>
          </cell>
          <cell r="O4939">
            <v>245030</v>
          </cell>
        </row>
        <row r="4940">
          <cell r="A4940" t="str">
            <v>179-8</v>
          </cell>
          <cell r="B4940" t="str">
            <v>노임90</v>
          </cell>
          <cell r="D4940" t="str">
            <v>무선안테나공</v>
          </cell>
          <cell r="E4940">
            <v>0</v>
          </cell>
          <cell r="F4940" t="str">
            <v>인</v>
          </cell>
          <cell r="H4940" t="str">
            <v>0.51*0.03</v>
          </cell>
          <cell r="I4940" t="str">
            <v>=</v>
          </cell>
          <cell r="J4940">
            <v>0.02</v>
          </cell>
          <cell r="L4940" t="str">
            <v>기본 × 공구손료(야간할증 제외)</v>
          </cell>
          <cell r="O4940">
            <v>268208</v>
          </cell>
        </row>
        <row r="4941">
          <cell r="O4941">
            <v>0</v>
          </cell>
        </row>
        <row r="4942">
          <cell r="O4942">
            <v>0</v>
          </cell>
        </row>
        <row r="4943">
          <cell r="O4943">
            <v>0</v>
          </cell>
        </row>
        <row r="4944">
          <cell r="O4944">
            <v>0</v>
          </cell>
        </row>
        <row r="4945">
          <cell r="O4945">
            <v>0</v>
          </cell>
        </row>
        <row r="4946">
          <cell r="O4946">
            <v>0</v>
          </cell>
        </row>
        <row r="4947">
          <cell r="O4947">
            <v>0</v>
          </cell>
        </row>
        <row r="4948">
          <cell r="O4948">
            <v>0</v>
          </cell>
        </row>
        <row r="4949">
          <cell r="O4949">
            <v>0</v>
          </cell>
        </row>
        <row r="4950">
          <cell r="O4950">
            <v>0</v>
          </cell>
        </row>
        <row r="4951">
          <cell r="O4951">
            <v>0</v>
          </cell>
        </row>
        <row r="4952">
          <cell r="O4952">
            <v>0</v>
          </cell>
        </row>
        <row r="4953">
          <cell r="A4953">
            <v>180</v>
          </cell>
          <cell r="C4953">
            <v>180</v>
          </cell>
          <cell r="D4953" t="str">
            <v>안테나 신설(교량, 야간)</v>
          </cell>
          <cell r="E4953" t="str">
            <v>Sector(LTE-R용, 지지금구 및 설치자재포함)</v>
          </cell>
          <cell r="F4953" t="str">
            <v>기</v>
          </cell>
          <cell r="O4953">
            <v>0</v>
          </cell>
        </row>
        <row r="4954">
          <cell r="A4954" t="str">
            <v>180-1</v>
          </cell>
          <cell r="B4954" t="str">
            <v>재료비</v>
          </cell>
          <cell r="C4954" t="str">
            <v>IHE401</v>
          </cell>
          <cell r="D4954" t="str">
            <v>가. 재료비</v>
          </cell>
          <cell r="E4954">
            <v>0</v>
          </cell>
          <cell r="F4954">
            <v>0</v>
          </cell>
          <cell r="O4954">
            <v>0</v>
          </cell>
        </row>
        <row r="4955">
          <cell r="A4955" t="str">
            <v>180-2</v>
          </cell>
          <cell r="B4955" t="str">
            <v>L17</v>
          </cell>
          <cell r="C4955">
            <v>250000</v>
          </cell>
          <cell r="D4955" t="str">
            <v>안테나</v>
          </cell>
          <cell r="E4955" t="str">
            <v>Sector(LK-45-16V10, 16dBi)</v>
          </cell>
          <cell r="F4955" t="str">
            <v>기</v>
          </cell>
          <cell r="H4955" t="str">
            <v>1*1</v>
          </cell>
          <cell r="I4955" t="str">
            <v>=</v>
          </cell>
          <cell r="J4955">
            <v>1</v>
          </cell>
          <cell r="L4955" t="str">
            <v>기본 × 단위량</v>
          </cell>
          <cell r="O4955">
            <v>816000</v>
          </cell>
        </row>
        <row r="4956">
          <cell r="A4956" t="str">
            <v>180-3</v>
          </cell>
          <cell r="B4956" t="str">
            <v>노무비</v>
          </cell>
          <cell r="D4956" t="str">
            <v>나. 노무비</v>
          </cell>
          <cell r="E4956">
            <v>0</v>
          </cell>
          <cell r="F4956">
            <v>0</v>
          </cell>
          <cell r="O4956">
            <v>0</v>
          </cell>
        </row>
        <row r="4957">
          <cell r="D4957" t="str">
            <v>1) 안테나</v>
          </cell>
          <cell r="N4957" t="str">
            <v>통 7-9-4</v>
          </cell>
          <cell r="O4957">
            <v>0</v>
          </cell>
        </row>
        <row r="4958">
          <cell r="B4958" t="str">
            <v>노임87</v>
          </cell>
          <cell r="D4958" t="str">
            <v>통신설비공</v>
          </cell>
          <cell r="E4958">
            <v>0</v>
          </cell>
          <cell r="F4958" t="str">
            <v>인</v>
          </cell>
          <cell r="H4958" t="str">
            <v>0.36*1*(1+0.15+0.875)</v>
          </cell>
          <cell r="I4958" t="str">
            <v>=</v>
          </cell>
          <cell r="J4958">
            <v>0.73</v>
          </cell>
          <cell r="L4958" t="str">
            <v>기본 × 단위량 × (1 + 교량 + 야간)</v>
          </cell>
          <cell r="O4958">
            <v>68126.91605</v>
          </cell>
        </row>
        <row r="4959">
          <cell r="B4959" t="str">
            <v>노임90</v>
          </cell>
          <cell r="D4959" t="str">
            <v>무선안테나공</v>
          </cell>
          <cell r="E4959">
            <v>0</v>
          </cell>
          <cell r="F4959" t="str">
            <v>인</v>
          </cell>
          <cell r="H4959" t="str">
            <v>0.51*1*(1+0.15+0.875)</v>
          </cell>
          <cell r="I4959" t="str">
            <v>=</v>
          </cell>
          <cell r="J4959">
            <v>1.03</v>
          </cell>
          <cell r="L4959" t="str">
            <v>기본 × 단위량 × (1 + 교량 + 야간)</v>
          </cell>
          <cell r="O4959">
            <v>74571.211279999989</v>
          </cell>
        </row>
        <row r="4960">
          <cell r="B4960" t="str">
            <v>소계</v>
          </cell>
          <cell r="D4960" t="str">
            <v>소    계</v>
          </cell>
          <cell r="E4960">
            <v>0</v>
          </cell>
          <cell r="F4960">
            <v>0</v>
          </cell>
          <cell r="O4960">
            <v>0</v>
          </cell>
        </row>
        <row r="4961">
          <cell r="A4961" t="str">
            <v>180-4</v>
          </cell>
          <cell r="B4961" t="str">
            <v>노임87</v>
          </cell>
          <cell r="D4961" t="str">
            <v>통신설비공</v>
          </cell>
          <cell r="E4961">
            <v>0</v>
          </cell>
          <cell r="F4961" t="str">
            <v>인</v>
          </cell>
          <cell r="I4961" t="str">
            <v>=</v>
          </cell>
          <cell r="J4961">
            <v>0.73</v>
          </cell>
          <cell r="O4961">
            <v>245030</v>
          </cell>
        </row>
        <row r="4962">
          <cell r="A4962" t="str">
            <v>180-5</v>
          </cell>
          <cell r="B4962" t="str">
            <v>노임90</v>
          </cell>
          <cell r="D4962" t="str">
            <v>무선안테나공</v>
          </cell>
          <cell r="E4962">
            <v>0</v>
          </cell>
          <cell r="F4962" t="str">
            <v>인</v>
          </cell>
          <cell r="I4962" t="str">
            <v>=</v>
          </cell>
          <cell r="J4962">
            <v>1.03</v>
          </cell>
          <cell r="O4962">
            <v>268208</v>
          </cell>
        </row>
        <row r="4963">
          <cell r="A4963" t="str">
            <v>180-6</v>
          </cell>
          <cell r="B4963" t="str">
            <v>경비</v>
          </cell>
          <cell r="D4963" t="str">
            <v>다. 공구손료</v>
          </cell>
          <cell r="E4963" t="str">
            <v>노무비x3%</v>
          </cell>
          <cell r="F4963">
            <v>0</v>
          </cell>
          <cell r="N4963" t="str">
            <v>통 1-1-10</v>
          </cell>
          <cell r="O4963">
            <v>0</v>
          </cell>
        </row>
        <row r="4964">
          <cell r="A4964" t="str">
            <v>180-7</v>
          </cell>
          <cell r="B4964" t="str">
            <v>노임87</v>
          </cell>
          <cell r="D4964" t="str">
            <v>통신설비공</v>
          </cell>
          <cell r="E4964">
            <v>0</v>
          </cell>
          <cell r="F4964" t="str">
            <v>인</v>
          </cell>
          <cell r="H4964" t="str">
            <v>0.36*0.03</v>
          </cell>
          <cell r="I4964" t="str">
            <v>=</v>
          </cell>
          <cell r="J4964">
            <v>0.01</v>
          </cell>
          <cell r="L4964" t="str">
            <v>기본 × 공구손료(교량,야간할증 제외)</v>
          </cell>
          <cell r="O4964">
            <v>245030</v>
          </cell>
        </row>
        <row r="4965">
          <cell r="A4965" t="str">
            <v>180-8</v>
          </cell>
          <cell r="B4965" t="str">
            <v>노임90</v>
          </cell>
          <cell r="D4965" t="str">
            <v>무선안테나공</v>
          </cell>
          <cell r="E4965">
            <v>0</v>
          </cell>
          <cell r="F4965" t="str">
            <v>인</v>
          </cell>
          <cell r="H4965" t="str">
            <v>0.51*0.03</v>
          </cell>
          <cell r="I4965" t="str">
            <v>=</v>
          </cell>
          <cell r="J4965">
            <v>0.02</v>
          </cell>
          <cell r="L4965" t="str">
            <v>기본 × 공구손료(교량,야간할증 제외)</v>
          </cell>
          <cell r="O4965">
            <v>268208</v>
          </cell>
        </row>
        <row r="4966">
          <cell r="O4966">
            <v>0</v>
          </cell>
        </row>
        <row r="4967">
          <cell r="O4967">
            <v>0</v>
          </cell>
        </row>
        <row r="4968">
          <cell r="O4968">
            <v>0</v>
          </cell>
        </row>
        <row r="4969">
          <cell r="O4969">
            <v>0</v>
          </cell>
        </row>
        <row r="4970">
          <cell r="O4970">
            <v>0</v>
          </cell>
        </row>
        <row r="4971">
          <cell r="O4971">
            <v>0</v>
          </cell>
        </row>
        <row r="4972">
          <cell r="O4972">
            <v>0</v>
          </cell>
        </row>
        <row r="4973">
          <cell r="O4973">
            <v>0</v>
          </cell>
        </row>
        <row r="4974">
          <cell r="O4974">
            <v>0</v>
          </cell>
        </row>
        <row r="4975">
          <cell r="O4975">
            <v>0</v>
          </cell>
        </row>
        <row r="4976">
          <cell r="O4976">
            <v>0</v>
          </cell>
        </row>
        <row r="4977">
          <cell r="O4977">
            <v>0</v>
          </cell>
        </row>
        <row r="4978">
          <cell r="A4978">
            <v>181</v>
          </cell>
          <cell r="C4978">
            <v>181</v>
          </cell>
          <cell r="D4978" t="str">
            <v>안테나 신설(터널, 야간)</v>
          </cell>
          <cell r="E4978" t="str">
            <v>Yagi(LTE-R용, 지지금구 및 설치자재포함)</v>
          </cell>
          <cell r="F4978" t="str">
            <v>기</v>
          </cell>
          <cell r="O4978">
            <v>0</v>
          </cell>
        </row>
        <row r="4979">
          <cell r="A4979" t="str">
            <v>181-1</v>
          </cell>
          <cell r="B4979" t="str">
            <v>재료비</v>
          </cell>
          <cell r="C4979" t="str">
            <v>IHE200</v>
          </cell>
          <cell r="D4979" t="str">
            <v>가. 재료비</v>
          </cell>
          <cell r="E4979">
            <v>0</v>
          </cell>
          <cell r="F4979">
            <v>0</v>
          </cell>
          <cell r="O4979">
            <v>0</v>
          </cell>
        </row>
        <row r="4980">
          <cell r="A4980" t="str">
            <v>181-2</v>
          </cell>
          <cell r="B4980" t="str">
            <v>L18</v>
          </cell>
          <cell r="C4980">
            <v>100000</v>
          </cell>
          <cell r="D4980" t="str">
            <v>안테나</v>
          </cell>
          <cell r="E4980" t="str">
            <v>Yagi(YDV1340, 12.5dBi)</v>
          </cell>
          <cell r="F4980" t="str">
            <v>기</v>
          </cell>
          <cell r="H4980" t="str">
            <v>1*1</v>
          </cell>
          <cell r="I4980" t="str">
            <v>=</v>
          </cell>
          <cell r="J4980">
            <v>1</v>
          </cell>
          <cell r="L4980" t="str">
            <v>기본 × 단위량</v>
          </cell>
          <cell r="O4980">
            <v>183600</v>
          </cell>
        </row>
        <row r="4981">
          <cell r="A4981" t="str">
            <v>181-3</v>
          </cell>
          <cell r="B4981" t="str">
            <v>노무비</v>
          </cell>
          <cell r="D4981" t="str">
            <v>나. 노무비</v>
          </cell>
          <cell r="E4981">
            <v>0</v>
          </cell>
          <cell r="F4981">
            <v>0</v>
          </cell>
          <cell r="N4981" t="str">
            <v>통 7-9-4</v>
          </cell>
          <cell r="O4981">
            <v>0</v>
          </cell>
        </row>
        <row r="4982">
          <cell r="D4982" t="str">
            <v>1) 안테나</v>
          </cell>
          <cell r="O4982">
            <v>0</v>
          </cell>
        </row>
        <row r="4983">
          <cell r="B4983" t="str">
            <v>노임87</v>
          </cell>
          <cell r="D4983" t="str">
            <v>통신설비공</v>
          </cell>
          <cell r="E4983">
            <v>0</v>
          </cell>
          <cell r="F4983" t="str">
            <v>인</v>
          </cell>
          <cell r="H4983" t="str">
            <v>0.36*1*(1+0.15+0.875)</v>
          </cell>
          <cell r="I4983" t="str">
            <v>=</v>
          </cell>
          <cell r="J4983">
            <v>0.73</v>
          </cell>
          <cell r="L4983" t="str">
            <v>기본 × 단위량 × (1 + 터널 + 야간)</v>
          </cell>
          <cell r="O4983">
            <v>68126.91605</v>
          </cell>
        </row>
        <row r="4984">
          <cell r="B4984" t="str">
            <v>노임90</v>
          </cell>
          <cell r="D4984" t="str">
            <v>무선안테나공</v>
          </cell>
          <cell r="E4984">
            <v>0</v>
          </cell>
          <cell r="F4984" t="str">
            <v>인</v>
          </cell>
          <cell r="H4984" t="str">
            <v>0.51*1*(1+0.15+0.875)</v>
          </cell>
          <cell r="I4984" t="str">
            <v>=</v>
          </cell>
          <cell r="J4984">
            <v>1.03</v>
          </cell>
          <cell r="L4984" t="str">
            <v>기본 × 단위량 × (1 + 터널 + 야간)</v>
          </cell>
          <cell r="O4984">
            <v>74571.211279999989</v>
          </cell>
        </row>
        <row r="4985">
          <cell r="B4985" t="str">
            <v>소계</v>
          </cell>
          <cell r="D4985" t="str">
            <v>소    계</v>
          </cell>
          <cell r="E4985">
            <v>0</v>
          </cell>
          <cell r="F4985">
            <v>0</v>
          </cell>
          <cell r="O4985">
            <v>0</v>
          </cell>
        </row>
        <row r="4986">
          <cell r="A4986" t="str">
            <v>181-4</v>
          </cell>
          <cell r="B4986" t="str">
            <v>노임87</v>
          </cell>
          <cell r="D4986" t="str">
            <v>통신설비공</v>
          </cell>
          <cell r="E4986">
            <v>0</v>
          </cell>
          <cell r="F4986" t="str">
            <v>인</v>
          </cell>
          <cell r="I4986" t="str">
            <v>=</v>
          </cell>
          <cell r="J4986">
            <v>0.73</v>
          </cell>
          <cell r="O4986">
            <v>245030</v>
          </cell>
        </row>
        <row r="4987">
          <cell r="A4987" t="str">
            <v>181-5</v>
          </cell>
          <cell r="B4987" t="str">
            <v>노임90</v>
          </cell>
          <cell r="D4987" t="str">
            <v>무선안테나공</v>
          </cell>
          <cell r="E4987">
            <v>0</v>
          </cell>
          <cell r="F4987" t="str">
            <v>인</v>
          </cell>
          <cell r="I4987" t="str">
            <v>=</v>
          </cell>
          <cell r="J4987">
            <v>1.03</v>
          </cell>
          <cell r="O4987">
            <v>268208</v>
          </cell>
        </row>
        <row r="4988">
          <cell r="A4988" t="str">
            <v>181-6</v>
          </cell>
          <cell r="B4988" t="str">
            <v>경비</v>
          </cell>
          <cell r="D4988" t="str">
            <v>다. 공구손료</v>
          </cell>
          <cell r="E4988" t="str">
            <v>노무비x3%</v>
          </cell>
          <cell r="F4988">
            <v>0</v>
          </cell>
          <cell r="N4988" t="str">
            <v>통 1-1-10</v>
          </cell>
          <cell r="O4988">
            <v>0</v>
          </cell>
        </row>
        <row r="4989">
          <cell r="A4989" t="str">
            <v>181-7</v>
          </cell>
          <cell r="B4989" t="str">
            <v>노임87</v>
          </cell>
          <cell r="D4989" t="str">
            <v>통신설비공</v>
          </cell>
          <cell r="E4989">
            <v>0</v>
          </cell>
          <cell r="F4989" t="str">
            <v>인</v>
          </cell>
          <cell r="H4989" t="str">
            <v>0.36*0.03</v>
          </cell>
          <cell r="I4989" t="str">
            <v>=</v>
          </cell>
          <cell r="J4989">
            <v>0.01</v>
          </cell>
          <cell r="L4989" t="str">
            <v>기본 × 공구손료(터널,야간할증 제외)</v>
          </cell>
          <cell r="O4989">
            <v>245030</v>
          </cell>
        </row>
        <row r="4990">
          <cell r="A4990" t="str">
            <v>181-8</v>
          </cell>
          <cell r="B4990" t="str">
            <v>노임90</v>
          </cell>
          <cell r="D4990" t="str">
            <v>무선안테나공</v>
          </cell>
          <cell r="E4990">
            <v>0</v>
          </cell>
          <cell r="F4990" t="str">
            <v>인</v>
          </cell>
          <cell r="H4990" t="str">
            <v>0.51*0.03</v>
          </cell>
          <cell r="I4990" t="str">
            <v>=</v>
          </cell>
          <cell r="J4990">
            <v>0.02</v>
          </cell>
          <cell r="L4990" t="str">
            <v>기본 × 공구손료(터널,야간할증 제외)</v>
          </cell>
          <cell r="O4990">
            <v>268208</v>
          </cell>
        </row>
        <row r="4991">
          <cell r="O4991">
            <v>0</v>
          </cell>
        </row>
        <row r="4992">
          <cell r="O4992">
            <v>0</v>
          </cell>
        </row>
        <row r="4993">
          <cell r="O4993">
            <v>0</v>
          </cell>
        </row>
        <row r="4994">
          <cell r="O4994">
            <v>0</v>
          </cell>
        </row>
        <row r="4995">
          <cell r="O4995">
            <v>0</v>
          </cell>
        </row>
        <row r="4996">
          <cell r="O4996">
            <v>0</v>
          </cell>
        </row>
        <row r="4997">
          <cell r="O4997">
            <v>0</v>
          </cell>
        </row>
        <row r="4998">
          <cell r="O4998">
            <v>0</v>
          </cell>
        </row>
        <row r="4999">
          <cell r="O4999">
            <v>0</v>
          </cell>
        </row>
        <row r="5000">
          <cell r="O5000">
            <v>0</v>
          </cell>
        </row>
        <row r="5001">
          <cell r="O5001">
            <v>0</v>
          </cell>
        </row>
        <row r="5002">
          <cell r="O5002">
            <v>0</v>
          </cell>
        </row>
        <row r="5003">
          <cell r="A5003">
            <v>182</v>
          </cell>
          <cell r="C5003">
            <v>182</v>
          </cell>
          <cell r="D5003" t="str">
            <v>안테나 신설</v>
          </cell>
          <cell r="E5003" t="str">
            <v>Omni(LTE-R용, 지지금구 및 설치자재포함)</v>
          </cell>
          <cell r="F5003" t="str">
            <v>기</v>
          </cell>
          <cell r="O5003">
            <v>0</v>
          </cell>
        </row>
        <row r="5004">
          <cell r="A5004" t="str">
            <v>182-1</v>
          </cell>
          <cell r="B5004" t="str">
            <v>재료비</v>
          </cell>
          <cell r="C5004" t="str">
            <v>IHE501</v>
          </cell>
          <cell r="D5004" t="str">
            <v>가. 재료비</v>
          </cell>
          <cell r="E5004">
            <v>0</v>
          </cell>
          <cell r="F5004">
            <v>0</v>
          </cell>
          <cell r="O5004">
            <v>0</v>
          </cell>
        </row>
        <row r="5005">
          <cell r="A5005" t="str">
            <v>182-2</v>
          </cell>
          <cell r="B5005" t="str">
            <v>L19</v>
          </cell>
          <cell r="C5005">
            <v>100000</v>
          </cell>
          <cell r="D5005" t="str">
            <v>안테나</v>
          </cell>
          <cell r="E5005" t="str">
            <v>Omni(OAKV02, 2dBi)</v>
          </cell>
          <cell r="F5005" t="str">
            <v>기</v>
          </cell>
          <cell r="H5005" t="str">
            <v>1*1</v>
          </cell>
          <cell r="I5005" t="str">
            <v>=</v>
          </cell>
          <cell r="J5005">
            <v>1</v>
          </cell>
          <cell r="L5005" t="str">
            <v>기본 × 단위량</v>
          </cell>
          <cell r="O5005">
            <v>59500</v>
          </cell>
        </row>
        <row r="5006">
          <cell r="A5006" t="str">
            <v>182-3</v>
          </cell>
          <cell r="B5006" t="str">
            <v>노무비</v>
          </cell>
          <cell r="D5006" t="str">
            <v>나. 노무비</v>
          </cell>
          <cell r="E5006">
            <v>0</v>
          </cell>
          <cell r="F5006">
            <v>0</v>
          </cell>
          <cell r="N5006" t="str">
            <v>통 7-9-3</v>
          </cell>
          <cell r="O5006">
            <v>0</v>
          </cell>
        </row>
        <row r="5007">
          <cell r="B5007" t="str">
            <v>노임87</v>
          </cell>
          <cell r="D5007" t="str">
            <v>통신설비공</v>
          </cell>
          <cell r="E5007">
            <v>0</v>
          </cell>
          <cell r="F5007" t="str">
            <v>인</v>
          </cell>
          <cell r="H5007" t="str">
            <v>0.17*1</v>
          </cell>
          <cell r="I5007" t="str">
            <v>=</v>
          </cell>
          <cell r="J5007">
            <v>0.17</v>
          </cell>
          <cell r="L5007" t="str">
            <v>기본 × 단위량</v>
          </cell>
          <cell r="O5007">
            <v>68126.91605</v>
          </cell>
        </row>
        <row r="5008">
          <cell r="B5008" t="str">
            <v>노임90</v>
          </cell>
          <cell r="D5008" t="str">
            <v>무선안테나공</v>
          </cell>
          <cell r="E5008">
            <v>0</v>
          </cell>
          <cell r="F5008" t="str">
            <v>인</v>
          </cell>
          <cell r="H5008" t="str">
            <v>0.17*1</v>
          </cell>
          <cell r="I5008" t="str">
            <v>=</v>
          </cell>
          <cell r="J5008">
            <v>0.17</v>
          </cell>
          <cell r="L5008" t="str">
            <v>기본 × 단위량</v>
          </cell>
          <cell r="O5008">
            <v>74571.211279999989</v>
          </cell>
        </row>
        <row r="5009">
          <cell r="B5009" t="str">
            <v>소계</v>
          </cell>
          <cell r="D5009" t="str">
            <v>소    계</v>
          </cell>
          <cell r="E5009">
            <v>0</v>
          </cell>
          <cell r="F5009">
            <v>0</v>
          </cell>
          <cell r="O5009">
            <v>0</v>
          </cell>
        </row>
        <row r="5010">
          <cell r="A5010" t="str">
            <v>182-4</v>
          </cell>
          <cell r="B5010" t="str">
            <v>노임87</v>
          </cell>
          <cell r="D5010" t="str">
            <v>통신설비공</v>
          </cell>
          <cell r="E5010">
            <v>0</v>
          </cell>
          <cell r="F5010" t="str">
            <v>인</v>
          </cell>
          <cell r="I5010" t="str">
            <v>=</v>
          </cell>
          <cell r="J5010">
            <v>0.17</v>
          </cell>
          <cell r="O5010">
            <v>245030</v>
          </cell>
        </row>
        <row r="5011">
          <cell r="A5011" t="str">
            <v>182-5</v>
          </cell>
          <cell r="B5011" t="str">
            <v>노임90</v>
          </cell>
          <cell r="D5011" t="str">
            <v>무선안테나공</v>
          </cell>
          <cell r="E5011">
            <v>0</v>
          </cell>
          <cell r="F5011" t="str">
            <v>인</v>
          </cell>
          <cell r="I5011" t="str">
            <v>=</v>
          </cell>
          <cell r="J5011">
            <v>0.17</v>
          </cell>
          <cell r="O5011">
            <v>268208</v>
          </cell>
        </row>
        <row r="5012">
          <cell r="A5012" t="str">
            <v>182-6</v>
          </cell>
          <cell r="B5012" t="str">
            <v>경비</v>
          </cell>
          <cell r="D5012" t="str">
            <v>다. 공구손료</v>
          </cell>
          <cell r="E5012" t="str">
            <v>노무비x3%</v>
          </cell>
          <cell r="F5012">
            <v>0</v>
          </cell>
          <cell r="N5012" t="str">
            <v>통 1-1-10</v>
          </cell>
          <cell r="O5012">
            <v>0</v>
          </cell>
        </row>
        <row r="5013">
          <cell r="A5013" t="str">
            <v>182-7</v>
          </cell>
          <cell r="B5013" t="str">
            <v>노임87</v>
          </cell>
          <cell r="D5013" t="str">
            <v>통신설비공</v>
          </cell>
          <cell r="E5013">
            <v>0</v>
          </cell>
          <cell r="F5013" t="str">
            <v>인</v>
          </cell>
          <cell r="H5013" t="str">
            <v>0.17*0.03</v>
          </cell>
          <cell r="I5013" t="str">
            <v>=</v>
          </cell>
          <cell r="J5013">
            <v>0.01</v>
          </cell>
          <cell r="L5013" t="str">
            <v>기본 × 공구손료</v>
          </cell>
          <cell r="O5013">
            <v>245030</v>
          </cell>
        </row>
        <row r="5014">
          <cell r="A5014" t="str">
            <v>182-8</v>
          </cell>
          <cell r="B5014" t="str">
            <v>노임90</v>
          </cell>
          <cell r="D5014" t="str">
            <v>무선안테나공</v>
          </cell>
          <cell r="E5014">
            <v>0</v>
          </cell>
          <cell r="F5014" t="str">
            <v>인</v>
          </cell>
          <cell r="H5014" t="str">
            <v>0.17*0.03</v>
          </cell>
          <cell r="I5014" t="str">
            <v>=</v>
          </cell>
          <cell r="J5014">
            <v>0.01</v>
          </cell>
          <cell r="L5014" t="str">
            <v>기본 × 공구손료</v>
          </cell>
          <cell r="O5014">
            <v>268208</v>
          </cell>
        </row>
        <row r="5015">
          <cell r="O5015">
            <v>0</v>
          </cell>
        </row>
        <row r="5016">
          <cell r="O5016">
            <v>0</v>
          </cell>
        </row>
        <row r="5017">
          <cell r="O5017">
            <v>0</v>
          </cell>
        </row>
        <row r="5018">
          <cell r="O5018">
            <v>0</v>
          </cell>
        </row>
        <row r="5019">
          <cell r="O5019">
            <v>0</v>
          </cell>
        </row>
        <row r="5020">
          <cell r="O5020">
            <v>0</v>
          </cell>
        </row>
        <row r="5021">
          <cell r="O5021">
            <v>0</v>
          </cell>
        </row>
        <row r="5022">
          <cell r="O5022">
            <v>0</v>
          </cell>
        </row>
        <row r="5023">
          <cell r="O5023">
            <v>0</v>
          </cell>
        </row>
        <row r="5024">
          <cell r="O5024">
            <v>0</v>
          </cell>
        </row>
        <row r="5025">
          <cell r="O5025">
            <v>0</v>
          </cell>
        </row>
        <row r="5026">
          <cell r="O5026">
            <v>0</v>
          </cell>
        </row>
        <row r="5027">
          <cell r="O5027">
            <v>0</v>
          </cell>
        </row>
        <row r="5028">
          <cell r="A5028">
            <v>183</v>
          </cell>
          <cell r="C5028">
            <v>183</v>
          </cell>
          <cell r="D5028" t="str">
            <v>Pole 설치(야간, pole 및 중계기 기초포함)</v>
          </cell>
          <cell r="E5028" t="str">
            <v>STS, 150mmx5m,안전작업대,안전사다리 부속자재포함</v>
          </cell>
          <cell r="F5028" t="str">
            <v>기</v>
          </cell>
          <cell r="O5028">
            <v>0</v>
          </cell>
        </row>
        <row r="5029">
          <cell r="A5029" t="str">
            <v>183-1</v>
          </cell>
          <cell r="B5029" t="str">
            <v>재료비</v>
          </cell>
          <cell r="C5029" t="str">
            <v>IHD210</v>
          </cell>
          <cell r="D5029" t="str">
            <v>가. 재료비</v>
          </cell>
          <cell r="E5029">
            <v>0</v>
          </cell>
          <cell r="F5029">
            <v>0</v>
          </cell>
          <cell r="O5029">
            <v>0</v>
          </cell>
        </row>
        <row r="5030">
          <cell r="A5030" t="str">
            <v>183-2</v>
          </cell>
          <cell r="B5030" t="str">
            <v>L20</v>
          </cell>
          <cell r="C5030">
            <v>110001</v>
          </cell>
          <cell r="D5030" t="str">
            <v>열차무선 Pole</v>
          </cell>
          <cell r="E5030" t="str">
            <v>5m, STS, 작업대, 부속자재포함</v>
          </cell>
          <cell r="F5030" t="str">
            <v>기</v>
          </cell>
          <cell r="H5030" t="str">
            <v>1*1</v>
          </cell>
          <cell r="I5030" t="str">
            <v>=</v>
          </cell>
          <cell r="J5030">
            <v>1</v>
          </cell>
          <cell r="L5030" t="str">
            <v>기본 x 단위량</v>
          </cell>
          <cell r="O5030">
            <v>3341099.9999999995</v>
          </cell>
        </row>
        <row r="5031">
          <cell r="A5031" t="str">
            <v>183-3</v>
          </cell>
          <cell r="B5031">
            <v>381</v>
          </cell>
          <cell r="D5031" t="str">
            <v>안전사다리</v>
          </cell>
          <cell r="E5031" t="str">
            <v>제작사양</v>
          </cell>
          <cell r="F5031" t="str">
            <v>개</v>
          </cell>
          <cell r="H5031" t="str">
            <v>1*1</v>
          </cell>
          <cell r="I5031" t="str">
            <v>=</v>
          </cell>
          <cell r="J5031">
            <v>1</v>
          </cell>
          <cell r="L5031" t="str">
            <v>기본 x 단위량</v>
          </cell>
          <cell r="O5031">
            <v>588318</v>
          </cell>
        </row>
        <row r="5032">
          <cell r="A5032" t="str">
            <v>183-</v>
          </cell>
          <cell r="C5032">
            <v>210000</v>
          </cell>
          <cell r="D5032" t="str">
            <v>1) 터파기,되메우기,다지기,잔토처리,잡석깔기</v>
          </cell>
          <cell r="O5032">
            <v>0</v>
          </cell>
        </row>
        <row r="5033">
          <cell r="A5033" t="str">
            <v>183-4</v>
          </cell>
          <cell r="B5033" t="str">
            <v>556-8-c</v>
          </cell>
          <cell r="D5033" t="str">
            <v>경유 및 잡품비</v>
          </cell>
          <cell r="E5033" t="str">
            <v>Pole 기초대</v>
          </cell>
          <cell r="F5033" t="str">
            <v>식</v>
          </cell>
          <cell r="H5033" t="str">
            <v>1*1</v>
          </cell>
          <cell r="I5033" t="str">
            <v>=</v>
          </cell>
          <cell r="J5033">
            <v>1</v>
          </cell>
          <cell r="L5033" t="str">
            <v>기본 × 단위량</v>
          </cell>
          <cell r="O5033">
            <v>2174</v>
          </cell>
        </row>
        <row r="5034">
          <cell r="A5034" t="str">
            <v>183-</v>
          </cell>
          <cell r="D5034" t="str">
            <v>2) 기초 콘크리트 타설</v>
          </cell>
          <cell r="N5034" t="str">
            <v>건 1-9-1</v>
          </cell>
          <cell r="O5034">
            <v>0</v>
          </cell>
        </row>
        <row r="5035">
          <cell r="A5035" t="str">
            <v>183-5</v>
          </cell>
          <cell r="B5035">
            <v>84</v>
          </cell>
          <cell r="D5035" t="str">
            <v>레미콘</v>
          </cell>
          <cell r="E5035" t="str">
            <v>18-8-25</v>
          </cell>
          <cell r="F5035" t="str">
            <v>㎥</v>
          </cell>
          <cell r="H5035" t="str">
            <v>1*0.108*(1+0.02)</v>
          </cell>
          <cell r="I5035" t="str">
            <v>=</v>
          </cell>
          <cell r="J5035">
            <v>0.11</v>
          </cell>
          <cell r="L5035" t="str">
            <v>기본 x 단위량 x (1 + 할증)</v>
          </cell>
          <cell r="O5035">
            <v>58215.326399999991</v>
          </cell>
        </row>
        <row r="5036">
          <cell r="A5036" t="str">
            <v>183-</v>
          </cell>
          <cell r="D5036" t="str">
            <v>3) 무선중계 기초대 콘크리트 타설</v>
          </cell>
          <cell r="N5036" t="str">
            <v>건 1-9-1</v>
          </cell>
          <cell r="O5036">
            <v>0</v>
          </cell>
        </row>
        <row r="5037">
          <cell r="A5037" t="str">
            <v>183-6</v>
          </cell>
          <cell r="B5037">
            <v>84</v>
          </cell>
          <cell r="D5037" t="str">
            <v>레미콘</v>
          </cell>
          <cell r="E5037" t="str">
            <v>18-8-25</v>
          </cell>
          <cell r="F5037" t="str">
            <v>㎥</v>
          </cell>
          <cell r="H5037" t="str">
            <v>1*2.376*(1+0.02)</v>
          </cell>
          <cell r="I5037" t="str">
            <v>=</v>
          </cell>
          <cell r="J5037">
            <v>2.42</v>
          </cell>
          <cell r="L5037" t="str">
            <v>기본 x 단위량 x (1 + 할증)</v>
          </cell>
          <cell r="O5037">
            <v>58215.326399999991</v>
          </cell>
        </row>
        <row r="5038">
          <cell r="A5038" t="str">
            <v>183-</v>
          </cell>
          <cell r="D5038" t="str">
            <v>4) 합판 거푸집</v>
          </cell>
          <cell r="N5038" t="str">
            <v>건 6-3-2</v>
          </cell>
          <cell r="O5038">
            <v>0</v>
          </cell>
        </row>
        <row r="5039">
          <cell r="A5039" t="str">
            <v>183-7</v>
          </cell>
          <cell r="B5039" t="str">
            <v>f40</v>
          </cell>
          <cell r="D5039" t="str">
            <v>보통합판</v>
          </cell>
          <cell r="E5039" t="str">
            <v>1급, 12x1220x2440㎜</v>
          </cell>
          <cell r="F5039" t="str">
            <v>㎡</v>
          </cell>
          <cell r="H5039" t="str">
            <v>1.03*0.35*6.3</v>
          </cell>
          <cell r="I5039" t="str">
            <v>=</v>
          </cell>
          <cell r="J5039">
            <v>2.27</v>
          </cell>
          <cell r="L5039" t="str">
            <v>기본 x 사용회수(5회) x 거푸집량</v>
          </cell>
          <cell r="O5039">
            <v>21908.069999999996</v>
          </cell>
        </row>
        <row r="5040">
          <cell r="A5040" t="str">
            <v>183-8</v>
          </cell>
          <cell r="B5040" t="str">
            <v>f41</v>
          </cell>
          <cell r="D5040" t="str">
            <v>각재</v>
          </cell>
          <cell r="E5040" t="str">
            <v>외송 3600x45x45</v>
          </cell>
          <cell r="F5040" t="str">
            <v>㎥</v>
          </cell>
          <cell r="H5040" t="str">
            <v>0.038*0.35*6.3</v>
          </cell>
          <cell r="I5040" t="str">
            <v>=</v>
          </cell>
          <cell r="J5040">
            <v>0.08</v>
          </cell>
          <cell r="L5040" t="str">
            <v>기본 x 사용회수(5회) x 거푸집량</v>
          </cell>
          <cell r="O5040">
            <v>388126.99559999997</v>
          </cell>
        </row>
        <row r="5041">
          <cell r="A5041" t="str">
            <v>183-9</v>
          </cell>
          <cell r="B5041">
            <v>11</v>
          </cell>
          <cell r="D5041" t="str">
            <v>결속선</v>
          </cell>
          <cell r="E5041" t="str">
            <v>0.9㎜, 흑선</v>
          </cell>
          <cell r="F5041" t="str">
            <v>㎏</v>
          </cell>
          <cell r="H5041" t="str">
            <v>(2.27+0.08)*0.1</v>
          </cell>
          <cell r="I5041" t="str">
            <v>=</v>
          </cell>
          <cell r="J5041">
            <v>0.24</v>
          </cell>
          <cell r="L5041" t="str">
            <v>주자재(보통합판+각재) x 사용회수(5회)</v>
          </cell>
          <cell r="O5041">
            <v>1135.9739999999999</v>
          </cell>
        </row>
        <row r="5042">
          <cell r="A5042" t="str">
            <v>183-10</v>
          </cell>
          <cell r="B5042" t="str">
            <v>na-50</v>
          </cell>
          <cell r="D5042" t="str">
            <v>철못</v>
          </cell>
          <cell r="E5042" t="str">
            <v>50㎜</v>
          </cell>
          <cell r="F5042" t="str">
            <v>㎏</v>
          </cell>
          <cell r="H5042" t="str">
            <v>(2.27+0.08)*0.1</v>
          </cell>
          <cell r="I5042" t="str">
            <v>=</v>
          </cell>
          <cell r="J5042">
            <v>0.24</v>
          </cell>
          <cell r="L5042" t="str">
            <v>주자재(보통합판+각재) x 사용회수(5회)</v>
          </cell>
          <cell r="O5042">
            <v>1256.2535999999998</v>
          </cell>
        </row>
        <row r="5043">
          <cell r="A5043" t="str">
            <v>183-11</v>
          </cell>
          <cell r="B5043" t="str">
            <v>f42</v>
          </cell>
          <cell r="D5043" t="str">
            <v>박리제</v>
          </cell>
          <cell r="E5043" t="str">
            <v>유성</v>
          </cell>
          <cell r="F5043" t="str">
            <v>ℓ</v>
          </cell>
          <cell r="H5043" t="str">
            <v>(2.27+0.08)*0.1</v>
          </cell>
          <cell r="I5043" t="str">
            <v>=</v>
          </cell>
          <cell r="J5043">
            <v>0.24</v>
          </cell>
          <cell r="L5043" t="str">
            <v>주자재(보통합판+각재) x 사용회수(5회)</v>
          </cell>
          <cell r="O5043">
            <v>1431.8999999999999</v>
          </cell>
        </row>
        <row r="5044">
          <cell r="A5044" t="str">
            <v>183-</v>
          </cell>
          <cell r="D5044" t="str">
            <v>5) 기초막돌다짐</v>
          </cell>
          <cell r="O5044">
            <v>0</v>
          </cell>
        </row>
        <row r="5045">
          <cell r="A5045" t="str">
            <v>183-12</v>
          </cell>
          <cell r="B5045" t="str">
            <v>117-1</v>
          </cell>
          <cell r="D5045" t="str">
            <v>잡석</v>
          </cell>
          <cell r="E5045" t="str">
            <v>25mm</v>
          </cell>
          <cell r="F5045" t="str">
            <v>㎥</v>
          </cell>
          <cell r="H5045" t="str">
            <v>1*0.32</v>
          </cell>
          <cell r="I5045" t="str">
            <v>=</v>
          </cell>
          <cell r="J5045">
            <v>0.32</v>
          </cell>
          <cell r="L5045" t="str">
            <v>기본 x 단위량(잡석량)</v>
          </cell>
          <cell r="O5045">
            <v>21955.8</v>
          </cell>
        </row>
        <row r="5046">
          <cell r="A5046" t="str">
            <v>183-13</v>
          </cell>
          <cell r="B5046" t="str">
            <v>HI-104</v>
          </cell>
          <cell r="D5046" t="str">
            <v>HI-PVC전선관</v>
          </cell>
          <cell r="E5046" t="str">
            <v>104㎜</v>
          </cell>
          <cell r="F5046" t="str">
            <v>m</v>
          </cell>
          <cell r="H5046" t="str">
            <v>1.8*1</v>
          </cell>
          <cell r="I5046" t="str">
            <v>=</v>
          </cell>
          <cell r="J5046">
            <v>1.8</v>
          </cell>
          <cell r="L5046" t="str">
            <v>기본 x 단위량</v>
          </cell>
          <cell r="O5046">
            <v>4152.5099999999993</v>
          </cell>
        </row>
        <row r="5047">
          <cell r="A5047" t="str">
            <v>183-14</v>
          </cell>
          <cell r="B5047" t="str">
            <v>HI-104P</v>
          </cell>
          <cell r="D5047" t="str">
            <v>HI-PVC전선관용부품</v>
          </cell>
          <cell r="E5047" t="str">
            <v>노말밴드, 104㎜</v>
          </cell>
          <cell r="F5047" t="str">
            <v>개</v>
          </cell>
          <cell r="H5047" t="str">
            <v>1*2</v>
          </cell>
          <cell r="I5047" t="str">
            <v>=</v>
          </cell>
          <cell r="J5047">
            <v>2</v>
          </cell>
          <cell r="L5047" t="str">
            <v>기본 x 단위량</v>
          </cell>
          <cell r="O5047">
            <v>10869.075599999998</v>
          </cell>
        </row>
        <row r="5048">
          <cell r="A5048" t="str">
            <v>183-15</v>
          </cell>
          <cell r="B5048" t="str">
            <v>556-8-d</v>
          </cell>
          <cell r="D5048" t="str">
            <v>잡자재비</v>
          </cell>
          <cell r="E5048" t="str">
            <v>전선 및 배관의 2%</v>
          </cell>
          <cell r="F5048" t="str">
            <v>식</v>
          </cell>
          <cell r="H5048">
            <v>1</v>
          </cell>
          <cell r="I5048" t="str">
            <v>=</v>
          </cell>
          <cell r="J5048">
            <v>1</v>
          </cell>
          <cell r="L5048" t="str">
            <v>기본</v>
          </cell>
          <cell r="O5048">
            <v>0</v>
          </cell>
        </row>
        <row r="5049">
          <cell r="A5049" t="str">
            <v>183-16</v>
          </cell>
          <cell r="B5049" t="str">
            <v>HD-16</v>
          </cell>
          <cell r="D5049" t="str">
            <v>이형철근</v>
          </cell>
          <cell r="E5049" t="str">
            <v>D-16 SD300</v>
          </cell>
          <cell r="F5049" t="str">
            <v>TON</v>
          </cell>
          <cell r="H5049" t="str">
            <v>1*0.16831</v>
          </cell>
          <cell r="I5049" t="str">
            <v>=</v>
          </cell>
          <cell r="J5049">
            <v>0.17</v>
          </cell>
          <cell r="L5049" t="str">
            <v>기본 x 단위량(철근량)</v>
          </cell>
          <cell r="O5049">
            <v>588033.6</v>
          </cell>
        </row>
        <row r="5050">
          <cell r="A5050" t="str">
            <v>183-17</v>
          </cell>
          <cell r="B5050">
            <v>11</v>
          </cell>
          <cell r="D5050" t="str">
            <v>결속선</v>
          </cell>
          <cell r="E5050" t="str">
            <v>0.9㎜, 흑선</v>
          </cell>
          <cell r="F5050" t="str">
            <v>㎏</v>
          </cell>
          <cell r="H5050" t="str">
            <v>1*5</v>
          </cell>
          <cell r="I5050" t="str">
            <v>=</v>
          </cell>
          <cell r="J5050">
            <v>5</v>
          </cell>
          <cell r="L5050" t="str">
            <v>기본 x 단위량</v>
          </cell>
          <cell r="O5050">
            <v>1135.9739999999999</v>
          </cell>
        </row>
        <row r="5051">
          <cell r="A5051" t="str">
            <v>183-18</v>
          </cell>
          <cell r="B5051" t="str">
            <v>A-20-800</v>
          </cell>
          <cell r="D5051" t="str">
            <v>기초앵커볼트(L형)</v>
          </cell>
          <cell r="E5051" t="str">
            <v>M22xL800㎜, STS</v>
          </cell>
          <cell r="F5051" t="str">
            <v>개</v>
          </cell>
          <cell r="H5051" t="str">
            <v>1*6</v>
          </cell>
          <cell r="I5051" t="str">
            <v>=</v>
          </cell>
          <cell r="J5051">
            <v>6</v>
          </cell>
          <cell r="L5051" t="str">
            <v>기본 x 단위량</v>
          </cell>
          <cell r="O5051">
            <v>6806.2979999999989</v>
          </cell>
        </row>
        <row r="5052">
          <cell r="A5052" t="str">
            <v>183-19</v>
          </cell>
          <cell r="B5052" t="str">
            <v>노무비</v>
          </cell>
          <cell r="D5052" t="str">
            <v>나. 노무비</v>
          </cell>
          <cell r="E5052">
            <v>0</v>
          </cell>
          <cell r="F5052">
            <v>0</v>
          </cell>
          <cell r="O5052">
            <v>0</v>
          </cell>
        </row>
        <row r="5053">
          <cell r="A5053" t="str">
            <v>183-</v>
          </cell>
          <cell r="D5053" t="str">
            <v>1) 터파기 각종(기계80%)</v>
          </cell>
          <cell r="N5053" t="str">
            <v>건 11-3,12</v>
          </cell>
          <cell r="O5053">
            <v>0</v>
          </cell>
        </row>
        <row r="5054">
          <cell r="A5054" t="str">
            <v>183-</v>
          </cell>
          <cell r="B5054" t="str">
            <v>노임48</v>
          </cell>
          <cell r="D5054" t="str">
            <v>건설기계운전사</v>
          </cell>
          <cell r="F5054" t="str">
            <v>인</v>
          </cell>
          <cell r="H5054" t="str">
            <v>1*(1+0.875)</v>
          </cell>
          <cell r="I5054" t="str">
            <v>=</v>
          </cell>
          <cell r="J5054">
            <v>1.88</v>
          </cell>
          <cell r="L5054" t="str">
            <v>기본 x 기계80% x 토사량 × (1 + 야간)</v>
          </cell>
          <cell r="O5054">
            <v>56409.130974999993</v>
          </cell>
        </row>
        <row r="5055">
          <cell r="A5055" t="str">
            <v>183-</v>
          </cell>
          <cell r="B5055" t="str">
            <v>노임50</v>
          </cell>
          <cell r="D5055" t="str">
            <v>일반기계운전사</v>
          </cell>
          <cell r="F5055" t="str">
            <v>인</v>
          </cell>
          <cell r="H5055" t="str">
            <v>1*(1+0.875)</v>
          </cell>
          <cell r="I5055" t="str">
            <v>=</v>
          </cell>
          <cell r="J5055">
            <v>1.88</v>
          </cell>
          <cell r="L5055" t="str">
            <v>기본 x 기계100% x 토사량 × (1 + 야간)</v>
          </cell>
          <cell r="O5055">
            <v>38634.631459999997</v>
          </cell>
        </row>
        <row r="5056">
          <cell r="A5056" t="str">
            <v>183-</v>
          </cell>
          <cell r="D5056" t="str">
            <v>2) 터파기 각종(인력20%)</v>
          </cell>
          <cell r="N5056" t="str">
            <v>통 2-1-8-1</v>
          </cell>
          <cell r="O5056">
            <v>0</v>
          </cell>
        </row>
        <row r="5057">
          <cell r="A5057" t="str">
            <v>183-</v>
          </cell>
          <cell r="B5057" t="str">
            <v>노임2</v>
          </cell>
          <cell r="D5057" t="str">
            <v>보통인부</v>
          </cell>
          <cell r="E5057" t="str">
            <v>터파기</v>
          </cell>
          <cell r="F5057" t="str">
            <v>인</v>
          </cell>
          <cell r="H5057" t="str">
            <v>0.26*0.2*4.22*(1+0.875)</v>
          </cell>
          <cell r="I5057" t="str">
            <v>=</v>
          </cell>
          <cell r="J5057">
            <v>0.41099999999999998</v>
          </cell>
          <cell r="L5057" t="str">
            <v>기본 x 인력20%  x 토사량 × (1 + 야간)</v>
          </cell>
          <cell r="O5057">
            <v>38449.460149999999</v>
          </cell>
        </row>
        <row r="5058">
          <cell r="A5058" t="str">
            <v>183-</v>
          </cell>
          <cell r="B5058" t="str">
            <v>노임2</v>
          </cell>
          <cell r="D5058" t="str">
            <v>보통인부</v>
          </cell>
          <cell r="E5058" t="str">
            <v>되메우기</v>
          </cell>
          <cell r="F5058" t="str">
            <v>인</v>
          </cell>
          <cell r="H5058" t="str">
            <v>0.1*0.2*2.06*(1+0.875)</v>
          </cell>
          <cell r="I5058" t="str">
            <v>=</v>
          </cell>
          <cell r="J5058">
            <v>7.6999999999999999E-2</v>
          </cell>
          <cell r="L5058" t="str">
            <v>기본 x 인력20%  x 토사량 × (1 + 야간)</v>
          </cell>
          <cell r="O5058">
            <v>38449.460149999999</v>
          </cell>
        </row>
        <row r="5059">
          <cell r="A5059" t="str">
            <v>183-</v>
          </cell>
          <cell r="B5059" t="str">
            <v>노임2</v>
          </cell>
          <cell r="D5059" t="str">
            <v>보통인부</v>
          </cell>
          <cell r="E5059" t="str">
            <v>잔토처리</v>
          </cell>
          <cell r="F5059" t="str">
            <v>인</v>
          </cell>
          <cell r="H5059" t="str">
            <v>0.2*0.2*2.16*(1+0.875)</v>
          </cell>
          <cell r="I5059" t="str">
            <v>=</v>
          </cell>
          <cell r="J5059">
            <v>0.16200000000000001</v>
          </cell>
          <cell r="L5059" t="str">
            <v>기본 x 인력20%  x 토사량 × (1 + 야간)</v>
          </cell>
          <cell r="O5059">
            <v>38449.460149999999</v>
          </cell>
        </row>
        <row r="5060">
          <cell r="A5060" t="str">
            <v>183-</v>
          </cell>
          <cell r="D5060" t="str">
            <v>3) 기초 콘크리트 타설</v>
          </cell>
          <cell r="E5060" t="str">
            <v>무근구조물(레미콘타설)</v>
          </cell>
          <cell r="N5060" t="str">
            <v>건 6-1-1</v>
          </cell>
          <cell r="O5060">
            <v>0</v>
          </cell>
        </row>
        <row r="5061">
          <cell r="A5061" t="str">
            <v>183-</v>
          </cell>
          <cell r="B5061" t="str">
            <v>노임13</v>
          </cell>
          <cell r="D5061" t="str">
            <v>콘크리트공</v>
          </cell>
          <cell r="E5061">
            <v>0</v>
          </cell>
          <cell r="F5061" t="str">
            <v>인</v>
          </cell>
          <cell r="H5061" t="str">
            <v>0.14*0.108*(1+0.875)</v>
          </cell>
          <cell r="I5061" t="str">
            <v>=</v>
          </cell>
          <cell r="J5061">
            <v>0.03</v>
          </cell>
          <cell r="L5061" t="str">
            <v>기본 x 콘크리트량 × (1 + 야간)</v>
          </cell>
          <cell r="O5061">
            <v>60169.276314999996</v>
          </cell>
        </row>
        <row r="5062">
          <cell r="A5062" t="str">
            <v>183-</v>
          </cell>
          <cell r="B5062" t="str">
            <v>노임2</v>
          </cell>
          <cell r="D5062" t="str">
            <v>보통인부</v>
          </cell>
          <cell r="E5062">
            <v>0</v>
          </cell>
          <cell r="F5062" t="str">
            <v>인</v>
          </cell>
          <cell r="H5062" t="str">
            <v>0.16*0.108*(1+0.875)</v>
          </cell>
          <cell r="I5062" t="str">
            <v>=</v>
          </cell>
          <cell r="J5062">
            <v>0.03</v>
          </cell>
          <cell r="L5062" t="str">
            <v>기본 x 콘크리트량 × (1 + 야간)</v>
          </cell>
          <cell r="O5062">
            <v>38449.460149999999</v>
          </cell>
        </row>
        <row r="5063">
          <cell r="A5063" t="str">
            <v>183-</v>
          </cell>
          <cell r="D5063" t="str">
            <v>4) 구체 콘크리트 타설</v>
          </cell>
          <cell r="E5063" t="str">
            <v>무근구조물(레미콘타설)</v>
          </cell>
          <cell r="N5063" t="str">
            <v>건 6-1-1</v>
          </cell>
          <cell r="O5063">
            <v>0</v>
          </cell>
        </row>
        <row r="5064">
          <cell r="A5064" t="str">
            <v>183-</v>
          </cell>
          <cell r="B5064" t="str">
            <v>노임13</v>
          </cell>
          <cell r="D5064" t="str">
            <v>콘크리트공</v>
          </cell>
          <cell r="E5064">
            <v>0</v>
          </cell>
          <cell r="F5064" t="str">
            <v>인</v>
          </cell>
          <cell r="H5064" t="str">
            <v>0.14*2.376*(1+0.875)</v>
          </cell>
          <cell r="I5064" t="str">
            <v>=</v>
          </cell>
          <cell r="J5064">
            <v>0.62</v>
          </cell>
          <cell r="L5064" t="str">
            <v>기본 x 콘크리트량 × (1 + 야간)</v>
          </cell>
          <cell r="O5064">
            <v>60169.276314999996</v>
          </cell>
        </row>
        <row r="5065">
          <cell r="A5065" t="str">
            <v>183-</v>
          </cell>
          <cell r="B5065" t="str">
            <v>노임2</v>
          </cell>
          <cell r="D5065" t="str">
            <v>보통인부</v>
          </cell>
          <cell r="E5065">
            <v>0</v>
          </cell>
          <cell r="F5065" t="str">
            <v>인</v>
          </cell>
          <cell r="H5065" t="str">
            <v>0.16*2.376*(1+0.875)</v>
          </cell>
          <cell r="I5065" t="str">
            <v>=</v>
          </cell>
          <cell r="J5065">
            <v>0.71</v>
          </cell>
          <cell r="L5065" t="str">
            <v>기본 x 콘크리트량 × (1 + 야간)</v>
          </cell>
          <cell r="O5065">
            <v>38449.460149999999</v>
          </cell>
        </row>
        <row r="5066">
          <cell r="A5066" t="str">
            <v>183-</v>
          </cell>
          <cell r="D5066" t="str">
            <v>5) 합판거푸집</v>
          </cell>
          <cell r="N5066" t="str">
            <v>건 6-3-1-2</v>
          </cell>
          <cell r="O5066">
            <v>0</v>
          </cell>
        </row>
        <row r="5067">
          <cell r="A5067" t="str">
            <v>183-</v>
          </cell>
          <cell r="B5067" t="str">
            <v>노임7</v>
          </cell>
          <cell r="D5067" t="str">
            <v>형틀목공</v>
          </cell>
          <cell r="E5067">
            <v>0</v>
          </cell>
          <cell r="F5067" t="str">
            <v>인</v>
          </cell>
          <cell r="H5067" t="str">
            <v>0.1*6.9*(1+0.875)</v>
          </cell>
          <cell r="I5067" t="str">
            <v>=</v>
          </cell>
          <cell r="J5067">
            <v>1.29</v>
          </cell>
          <cell r="L5067" t="str">
            <v>기본 x 거푸집량 × (1 + 야간)</v>
          </cell>
          <cell r="O5067">
            <v>60045.550739999991</v>
          </cell>
        </row>
        <row r="5068">
          <cell r="A5068" t="str">
            <v>183-</v>
          </cell>
          <cell r="B5068" t="str">
            <v>노임2</v>
          </cell>
          <cell r="D5068" t="str">
            <v>보통인부</v>
          </cell>
          <cell r="E5068">
            <v>0</v>
          </cell>
          <cell r="F5068" t="str">
            <v>인</v>
          </cell>
          <cell r="H5068" t="str">
            <v>0.02*6.9*(1+0.875)</v>
          </cell>
          <cell r="I5068" t="str">
            <v>=</v>
          </cell>
          <cell r="J5068">
            <v>0.26</v>
          </cell>
          <cell r="L5068" t="str">
            <v>기본 x 거푸집량 × (1 + 야간)</v>
          </cell>
          <cell r="O5068">
            <v>38449.460149999999</v>
          </cell>
        </row>
        <row r="5069">
          <cell r="A5069" t="str">
            <v>183-</v>
          </cell>
          <cell r="D5069" t="str">
            <v>6) 막돌기초다짐</v>
          </cell>
          <cell r="N5069" t="str">
            <v>건 5-1-1(가)</v>
          </cell>
          <cell r="O5069">
            <v>0</v>
          </cell>
        </row>
        <row r="5070">
          <cell r="A5070" t="str">
            <v>183-</v>
          </cell>
          <cell r="B5070" t="str">
            <v>노임2</v>
          </cell>
          <cell r="D5070" t="str">
            <v>보통인부</v>
          </cell>
          <cell r="E5070">
            <v>0</v>
          </cell>
          <cell r="F5070" t="str">
            <v>인</v>
          </cell>
          <cell r="H5070" t="str">
            <v>0.18/10*0.32*(1+0.875)</v>
          </cell>
          <cell r="I5070" t="str">
            <v>=</v>
          </cell>
          <cell r="J5070">
            <v>0.01</v>
          </cell>
          <cell r="L5070" t="str">
            <v>기본 x 잡석량 × (1 + 야간)</v>
          </cell>
          <cell r="O5070">
            <v>38449.460149999999</v>
          </cell>
        </row>
        <row r="5071">
          <cell r="A5071" t="str">
            <v>183-</v>
          </cell>
          <cell r="D5071" t="str">
            <v>7) Pole 설치</v>
          </cell>
          <cell r="N5071" t="str">
            <v>통2-4-1 ⑪</v>
          </cell>
          <cell r="O5071">
            <v>0</v>
          </cell>
        </row>
        <row r="5072">
          <cell r="A5072" t="str">
            <v>183-</v>
          </cell>
          <cell r="B5072" t="str">
            <v>노임88</v>
          </cell>
          <cell r="D5072" t="str">
            <v>통신외선공</v>
          </cell>
          <cell r="E5072">
            <v>0</v>
          </cell>
          <cell r="F5072" t="str">
            <v>인</v>
          </cell>
          <cell r="H5072" t="str">
            <v>0.65*0.77*(1+0.875)</v>
          </cell>
          <cell r="I5072" t="str">
            <v>=</v>
          </cell>
          <cell r="J5072">
            <v>0.94</v>
          </cell>
          <cell r="L5072" t="str">
            <v>기본 x 77%(7m이하) x (1 + 야간할증)</v>
          </cell>
          <cell r="O5072">
            <v>87693.629174999995</v>
          </cell>
        </row>
        <row r="5073">
          <cell r="A5073" t="str">
            <v>183-</v>
          </cell>
          <cell r="B5073" t="str">
            <v>노임2</v>
          </cell>
          <cell r="D5073" t="str">
            <v>보통인부</v>
          </cell>
          <cell r="E5073">
            <v>0</v>
          </cell>
          <cell r="F5073" t="str">
            <v>인</v>
          </cell>
          <cell r="H5073" t="str">
            <v>0.73*0.77*(1+0.875)</v>
          </cell>
          <cell r="I5073" t="str">
            <v>=</v>
          </cell>
          <cell r="J5073">
            <v>1.05</v>
          </cell>
          <cell r="L5073" t="str">
            <v>기본 x 77%(7m이하) x (1 + 야간할증)</v>
          </cell>
          <cell r="O5073">
            <v>38449.460149999999</v>
          </cell>
        </row>
        <row r="5074">
          <cell r="A5074" t="str">
            <v>183-</v>
          </cell>
          <cell r="D5074" t="str">
            <v>8) 철근가공조립</v>
          </cell>
          <cell r="N5074" t="str">
            <v>건 6-2-1</v>
          </cell>
          <cell r="O5074">
            <v>0</v>
          </cell>
        </row>
        <row r="5075">
          <cell r="A5075" t="str">
            <v>183-</v>
          </cell>
          <cell r="B5075" t="str">
            <v>노임8</v>
          </cell>
          <cell r="D5075" t="str">
            <v>철근공</v>
          </cell>
          <cell r="F5075" t="str">
            <v>인</v>
          </cell>
          <cell r="H5075" t="str">
            <v>2.76*0.16831*(1+0.875)</v>
          </cell>
          <cell r="I5075" t="str">
            <v>=</v>
          </cell>
          <cell r="J5075">
            <v>0.87</v>
          </cell>
          <cell r="L5075" t="str">
            <v>기본 x 단위량(철근량) × (1 + 야간)</v>
          </cell>
          <cell r="O5075">
            <v>60998.654719999991</v>
          </cell>
        </row>
        <row r="5076">
          <cell r="A5076" t="str">
            <v>183-</v>
          </cell>
          <cell r="B5076" t="str">
            <v>노임2</v>
          </cell>
          <cell r="D5076" t="str">
            <v>보통인부</v>
          </cell>
          <cell r="F5076" t="str">
            <v>인</v>
          </cell>
          <cell r="H5076" t="str">
            <v>1.04*0.16831*(1+0.875)</v>
          </cell>
          <cell r="I5076" t="str">
            <v>=</v>
          </cell>
          <cell r="J5076">
            <v>0.33</v>
          </cell>
          <cell r="L5076" t="str">
            <v>기본 x 단위량(철근량) × (1 + 야간)</v>
          </cell>
          <cell r="O5076">
            <v>38449.460149999999</v>
          </cell>
        </row>
        <row r="5077">
          <cell r="A5077" t="str">
            <v>183-</v>
          </cell>
          <cell r="B5077" t="str">
            <v>소계</v>
          </cell>
          <cell r="D5077" t="str">
            <v>소    계</v>
          </cell>
          <cell r="E5077">
            <v>0</v>
          </cell>
          <cell r="F5077">
            <v>0</v>
          </cell>
          <cell r="O5077">
            <v>0</v>
          </cell>
        </row>
        <row r="5078">
          <cell r="A5078" t="str">
            <v>183-20</v>
          </cell>
          <cell r="B5078" t="str">
            <v>노임48</v>
          </cell>
          <cell r="D5078" t="str">
            <v>건설기계운전사</v>
          </cell>
          <cell r="E5078">
            <v>0</v>
          </cell>
          <cell r="F5078" t="str">
            <v>인</v>
          </cell>
          <cell r="I5078" t="str">
            <v>=</v>
          </cell>
          <cell r="J5078">
            <v>1.88</v>
          </cell>
          <cell r="O5078">
            <v>56409.130974999993</v>
          </cell>
        </row>
        <row r="5079">
          <cell r="A5079" t="str">
            <v>183-21</v>
          </cell>
          <cell r="B5079" t="str">
            <v>노임50</v>
          </cell>
          <cell r="D5079" t="str">
            <v>일반기계운전사</v>
          </cell>
          <cell r="E5079">
            <v>0</v>
          </cell>
          <cell r="F5079" t="str">
            <v>인</v>
          </cell>
          <cell r="I5079" t="str">
            <v>=</v>
          </cell>
          <cell r="J5079">
            <v>1.88</v>
          </cell>
          <cell r="O5079">
            <v>38634.631459999997</v>
          </cell>
        </row>
        <row r="5080">
          <cell r="A5080" t="str">
            <v>183-22</v>
          </cell>
          <cell r="B5080" t="str">
            <v>노임2</v>
          </cell>
          <cell r="D5080" t="str">
            <v>보통인부</v>
          </cell>
          <cell r="E5080">
            <v>0</v>
          </cell>
          <cell r="F5080" t="str">
            <v>인</v>
          </cell>
          <cell r="I5080" t="str">
            <v>=</v>
          </cell>
          <cell r="J5080">
            <v>3.04</v>
          </cell>
          <cell r="O5080">
            <v>38449.460149999999</v>
          </cell>
        </row>
        <row r="5081">
          <cell r="A5081" t="str">
            <v>183-23</v>
          </cell>
          <cell r="B5081" t="str">
            <v>노임7</v>
          </cell>
          <cell r="D5081" t="str">
            <v>형틀목공</v>
          </cell>
          <cell r="E5081">
            <v>0</v>
          </cell>
          <cell r="F5081" t="str">
            <v>인</v>
          </cell>
          <cell r="I5081" t="str">
            <v>=</v>
          </cell>
          <cell r="J5081">
            <v>1.29</v>
          </cell>
          <cell r="O5081">
            <v>60045.550739999991</v>
          </cell>
        </row>
        <row r="5082">
          <cell r="A5082" t="str">
            <v>183-24</v>
          </cell>
          <cell r="B5082" t="str">
            <v>노임13</v>
          </cell>
          <cell r="D5082" t="str">
            <v>콘크리트공</v>
          </cell>
          <cell r="E5082">
            <v>0</v>
          </cell>
          <cell r="F5082" t="str">
            <v>인</v>
          </cell>
          <cell r="I5082" t="str">
            <v>=</v>
          </cell>
          <cell r="J5082">
            <v>0.65</v>
          </cell>
          <cell r="O5082">
            <v>60169.276314999996</v>
          </cell>
        </row>
        <row r="5083">
          <cell r="A5083" t="str">
            <v>183-25</v>
          </cell>
          <cell r="B5083" t="str">
            <v>노임8</v>
          </cell>
          <cell r="D5083" t="str">
            <v>철근공</v>
          </cell>
          <cell r="E5083">
            <v>0</v>
          </cell>
          <cell r="F5083" t="str">
            <v>인</v>
          </cell>
          <cell r="I5083" t="str">
            <v>=</v>
          </cell>
          <cell r="J5083">
            <v>0.87</v>
          </cell>
          <cell r="O5083">
            <v>60998.654719999991</v>
          </cell>
        </row>
        <row r="5084">
          <cell r="A5084" t="str">
            <v>183-26</v>
          </cell>
          <cell r="B5084" t="str">
            <v>노임88</v>
          </cell>
          <cell r="D5084" t="str">
            <v>통신외선공</v>
          </cell>
          <cell r="E5084">
            <v>0</v>
          </cell>
          <cell r="F5084" t="str">
            <v>인</v>
          </cell>
          <cell r="I5084" t="str">
            <v>=</v>
          </cell>
          <cell r="J5084">
            <v>0.94</v>
          </cell>
          <cell r="O5084">
            <v>87693.629174999995</v>
          </cell>
        </row>
        <row r="5085">
          <cell r="A5085" t="str">
            <v>183-27</v>
          </cell>
          <cell r="B5085" t="str">
            <v>경비</v>
          </cell>
          <cell r="D5085" t="str">
            <v>다. 공구손료</v>
          </cell>
          <cell r="E5085" t="str">
            <v>노무비x3%</v>
          </cell>
          <cell r="F5085">
            <v>0</v>
          </cell>
          <cell r="N5085" t="str">
            <v>통 1-1-10</v>
          </cell>
          <cell r="O5085">
            <v>0</v>
          </cell>
        </row>
        <row r="5086">
          <cell r="A5086" t="str">
            <v>183-28</v>
          </cell>
          <cell r="B5086" t="str">
            <v>노임48</v>
          </cell>
          <cell r="D5086" t="str">
            <v>건설기계운전사</v>
          </cell>
          <cell r="F5086" t="str">
            <v>인</v>
          </cell>
          <cell r="H5086" t="str">
            <v>1*0.03</v>
          </cell>
          <cell r="I5086" t="str">
            <v>=</v>
          </cell>
          <cell r="J5086">
            <v>0.03</v>
          </cell>
          <cell r="L5086" t="str">
            <v>기본 × 공구손료(야간할증 제외)</v>
          </cell>
          <cell r="O5086">
            <v>56409.130974999993</v>
          </cell>
        </row>
        <row r="5087">
          <cell r="A5087" t="str">
            <v>183-29</v>
          </cell>
          <cell r="B5087" t="str">
            <v>노임50</v>
          </cell>
          <cell r="D5087" t="str">
            <v>일반기계운전사</v>
          </cell>
          <cell r="F5087" t="str">
            <v>인</v>
          </cell>
          <cell r="H5087" t="str">
            <v>1*0.03</v>
          </cell>
          <cell r="I5087" t="str">
            <v>=</v>
          </cell>
          <cell r="J5087">
            <v>0.03</v>
          </cell>
          <cell r="L5087" t="str">
            <v>기본 × 공구손료(야간할증 제외)</v>
          </cell>
          <cell r="O5087">
            <v>38634.631459999997</v>
          </cell>
        </row>
        <row r="5088">
          <cell r="A5088" t="str">
            <v>183-30</v>
          </cell>
          <cell r="B5088" t="str">
            <v>노임2</v>
          </cell>
          <cell r="D5088" t="str">
            <v>보통인부</v>
          </cell>
          <cell r="F5088" t="str">
            <v>인</v>
          </cell>
          <cell r="H5088" t="str">
            <v>1.63*0.03</v>
          </cell>
          <cell r="I5088" t="str">
            <v>=</v>
          </cell>
          <cell r="J5088">
            <v>0.05</v>
          </cell>
          <cell r="L5088" t="str">
            <v>기본 × 공구손료(야간할증 제외)</v>
          </cell>
          <cell r="O5088">
            <v>38449.460149999999</v>
          </cell>
        </row>
        <row r="5089">
          <cell r="A5089" t="str">
            <v>183-31</v>
          </cell>
          <cell r="B5089" t="str">
            <v>노임7</v>
          </cell>
          <cell r="D5089" t="str">
            <v>형틀목공</v>
          </cell>
          <cell r="F5089" t="str">
            <v>인</v>
          </cell>
          <cell r="H5089" t="str">
            <v>0.69*0.03</v>
          </cell>
          <cell r="I5089" t="str">
            <v>=</v>
          </cell>
          <cell r="J5089">
            <v>0.02</v>
          </cell>
          <cell r="L5089" t="str">
            <v>기본 × 공구손료(야간할증 제외)</v>
          </cell>
          <cell r="O5089">
            <v>60045.550739999991</v>
          </cell>
        </row>
        <row r="5090">
          <cell r="A5090" t="str">
            <v>183-32</v>
          </cell>
          <cell r="B5090" t="str">
            <v>노임13</v>
          </cell>
          <cell r="D5090" t="str">
            <v>콘크리트공</v>
          </cell>
          <cell r="F5090" t="str">
            <v>인</v>
          </cell>
          <cell r="H5090" t="str">
            <v>0.35*0.03</v>
          </cell>
          <cell r="I5090" t="str">
            <v>=</v>
          </cell>
          <cell r="J5090">
            <v>0.01</v>
          </cell>
          <cell r="L5090" t="str">
            <v>기본 × 공구손료(야간할증 제외)</v>
          </cell>
          <cell r="O5090">
            <v>60169.276314999996</v>
          </cell>
        </row>
        <row r="5091">
          <cell r="A5091" t="str">
            <v>183-33</v>
          </cell>
          <cell r="B5091" t="str">
            <v>노임8</v>
          </cell>
          <cell r="D5091" t="str">
            <v>철근공</v>
          </cell>
          <cell r="F5091" t="str">
            <v>인</v>
          </cell>
          <cell r="H5091" t="str">
            <v>0.46*0.03</v>
          </cell>
          <cell r="I5091" t="str">
            <v>=</v>
          </cell>
          <cell r="J5091">
            <v>0.01</v>
          </cell>
          <cell r="L5091" t="str">
            <v>기본 × 공구손료(야간할증 제외)</v>
          </cell>
          <cell r="O5091">
            <v>60998.654719999991</v>
          </cell>
        </row>
        <row r="5092">
          <cell r="A5092" t="str">
            <v>183-34</v>
          </cell>
          <cell r="B5092" t="str">
            <v>노임88</v>
          </cell>
          <cell r="D5092" t="str">
            <v>통신외선공</v>
          </cell>
          <cell r="E5092">
            <v>0</v>
          </cell>
          <cell r="F5092" t="str">
            <v>인</v>
          </cell>
          <cell r="H5092" t="str">
            <v>0.5*0.03</v>
          </cell>
          <cell r="I5092" t="str">
            <v>=</v>
          </cell>
          <cell r="J5092">
            <v>0.02</v>
          </cell>
          <cell r="L5092" t="str">
            <v>기본 × 공구손료(야간할증 제외)</v>
          </cell>
          <cell r="O5092">
            <v>87693.629174999995</v>
          </cell>
        </row>
        <row r="5093">
          <cell r="A5093" t="str">
            <v>183-</v>
          </cell>
          <cell r="O5093">
            <v>0</v>
          </cell>
        </row>
        <row r="5094">
          <cell r="A5094" t="str">
            <v>183-</v>
          </cell>
          <cell r="E5094" t="str">
            <v>- 기초 콘크리트 배합</v>
          </cell>
          <cell r="H5094" t="str">
            <v>1.8*1.2*0.05</v>
          </cell>
          <cell r="I5094" t="str">
            <v>=</v>
          </cell>
          <cell r="J5094">
            <v>0.108</v>
          </cell>
          <cell r="K5094" t="str">
            <v>㎥</v>
          </cell>
          <cell r="O5094">
            <v>0</v>
          </cell>
        </row>
        <row r="5095">
          <cell r="A5095" t="str">
            <v>183-</v>
          </cell>
          <cell r="E5095" t="str">
            <v>- 무선중계 기초 콘크리트 배합</v>
          </cell>
          <cell r="H5095" t="str">
            <v>1.8*1.2*1.1</v>
          </cell>
          <cell r="I5095" t="str">
            <v>=</v>
          </cell>
          <cell r="J5095">
            <v>2.3759999999999999</v>
          </cell>
          <cell r="K5095" t="str">
            <v>㎥</v>
          </cell>
          <cell r="O5095">
            <v>0</v>
          </cell>
        </row>
        <row r="5096">
          <cell r="A5096" t="str">
            <v>183-</v>
          </cell>
          <cell r="E5096" t="str">
            <v>- 합판 거푸집량</v>
          </cell>
          <cell r="H5096" t="str">
            <v>(1.8*1.1*2+1.2*1.1*2)+(1.8*0.05*2+1.2*0.05*2)</v>
          </cell>
          <cell r="I5096" t="str">
            <v>=</v>
          </cell>
          <cell r="J5096">
            <v>6.9</v>
          </cell>
          <cell r="K5096" t="str">
            <v>㎥</v>
          </cell>
          <cell r="O5096">
            <v>0</v>
          </cell>
        </row>
        <row r="5097">
          <cell r="A5097" t="str">
            <v>183-</v>
          </cell>
          <cell r="E5097" t="str">
            <v>- 터파기</v>
          </cell>
          <cell r="H5097" t="str">
            <v>2.2*1.6*1.2</v>
          </cell>
          <cell r="I5097" t="str">
            <v>=</v>
          </cell>
          <cell r="J5097">
            <v>4.22</v>
          </cell>
          <cell r="K5097" t="str">
            <v>㎥</v>
          </cell>
          <cell r="O5097">
            <v>0</v>
          </cell>
        </row>
        <row r="5098">
          <cell r="A5098" t="str">
            <v>183-</v>
          </cell>
          <cell r="E5098" t="str">
            <v>- 잔토처리</v>
          </cell>
          <cell r="H5098" t="str">
            <v>1.8*1.2*1</v>
          </cell>
          <cell r="I5098" t="str">
            <v>=</v>
          </cell>
          <cell r="J5098">
            <v>2.16</v>
          </cell>
          <cell r="K5098" t="str">
            <v>㎥</v>
          </cell>
          <cell r="O5098">
            <v>0</v>
          </cell>
        </row>
        <row r="5099">
          <cell r="A5099" t="str">
            <v>183-</v>
          </cell>
          <cell r="E5099" t="str">
            <v>- 되메우기</v>
          </cell>
          <cell r="H5099" t="str">
            <v>터파기량-잔토처리</v>
          </cell>
          <cell r="I5099" t="str">
            <v>=</v>
          </cell>
          <cell r="J5099">
            <v>2.06</v>
          </cell>
          <cell r="K5099" t="str">
            <v>㎥</v>
          </cell>
          <cell r="O5099">
            <v>0</v>
          </cell>
        </row>
        <row r="5100">
          <cell r="A5100" t="str">
            <v>183-</v>
          </cell>
          <cell r="E5100" t="str">
            <v>- 잡석깔기</v>
          </cell>
          <cell r="H5100" t="str">
            <v>1.8*1.2*0.15</v>
          </cell>
          <cell r="I5100" t="str">
            <v>=</v>
          </cell>
          <cell r="J5100">
            <v>0.32</v>
          </cell>
          <cell r="K5100" t="str">
            <v>㎥</v>
          </cell>
          <cell r="O5100">
            <v>0</v>
          </cell>
        </row>
        <row r="5101">
          <cell r="A5101" t="str">
            <v>183-</v>
          </cell>
          <cell r="O5101">
            <v>0</v>
          </cell>
        </row>
        <row r="5102">
          <cell r="O5102">
            <v>0</v>
          </cell>
        </row>
        <row r="5103">
          <cell r="O5103">
            <v>0</v>
          </cell>
        </row>
        <row r="5104">
          <cell r="O5104">
            <v>0</v>
          </cell>
        </row>
        <row r="5105">
          <cell r="A5105">
            <v>184</v>
          </cell>
          <cell r="C5105">
            <v>184</v>
          </cell>
          <cell r="D5105" t="str">
            <v>Pole 설치(야간, 교량)</v>
          </cell>
          <cell r="E5105" t="str">
            <v>STS, 150mmx5m,안전작업대,안전사다리 부속자재포함</v>
          </cell>
          <cell r="F5105" t="str">
            <v>기</v>
          </cell>
          <cell r="O5105">
            <v>0</v>
          </cell>
        </row>
        <row r="5106">
          <cell r="A5106" t="str">
            <v>184-1</v>
          </cell>
          <cell r="B5106" t="str">
            <v>재료비</v>
          </cell>
          <cell r="C5106" t="str">
            <v>IHD214</v>
          </cell>
          <cell r="D5106" t="str">
            <v>가. 재료비</v>
          </cell>
          <cell r="E5106">
            <v>0</v>
          </cell>
          <cell r="F5106">
            <v>0</v>
          </cell>
          <cell r="O5106">
            <v>0</v>
          </cell>
        </row>
        <row r="5107">
          <cell r="A5107" t="str">
            <v>184-2</v>
          </cell>
          <cell r="B5107" t="str">
            <v>L20</v>
          </cell>
          <cell r="C5107">
            <v>210000</v>
          </cell>
          <cell r="D5107" t="str">
            <v>열차무선 Pole</v>
          </cell>
          <cell r="E5107" t="str">
            <v>5m, STS, 작업대, 부속자재포함</v>
          </cell>
          <cell r="F5107" t="str">
            <v>기</v>
          </cell>
          <cell r="H5107" t="str">
            <v>1*1</v>
          </cell>
          <cell r="I5107" t="str">
            <v>=</v>
          </cell>
          <cell r="J5107">
            <v>1</v>
          </cell>
          <cell r="L5107" t="str">
            <v>기본 × 단위량</v>
          </cell>
          <cell r="O5107">
            <v>3341099.9999999995</v>
          </cell>
        </row>
        <row r="5108">
          <cell r="A5108" t="str">
            <v>184-3</v>
          </cell>
          <cell r="B5108">
            <v>381</v>
          </cell>
          <cell r="D5108" t="str">
            <v>안전사다리</v>
          </cell>
          <cell r="E5108" t="str">
            <v>제작사양</v>
          </cell>
          <cell r="F5108" t="str">
            <v>개</v>
          </cell>
          <cell r="H5108" t="str">
            <v>1*1</v>
          </cell>
          <cell r="I5108" t="str">
            <v>=</v>
          </cell>
          <cell r="J5108">
            <v>1</v>
          </cell>
          <cell r="L5108" t="str">
            <v>기본 x 단위량</v>
          </cell>
          <cell r="O5108">
            <v>588318</v>
          </cell>
        </row>
        <row r="5109">
          <cell r="A5109" t="str">
            <v>184-4</v>
          </cell>
          <cell r="B5109" t="str">
            <v>노무비</v>
          </cell>
          <cell r="D5109" t="str">
            <v>나. 노무비</v>
          </cell>
          <cell r="E5109">
            <v>0</v>
          </cell>
          <cell r="F5109">
            <v>0</v>
          </cell>
          <cell r="N5109" t="str">
            <v>통 2-4-1</v>
          </cell>
          <cell r="O5109">
            <v>0</v>
          </cell>
        </row>
        <row r="5110">
          <cell r="B5110" t="str">
            <v>노임88</v>
          </cell>
          <cell r="D5110" t="str">
            <v>통신외선공</v>
          </cell>
          <cell r="E5110">
            <v>0</v>
          </cell>
          <cell r="F5110" t="str">
            <v>인</v>
          </cell>
          <cell r="H5110" t="str">
            <v>0.65*0.77*(1+0.875)</v>
          </cell>
          <cell r="I5110" t="str">
            <v>=</v>
          </cell>
          <cell r="J5110">
            <v>0.94</v>
          </cell>
          <cell r="L5110" t="str">
            <v>기본 x 77%(7m이하) × (1 + 야간)</v>
          </cell>
          <cell r="O5110">
            <v>87693.629174999995</v>
          </cell>
        </row>
        <row r="5111">
          <cell r="B5111" t="str">
            <v>노임2</v>
          </cell>
          <cell r="D5111" t="str">
            <v>보통인부</v>
          </cell>
          <cell r="E5111">
            <v>0</v>
          </cell>
          <cell r="F5111" t="str">
            <v>인</v>
          </cell>
          <cell r="H5111" t="str">
            <v>0.73*0.77*(1+0.875)</v>
          </cell>
          <cell r="I5111" t="str">
            <v>=</v>
          </cell>
          <cell r="J5111">
            <v>1.05</v>
          </cell>
          <cell r="L5111" t="str">
            <v>기본 x 77%(7m이하) × (1 + 야간)</v>
          </cell>
          <cell r="O5111">
            <v>38449.460149999999</v>
          </cell>
        </row>
        <row r="5112">
          <cell r="B5112" t="str">
            <v>소계</v>
          </cell>
          <cell r="D5112" t="str">
            <v>소    계</v>
          </cell>
          <cell r="E5112">
            <v>0</v>
          </cell>
          <cell r="F5112">
            <v>0</v>
          </cell>
          <cell r="O5112">
            <v>0</v>
          </cell>
        </row>
        <row r="5113">
          <cell r="A5113" t="str">
            <v>184-5</v>
          </cell>
          <cell r="B5113" t="str">
            <v>노임88</v>
          </cell>
          <cell r="D5113" t="str">
            <v>통신외선공</v>
          </cell>
          <cell r="E5113">
            <v>0</v>
          </cell>
          <cell r="F5113" t="str">
            <v>인</v>
          </cell>
          <cell r="I5113" t="str">
            <v>=</v>
          </cell>
          <cell r="J5113">
            <v>0.94</v>
          </cell>
          <cell r="O5113">
            <v>87693.629174999995</v>
          </cell>
        </row>
        <row r="5114">
          <cell r="A5114" t="str">
            <v>184-6</v>
          </cell>
          <cell r="B5114" t="str">
            <v>노임2</v>
          </cell>
          <cell r="D5114" t="str">
            <v>보통인부</v>
          </cell>
          <cell r="E5114">
            <v>0</v>
          </cell>
          <cell r="F5114" t="str">
            <v>인</v>
          </cell>
          <cell r="I5114" t="str">
            <v>=</v>
          </cell>
          <cell r="J5114">
            <v>1.05</v>
          </cell>
          <cell r="O5114">
            <v>38449.460149999999</v>
          </cell>
        </row>
        <row r="5115">
          <cell r="A5115" t="str">
            <v>184-7</v>
          </cell>
          <cell r="B5115" t="str">
            <v>경비</v>
          </cell>
          <cell r="D5115" t="str">
            <v>다. 공구손료</v>
          </cell>
          <cell r="E5115" t="str">
            <v>노무비x3%</v>
          </cell>
          <cell r="F5115">
            <v>0</v>
          </cell>
          <cell r="N5115" t="str">
            <v>통 1-1-10</v>
          </cell>
          <cell r="O5115">
            <v>0</v>
          </cell>
        </row>
        <row r="5116">
          <cell r="A5116" t="str">
            <v>184-8</v>
          </cell>
          <cell r="B5116" t="str">
            <v>노임88</v>
          </cell>
          <cell r="D5116" t="str">
            <v>통신외선공</v>
          </cell>
          <cell r="E5116">
            <v>0</v>
          </cell>
          <cell r="F5116" t="str">
            <v>인</v>
          </cell>
          <cell r="H5116" t="str">
            <v>0.5*0.03</v>
          </cell>
          <cell r="I5116" t="str">
            <v>=</v>
          </cell>
          <cell r="J5116">
            <v>0.02</v>
          </cell>
          <cell r="L5116" t="str">
            <v>기본 × 공구손료(야간할증 제외)</v>
          </cell>
          <cell r="O5116">
            <v>87693.629174999995</v>
          </cell>
        </row>
        <row r="5117">
          <cell r="A5117" t="str">
            <v>184-9</v>
          </cell>
          <cell r="B5117" t="str">
            <v>노임2</v>
          </cell>
          <cell r="D5117" t="str">
            <v>보통인부</v>
          </cell>
          <cell r="E5117">
            <v>0</v>
          </cell>
          <cell r="F5117" t="str">
            <v>인</v>
          </cell>
          <cell r="H5117" t="str">
            <v>0.56*0.03</v>
          </cell>
          <cell r="I5117" t="str">
            <v>=</v>
          </cell>
          <cell r="J5117">
            <v>0.02</v>
          </cell>
          <cell r="L5117" t="str">
            <v>기본 × 공구손료(야간할증 제외)</v>
          </cell>
          <cell r="O5117">
            <v>38449.460149999999</v>
          </cell>
        </row>
        <row r="5118">
          <cell r="O5118">
            <v>0</v>
          </cell>
        </row>
        <row r="5119">
          <cell r="O5119">
            <v>0</v>
          </cell>
        </row>
        <row r="5120">
          <cell r="O5120">
            <v>0</v>
          </cell>
        </row>
        <row r="5121">
          <cell r="O5121">
            <v>0</v>
          </cell>
        </row>
        <row r="5122">
          <cell r="O5122">
            <v>0</v>
          </cell>
        </row>
        <row r="5123">
          <cell r="O5123">
            <v>0</v>
          </cell>
        </row>
        <row r="5124">
          <cell r="O5124">
            <v>0</v>
          </cell>
        </row>
        <row r="5125">
          <cell r="O5125">
            <v>0</v>
          </cell>
        </row>
        <row r="5126">
          <cell r="O5126">
            <v>0</v>
          </cell>
        </row>
        <row r="5127">
          <cell r="O5127">
            <v>0</v>
          </cell>
        </row>
        <row r="5128">
          <cell r="A5128">
            <v>185</v>
          </cell>
          <cell r="C5128">
            <v>185</v>
          </cell>
          <cell r="D5128" t="str">
            <v>후강전선관 신설(천정)</v>
          </cell>
          <cell r="E5128" t="str">
            <v>아연도 28㎜</v>
          </cell>
          <cell r="F5128" t="str">
            <v>10m</v>
          </cell>
          <cell r="O5128">
            <v>0</v>
          </cell>
        </row>
        <row r="5129">
          <cell r="A5129" t="str">
            <v>185-1</v>
          </cell>
          <cell r="B5129" t="str">
            <v>재료비</v>
          </cell>
          <cell r="C5129" t="str">
            <v>ITD003</v>
          </cell>
          <cell r="D5129" t="str">
            <v>가. 재료비</v>
          </cell>
          <cell r="E5129">
            <v>0</v>
          </cell>
          <cell r="F5129">
            <v>0</v>
          </cell>
          <cell r="O5129">
            <v>0</v>
          </cell>
        </row>
        <row r="5130">
          <cell r="A5130" t="str">
            <v>185-2</v>
          </cell>
          <cell r="B5130" t="str">
            <v>ST-28</v>
          </cell>
          <cell r="C5130" t="str">
            <v>1h0500</v>
          </cell>
          <cell r="D5130" t="str">
            <v>후강전선관</v>
          </cell>
          <cell r="E5130" t="str">
            <v>아연도 28㎜</v>
          </cell>
          <cell r="F5130" t="str">
            <v>m</v>
          </cell>
          <cell r="H5130" t="str">
            <v>1*10*(1+0.1)</v>
          </cell>
          <cell r="I5130" t="str">
            <v>=</v>
          </cell>
          <cell r="J5130">
            <v>11</v>
          </cell>
          <cell r="L5130" t="str">
            <v>기본 × 단위량 × (1 + 할증)</v>
          </cell>
          <cell r="N5130" t="str">
            <v>통 1-1-6</v>
          </cell>
          <cell r="O5130">
            <v>2995.5347999999994</v>
          </cell>
        </row>
        <row r="5131">
          <cell r="A5131" t="str">
            <v>185-3</v>
          </cell>
          <cell r="B5131" t="str">
            <v>부속품</v>
          </cell>
          <cell r="D5131" t="str">
            <v>전선관 부속품</v>
          </cell>
          <cell r="E5131" t="str">
            <v>전선관의 20%</v>
          </cell>
          <cell r="F5131" t="str">
            <v>식</v>
          </cell>
          <cell r="H5131">
            <v>1</v>
          </cell>
          <cell r="I5131" t="str">
            <v>=</v>
          </cell>
          <cell r="J5131">
            <v>1</v>
          </cell>
          <cell r="L5131" t="str">
            <v>기본</v>
          </cell>
          <cell r="N5131" t="str">
            <v>통 3-1-2</v>
          </cell>
          <cell r="O5131">
            <v>0</v>
          </cell>
        </row>
        <row r="5132">
          <cell r="A5132" t="str">
            <v>185-4</v>
          </cell>
          <cell r="B5132" t="str">
            <v>노무비</v>
          </cell>
          <cell r="D5132" t="str">
            <v>나. 노무비</v>
          </cell>
          <cell r="E5132">
            <v>0</v>
          </cell>
          <cell r="F5132">
            <v>0</v>
          </cell>
          <cell r="N5132" t="str">
            <v>통 3-1-1</v>
          </cell>
          <cell r="O5132">
            <v>0</v>
          </cell>
        </row>
        <row r="5133">
          <cell r="B5133" t="str">
            <v>노임86</v>
          </cell>
          <cell r="D5133" t="str">
            <v>통신내선공</v>
          </cell>
          <cell r="E5133">
            <v>0</v>
          </cell>
          <cell r="F5133" t="str">
            <v>인</v>
          </cell>
          <cell r="H5133" t="str">
            <v>1.4*1.2</v>
          </cell>
          <cell r="I5133" t="str">
            <v>=</v>
          </cell>
          <cell r="J5133">
            <v>1.68</v>
          </cell>
          <cell r="L5133" t="str">
            <v>기본 x 콘크리트노출</v>
          </cell>
          <cell r="O5133">
            <v>61006.995769999994</v>
          </cell>
        </row>
        <row r="5134">
          <cell r="B5134" t="str">
            <v>소계</v>
          </cell>
          <cell r="D5134" t="str">
            <v>소    계</v>
          </cell>
          <cell r="E5134">
            <v>0</v>
          </cell>
          <cell r="F5134">
            <v>0</v>
          </cell>
          <cell r="O5134">
            <v>0</v>
          </cell>
        </row>
        <row r="5135">
          <cell r="A5135" t="str">
            <v>185-5</v>
          </cell>
          <cell r="B5135" t="str">
            <v>노임86</v>
          </cell>
          <cell r="D5135" t="str">
            <v>통신내선공</v>
          </cell>
          <cell r="E5135">
            <v>0</v>
          </cell>
          <cell r="F5135" t="str">
            <v>인</v>
          </cell>
          <cell r="I5135" t="str">
            <v>=</v>
          </cell>
          <cell r="J5135">
            <v>1.68</v>
          </cell>
          <cell r="O5135">
            <v>61006.995769999994</v>
          </cell>
        </row>
        <row r="5136">
          <cell r="A5136" t="str">
            <v>185-6</v>
          </cell>
          <cell r="B5136" t="str">
            <v>경비</v>
          </cell>
          <cell r="D5136" t="str">
            <v>다. 공구손료</v>
          </cell>
          <cell r="E5136" t="str">
            <v>노무비x3%</v>
          </cell>
          <cell r="F5136">
            <v>0</v>
          </cell>
          <cell r="N5136" t="str">
            <v>통 1-1-10</v>
          </cell>
          <cell r="O5136">
            <v>0</v>
          </cell>
        </row>
        <row r="5137">
          <cell r="A5137" t="str">
            <v>185-7</v>
          </cell>
          <cell r="B5137" t="str">
            <v>노임86</v>
          </cell>
          <cell r="D5137" t="str">
            <v>통신내선공</v>
          </cell>
          <cell r="E5137">
            <v>0</v>
          </cell>
          <cell r="F5137" t="str">
            <v>인</v>
          </cell>
          <cell r="H5137" t="str">
            <v>1.68*0.03</v>
          </cell>
          <cell r="I5137" t="str">
            <v>=</v>
          </cell>
          <cell r="J5137">
            <v>0.05</v>
          </cell>
          <cell r="L5137" t="str">
            <v>기본 × 공구손료</v>
          </cell>
          <cell r="O5137">
            <v>61006.995769999994</v>
          </cell>
        </row>
        <row r="5138">
          <cell r="O5138">
            <v>0</v>
          </cell>
        </row>
        <row r="5139">
          <cell r="O5139">
            <v>0</v>
          </cell>
        </row>
        <row r="5140">
          <cell r="O5140">
            <v>0</v>
          </cell>
        </row>
        <row r="5141">
          <cell r="O5141">
            <v>0</v>
          </cell>
        </row>
        <row r="5142">
          <cell r="O5142">
            <v>0</v>
          </cell>
        </row>
        <row r="5143">
          <cell r="O5143">
            <v>0</v>
          </cell>
        </row>
        <row r="5144">
          <cell r="O5144">
            <v>0</v>
          </cell>
        </row>
        <row r="5145">
          <cell r="O5145">
            <v>0</v>
          </cell>
        </row>
        <row r="5146">
          <cell r="O5146">
            <v>0</v>
          </cell>
        </row>
        <row r="5147">
          <cell r="O5147">
            <v>0</v>
          </cell>
        </row>
        <row r="5148">
          <cell r="O5148">
            <v>0</v>
          </cell>
        </row>
        <row r="5149">
          <cell r="O5149">
            <v>0</v>
          </cell>
        </row>
        <row r="5150">
          <cell r="O5150">
            <v>0</v>
          </cell>
        </row>
        <row r="5151">
          <cell r="O5151">
            <v>0</v>
          </cell>
        </row>
        <row r="5152">
          <cell r="O5152">
            <v>0</v>
          </cell>
        </row>
        <row r="5153">
          <cell r="A5153">
            <v>186</v>
          </cell>
          <cell r="C5153">
            <v>186</v>
          </cell>
          <cell r="D5153" t="str">
            <v>C형찬넬 신설(천정)</v>
          </cell>
          <cell r="E5153" t="str">
            <v>41×25×2.3t×100</v>
          </cell>
          <cell r="F5153" t="str">
            <v>조</v>
          </cell>
          <cell r="O5153">
            <v>0</v>
          </cell>
        </row>
        <row r="5154">
          <cell r="A5154" t="str">
            <v>186-1</v>
          </cell>
          <cell r="B5154" t="str">
            <v>재료비</v>
          </cell>
          <cell r="C5154" t="str">
            <v>ITL901</v>
          </cell>
          <cell r="D5154" t="str">
            <v>가. 재료비</v>
          </cell>
          <cell r="E5154">
            <v>0</v>
          </cell>
          <cell r="F5154">
            <v>0</v>
          </cell>
          <cell r="O5154">
            <v>0</v>
          </cell>
        </row>
        <row r="5155">
          <cell r="A5155" t="str">
            <v>186-2</v>
          </cell>
          <cell r="B5155">
            <v>416</v>
          </cell>
          <cell r="C5155">
            <v>100100</v>
          </cell>
          <cell r="D5155" t="str">
            <v>C찬넬</v>
          </cell>
          <cell r="E5155" t="str">
            <v>41x25x2.3t(3m)</v>
          </cell>
          <cell r="F5155" t="str">
            <v>조</v>
          </cell>
          <cell r="H5155" t="str">
            <v>1/3*0.5</v>
          </cell>
          <cell r="I5155" t="str">
            <v>=</v>
          </cell>
          <cell r="J5155">
            <v>0.17</v>
          </cell>
          <cell r="L5155" t="str">
            <v>기본(3m) / 3m  x 50cm</v>
          </cell>
          <cell r="O5155">
            <v>5154.8399999999992</v>
          </cell>
        </row>
        <row r="5156">
          <cell r="A5156" t="str">
            <v>186-3</v>
          </cell>
          <cell r="B5156" t="str">
            <v>B-10-1000</v>
          </cell>
          <cell r="D5156" t="str">
            <v>전산볼트</v>
          </cell>
          <cell r="E5156" t="str">
            <v>M10xL1000㎜, STS</v>
          </cell>
          <cell r="F5156" t="str">
            <v>개</v>
          </cell>
          <cell r="H5156" t="str">
            <v>1*2</v>
          </cell>
          <cell r="I5156" t="str">
            <v>=</v>
          </cell>
          <cell r="J5156">
            <v>2</v>
          </cell>
          <cell r="L5156" t="str">
            <v>기본 × 단위량</v>
          </cell>
          <cell r="O5156">
            <v>2712.9731999999999</v>
          </cell>
        </row>
        <row r="5157">
          <cell r="A5157" t="str">
            <v>186-4</v>
          </cell>
          <cell r="B5157" t="str">
            <v>AA-10-30</v>
          </cell>
          <cell r="D5157" t="str">
            <v>스트롱앵커</v>
          </cell>
          <cell r="E5157" t="str">
            <v>M10xL30㎜, STS</v>
          </cell>
          <cell r="F5157" t="str">
            <v>개</v>
          </cell>
          <cell r="H5157" t="str">
            <v>1*2</v>
          </cell>
          <cell r="I5157" t="str">
            <v>=</v>
          </cell>
          <cell r="J5157">
            <v>2</v>
          </cell>
          <cell r="L5157" t="str">
            <v>기본 × 단위량</v>
          </cell>
          <cell r="O5157">
            <v>1489.1759999999999</v>
          </cell>
        </row>
        <row r="5158">
          <cell r="A5158" t="str">
            <v>186-5</v>
          </cell>
          <cell r="B5158" t="str">
            <v>N-10</v>
          </cell>
          <cell r="D5158" t="str">
            <v>너트</v>
          </cell>
          <cell r="E5158" t="str">
            <v>10㎜, STS</v>
          </cell>
          <cell r="F5158" t="str">
            <v>개</v>
          </cell>
          <cell r="H5158" t="str">
            <v>1*4</v>
          </cell>
          <cell r="I5158" t="str">
            <v>=</v>
          </cell>
          <cell r="J5158">
            <v>4</v>
          </cell>
          <cell r="L5158" t="str">
            <v>기본 × 단위량</v>
          </cell>
          <cell r="O5158">
            <v>60.903479999999988</v>
          </cell>
        </row>
        <row r="5159">
          <cell r="A5159" t="str">
            <v>186-6</v>
          </cell>
          <cell r="B5159" t="str">
            <v>W-10</v>
          </cell>
          <cell r="D5159" t="str">
            <v>평와셔</v>
          </cell>
          <cell r="E5159" t="str">
            <v>10㎜, STS</v>
          </cell>
          <cell r="F5159" t="str">
            <v>개</v>
          </cell>
          <cell r="H5159" t="str">
            <v>1*4</v>
          </cell>
          <cell r="I5159" t="str">
            <v>=</v>
          </cell>
          <cell r="J5159">
            <v>4</v>
          </cell>
          <cell r="L5159" t="str">
            <v>기본 × 단위량</v>
          </cell>
          <cell r="O5159">
            <v>19.091999999999999</v>
          </cell>
        </row>
        <row r="5160">
          <cell r="A5160" t="str">
            <v>186-7</v>
          </cell>
          <cell r="B5160" t="str">
            <v>노무비</v>
          </cell>
          <cell r="D5160" t="str">
            <v>나. 노무비</v>
          </cell>
          <cell r="E5160">
            <v>0</v>
          </cell>
          <cell r="F5160">
            <v>0</v>
          </cell>
          <cell r="N5160" t="str">
            <v>통 3-7-1</v>
          </cell>
          <cell r="O5160">
            <v>0</v>
          </cell>
        </row>
        <row r="5161">
          <cell r="B5161" t="str">
            <v>노임86</v>
          </cell>
          <cell r="D5161" t="str">
            <v>통신내선공</v>
          </cell>
          <cell r="F5161" t="str">
            <v>인</v>
          </cell>
          <cell r="H5161" t="str">
            <v>0.04*2*1.5</v>
          </cell>
          <cell r="I5161" t="str">
            <v>=</v>
          </cell>
          <cell r="J5161">
            <v>0.12</v>
          </cell>
          <cell r="L5161" t="str">
            <v>기본 × 단위량 × 천정</v>
          </cell>
          <cell r="O5161">
            <v>61006.995769999994</v>
          </cell>
        </row>
        <row r="5162">
          <cell r="B5162" t="str">
            <v>소계</v>
          </cell>
          <cell r="D5162" t="str">
            <v>소    계</v>
          </cell>
          <cell r="E5162">
            <v>0</v>
          </cell>
          <cell r="F5162">
            <v>0</v>
          </cell>
          <cell r="O5162">
            <v>0</v>
          </cell>
        </row>
        <row r="5163">
          <cell r="A5163" t="str">
            <v>186-8</v>
          </cell>
          <cell r="B5163" t="str">
            <v>노임86</v>
          </cell>
          <cell r="D5163" t="str">
            <v>통신내선공</v>
          </cell>
          <cell r="E5163">
            <v>0</v>
          </cell>
          <cell r="F5163" t="str">
            <v>인</v>
          </cell>
          <cell r="I5163" t="str">
            <v>=</v>
          </cell>
          <cell r="J5163">
            <v>0.12</v>
          </cell>
          <cell r="O5163">
            <v>61006.995769999994</v>
          </cell>
        </row>
        <row r="5164">
          <cell r="A5164" t="str">
            <v>186-9</v>
          </cell>
          <cell r="B5164" t="str">
            <v>경비</v>
          </cell>
          <cell r="D5164" t="str">
            <v>다. 공구손료</v>
          </cell>
          <cell r="E5164" t="str">
            <v>노무비x3%</v>
          </cell>
          <cell r="F5164">
            <v>0</v>
          </cell>
          <cell r="N5164" t="str">
            <v>통 1-1-10</v>
          </cell>
          <cell r="O5164">
            <v>0</v>
          </cell>
        </row>
        <row r="5165">
          <cell r="A5165" t="str">
            <v>186-10</v>
          </cell>
          <cell r="B5165" t="str">
            <v>노임86</v>
          </cell>
          <cell r="D5165" t="str">
            <v>통신내선공</v>
          </cell>
          <cell r="E5165">
            <v>0</v>
          </cell>
          <cell r="F5165" t="str">
            <v>인</v>
          </cell>
          <cell r="H5165" t="str">
            <v>0.12*0.03</v>
          </cell>
          <cell r="I5165" t="str">
            <v>=</v>
          </cell>
          <cell r="J5165" t="str">
            <v>0</v>
          </cell>
          <cell r="L5165" t="str">
            <v>기본 × 공구손료</v>
          </cell>
          <cell r="O5165">
            <v>61006.995769999994</v>
          </cell>
        </row>
        <row r="5166">
          <cell r="O5166">
            <v>0</v>
          </cell>
        </row>
        <row r="5167">
          <cell r="O5167">
            <v>0</v>
          </cell>
        </row>
        <row r="5168">
          <cell r="O5168">
            <v>0</v>
          </cell>
        </row>
        <row r="5169">
          <cell r="O5169">
            <v>0</v>
          </cell>
        </row>
        <row r="5170">
          <cell r="O5170">
            <v>0</v>
          </cell>
        </row>
        <row r="5171">
          <cell r="O5171">
            <v>0</v>
          </cell>
        </row>
        <row r="5172">
          <cell r="O5172">
            <v>0</v>
          </cell>
        </row>
        <row r="5173">
          <cell r="O5173">
            <v>0</v>
          </cell>
        </row>
        <row r="5174">
          <cell r="O5174">
            <v>0</v>
          </cell>
        </row>
        <row r="5175">
          <cell r="O5175">
            <v>0</v>
          </cell>
        </row>
        <row r="5176">
          <cell r="O5176">
            <v>0</v>
          </cell>
        </row>
        <row r="5177">
          <cell r="O5177">
            <v>0</v>
          </cell>
        </row>
        <row r="5178">
          <cell r="A5178">
            <v>187</v>
          </cell>
          <cell r="C5178">
            <v>187</v>
          </cell>
          <cell r="D5178" t="str">
            <v>후강전선관용부품</v>
          </cell>
          <cell r="E5178" t="str">
            <v>파이프크램프, 28㎜</v>
          </cell>
          <cell r="F5178" t="str">
            <v>개</v>
          </cell>
          <cell r="O5178">
            <v>0</v>
          </cell>
        </row>
        <row r="5179">
          <cell r="A5179" t="str">
            <v>187-1</v>
          </cell>
          <cell r="B5179" t="str">
            <v>재료비</v>
          </cell>
          <cell r="C5179" t="str">
            <v>ITD000</v>
          </cell>
          <cell r="D5179" t="str">
            <v>가. 재료비</v>
          </cell>
          <cell r="E5179">
            <v>0</v>
          </cell>
          <cell r="F5179">
            <v>0</v>
          </cell>
          <cell r="O5179">
            <v>0</v>
          </cell>
        </row>
        <row r="5180">
          <cell r="A5180" t="str">
            <v>187-2</v>
          </cell>
          <cell r="B5180" t="str">
            <v>ST-28P</v>
          </cell>
          <cell r="C5180">
            <v>100000</v>
          </cell>
          <cell r="D5180" t="str">
            <v>후강전선관용부품</v>
          </cell>
          <cell r="E5180" t="str">
            <v>파이프크램프, 28㎜</v>
          </cell>
          <cell r="F5180" t="str">
            <v>개</v>
          </cell>
          <cell r="H5180" t="str">
            <v>1*1</v>
          </cell>
          <cell r="I5180" t="str">
            <v>=</v>
          </cell>
          <cell r="J5180">
            <v>1</v>
          </cell>
          <cell r="L5180" t="str">
            <v>기본 × 단위량</v>
          </cell>
          <cell r="O5180">
            <v>171.82799999999997</v>
          </cell>
        </row>
        <row r="5181">
          <cell r="O5181">
            <v>0</v>
          </cell>
        </row>
        <row r="5182">
          <cell r="O5182">
            <v>0</v>
          </cell>
        </row>
        <row r="5183">
          <cell r="O5183">
            <v>0</v>
          </cell>
        </row>
        <row r="5184">
          <cell r="O5184">
            <v>0</v>
          </cell>
        </row>
        <row r="5185">
          <cell r="O5185">
            <v>0</v>
          </cell>
        </row>
        <row r="5186">
          <cell r="O5186">
            <v>0</v>
          </cell>
        </row>
        <row r="5187">
          <cell r="O5187">
            <v>0</v>
          </cell>
        </row>
        <row r="5188">
          <cell r="O5188">
            <v>0</v>
          </cell>
        </row>
        <row r="5189">
          <cell r="O5189">
            <v>0</v>
          </cell>
        </row>
        <row r="5190">
          <cell r="O5190">
            <v>0</v>
          </cell>
        </row>
        <row r="5191">
          <cell r="O5191">
            <v>0</v>
          </cell>
        </row>
        <row r="5192">
          <cell r="O5192">
            <v>0</v>
          </cell>
        </row>
        <row r="5193">
          <cell r="O5193">
            <v>0</v>
          </cell>
        </row>
        <row r="5194">
          <cell r="O5194">
            <v>0</v>
          </cell>
        </row>
        <row r="5195">
          <cell r="O5195">
            <v>0</v>
          </cell>
        </row>
        <row r="5196">
          <cell r="O5196">
            <v>0</v>
          </cell>
        </row>
        <row r="5197">
          <cell r="O5197">
            <v>0</v>
          </cell>
        </row>
        <row r="5198">
          <cell r="O5198">
            <v>0</v>
          </cell>
        </row>
        <row r="5199">
          <cell r="O5199">
            <v>0</v>
          </cell>
        </row>
        <row r="5200">
          <cell r="O5200">
            <v>0</v>
          </cell>
        </row>
        <row r="5201">
          <cell r="O5201">
            <v>0</v>
          </cell>
        </row>
        <row r="5202">
          <cell r="O5202">
            <v>0</v>
          </cell>
        </row>
        <row r="5203">
          <cell r="A5203">
            <v>188</v>
          </cell>
          <cell r="C5203">
            <v>188</v>
          </cell>
          <cell r="D5203" t="str">
            <v>금속제가요전선관 신설(야간)</v>
          </cell>
          <cell r="E5203" t="str">
            <v>고장력방수 36㎜</v>
          </cell>
          <cell r="F5203" t="str">
            <v>10m</v>
          </cell>
          <cell r="O5203">
            <v>0</v>
          </cell>
        </row>
        <row r="5204">
          <cell r="A5204" t="str">
            <v>188-1</v>
          </cell>
          <cell r="B5204" t="str">
            <v>재료비</v>
          </cell>
          <cell r="C5204" t="str">
            <v>ITE304</v>
          </cell>
          <cell r="D5204" t="str">
            <v>가. 재료비</v>
          </cell>
          <cell r="E5204">
            <v>0</v>
          </cell>
          <cell r="F5204">
            <v>0</v>
          </cell>
          <cell r="O5204">
            <v>0</v>
          </cell>
        </row>
        <row r="5205">
          <cell r="A5205" t="str">
            <v>188-2</v>
          </cell>
          <cell r="B5205" t="str">
            <v>K-W36N</v>
          </cell>
          <cell r="C5205">
            <v>210000</v>
          </cell>
          <cell r="D5205" t="str">
            <v>금속제가요전선관(1종)</v>
          </cell>
          <cell r="E5205" t="str">
            <v>고장력방수 36㎜</v>
          </cell>
          <cell r="F5205" t="str">
            <v>m</v>
          </cell>
          <cell r="H5205" t="str">
            <v>1*10*(1+0.1)</v>
          </cell>
          <cell r="I5205" t="str">
            <v>=</v>
          </cell>
          <cell r="J5205">
            <v>11</v>
          </cell>
          <cell r="L5205" t="str">
            <v>기본 × 단위량 × (1 + 할증)</v>
          </cell>
          <cell r="N5205" t="str">
            <v>통 1-1-6</v>
          </cell>
          <cell r="O5205">
            <v>2291.04</v>
          </cell>
        </row>
        <row r="5206">
          <cell r="A5206" t="str">
            <v>188-3</v>
          </cell>
          <cell r="B5206" t="str">
            <v>부속품</v>
          </cell>
          <cell r="D5206" t="str">
            <v>전선관 부속품</v>
          </cell>
          <cell r="E5206" t="str">
            <v>전선관의 20%</v>
          </cell>
          <cell r="F5206" t="str">
            <v>식</v>
          </cell>
          <cell r="H5206">
            <v>1</v>
          </cell>
          <cell r="I5206" t="str">
            <v>=</v>
          </cell>
          <cell r="J5206">
            <v>1</v>
          </cell>
          <cell r="L5206" t="str">
            <v>기본 × 단위량</v>
          </cell>
          <cell r="N5206" t="str">
            <v>통 3-1-2</v>
          </cell>
          <cell r="O5206">
            <v>0</v>
          </cell>
        </row>
        <row r="5207">
          <cell r="A5207" t="str">
            <v>188-4</v>
          </cell>
          <cell r="B5207" t="str">
            <v>노무비</v>
          </cell>
          <cell r="D5207" t="str">
            <v>나. 노무비</v>
          </cell>
          <cell r="N5207" t="str">
            <v>통 3-1-1</v>
          </cell>
          <cell r="O5207">
            <v>0</v>
          </cell>
        </row>
        <row r="5208">
          <cell r="B5208" t="str">
            <v>노임86</v>
          </cell>
          <cell r="D5208" t="str">
            <v>통신내선공</v>
          </cell>
          <cell r="E5208">
            <v>0</v>
          </cell>
          <cell r="F5208" t="str">
            <v>인</v>
          </cell>
          <cell r="H5208" t="str">
            <v>0.87*1.2*(1+0.875)</v>
          </cell>
          <cell r="I5208" t="str">
            <v>=</v>
          </cell>
          <cell r="J5208">
            <v>1.96</v>
          </cell>
          <cell r="L5208" t="str">
            <v>기본 × 콘크리트노출 × (1 + 야간)</v>
          </cell>
          <cell r="O5208">
            <v>61006.995769999994</v>
          </cell>
        </row>
        <row r="5209">
          <cell r="B5209" t="str">
            <v>소계</v>
          </cell>
          <cell r="D5209" t="str">
            <v>소    계</v>
          </cell>
          <cell r="E5209">
            <v>0</v>
          </cell>
          <cell r="F5209">
            <v>0</v>
          </cell>
          <cell r="O5209">
            <v>0</v>
          </cell>
        </row>
        <row r="5210">
          <cell r="A5210" t="str">
            <v>188-5</v>
          </cell>
          <cell r="B5210" t="str">
            <v>노임86</v>
          </cell>
          <cell r="D5210" t="str">
            <v>통신내선공</v>
          </cell>
          <cell r="E5210">
            <v>0</v>
          </cell>
          <cell r="F5210" t="str">
            <v>인</v>
          </cell>
          <cell r="I5210" t="str">
            <v>=</v>
          </cell>
          <cell r="J5210">
            <v>1.96</v>
          </cell>
          <cell r="O5210">
            <v>61006.995769999994</v>
          </cell>
        </row>
        <row r="5211">
          <cell r="A5211" t="str">
            <v>188-6</v>
          </cell>
          <cell r="B5211" t="str">
            <v>경비</v>
          </cell>
          <cell r="D5211" t="str">
            <v>다. 공구손료</v>
          </cell>
          <cell r="E5211" t="str">
            <v>노무비x3%</v>
          </cell>
          <cell r="F5211">
            <v>0</v>
          </cell>
          <cell r="N5211" t="str">
            <v>통 1-1-10</v>
          </cell>
          <cell r="O5211">
            <v>0</v>
          </cell>
        </row>
        <row r="5212">
          <cell r="A5212" t="str">
            <v>188-7</v>
          </cell>
          <cell r="B5212" t="str">
            <v>노임86</v>
          </cell>
          <cell r="D5212" t="str">
            <v>통신내선공</v>
          </cell>
          <cell r="E5212">
            <v>0</v>
          </cell>
          <cell r="F5212" t="str">
            <v>인</v>
          </cell>
          <cell r="H5212" t="str">
            <v>1.04*0.03</v>
          </cell>
          <cell r="I5212" t="str">
            <v>=</v>
          </cell>
          <cell r="J5212">
            <v>0.03</v>
          </cell>
          <cell r="L5212" t="str">
            <v>기본 × 공구손료(야간할증 제외)</v>
          </cell>
          <cell r="O5212">
            <v>61006.995769999994</v>
          </cell>
        </row>
        <row r="5213">
          <cell r="O5213">
            <v>0</v>
          </cell>
        </row>
        <row r="5214">
          <cell r="O5214">
            <v>0</v>
          </cell>
        </row>
        <row r="5215">
          <cell r="O5215">
            <v>0</v>
          </cell>
        </row>
        <row r="5216">
          <cell r="O5216">
            <v>0</v>
          </cell>
        </row>
        <row r="5217">
          <cell r="O5217">
            <v>0</v>
          </cell>
        </row>
        <row r="5218">
          <cell r="O5218">
            <v>0</v>
          </cell>
        </row>
        <row r="5219">
          <cell r="O5219">
            <v>0</v>
          </cell>
        </row>
        <row r="5220">
          <cell r="O5220">
            <v>0</v>
          </cell>
        </row>
        <row r="5221">
          <cell r="O5221">
            <v>0</v>
          </cell>
        </row>
        <row r="5222">
          <cell r="O5222">
            <v>0</v>
          </cell>
        </row>
        <row r="5223">
          <cell r="O5223">
            <v>0</v>
          </cell>
        </row>
        <row r="5224">
          <cell r="O5224">
            <v>0</v>
          </cell>
        </row>
        <row r="5225">
          <cell r="O5225">
            <v>0</v>
          </cell>
        </row>
        <row r="5226">
          <cell r="O5226">
            <v>0</v>
          </cell>
        </row>
        <row r="5227">
          <cell r="O5227">
            <v>0</v>
          </cell>
        </row>
        <row r="5228">
          <cell r="A5228">
            <v>189</v>
          </cell>
          <cell r="C5228">
            <v>189</v>
          </cell>
          <cell r="D5228" t="str">
            <v>금속제가요전선관 신설(교량, 야간)</v>
          </cell>
          <cell r="E5228" t="str">
            <v>고장력방수 36㎜</v>
          </cell>
          <cell r="F5228" t="str">
            <v>10m</v>
          </cell>
          <cell r="O5228">
            <v>0</v>
          </cell>
        </row>
        <row r="5229">
          <cell r="A5229" t="str">
            <v>189-1</v>
          </cell>
          <cell r="B5229" t="str">
            <v>재료비</v>
          </cell>
          <cell r="C5229" t="str">
            <v>ITE304</v>
          </cell>
          <cell r="D5229" t="str">
            <v>가. 재료비</v>
          </cell>
          <cell r="E5229">
            <v>0</v>
          </cell>
          <cell r="F5229">
            <v>0</v>
          </cell>
          <cell r="O5229">
            <v>0</v>
          </cell>
        </row>
        <row r="5230">
          <cell r="A5230" t="str">
            <v>189-2</v>
          </cell>
          <cell r="B5230" t="str">
            <v>K-W36N</v>
          </cell>
          <cell r="C5230">
            <v>250000</v>
          </cell>
          <cell r="D5230" t="str">
            <v>금속제가요전선관(1종)</v>
          </cell>
          <cell r="E5230" t="str">
            <v>고장력방수 36㎜</v>
          </cell>
          <cell r="F5230" t="str">
            <v>m</v>
          </cell>
          <cell r="H5230" t="str">
            <v>1*10*(1+0.1)</v>
          </cell>
          <cell r="I5230" t="str">
            <v>=</v>
          </cell>
          <cell r="J5230">
            <v>11</v>
          </cell>
          <cell r="L5230" t="str">
            <v>기본 × 단위량 × (1 + 할증)</v>
          </cell>
          <cell r="N5230" t="str">
            <v>통 1-1-6</v>
          </cell>
          <cell r="O5230">
            <v>2291.04</v>
          </cell>
        </row>
        <row r="5231">
          <cell r="A5231" t="str">
            <v>189-3</v>
          </cell>
          <cell r="B5231" t="str">
            <v>부속품</v>
          </cell>
          <cell r="D5231" t="str">
            <v>전선관 부속품</v>
          </cell>
          <cell r="E5231" t="str">
            <v>전선관의 20%</v>
          </cell>
          <cell r="F5231" t="str">
            <v>식</v>
          </cell>
          <cell r="H5231">
            <v>1</v>
          </cell>
          <cell r="I5231" t="str">
            <v>=</v>
          </cell>
          <cell r="J5231">
            <v>1</v>
          </cell>
          <cell r="L5231" t="str">
            <v>기본 × 단위량</v>
          </cell>
          <cell r="N5231" t="str">
            <v>통 3-1-2</v>
          </cell>
          <cell r="O5231">
            <v>0</v>
          </cell>
        </row>
        <row r="5232">
          <cell r="A5232" t="str">
            <v>189-4</v>
          </cell>
          <cell r="B5232" t="str">
            <v>노무비</v>
          </cell>
          <cell r="D5232" t="str">
            <v>나. 노무비</v>
          </cell>
          <cell r="N5232" t="str">
            <v>통 3-1-1</v>
          </cell>
          <cell r="O5232">
            <v>0</v>
          </cell>
        </row>
        <row r="5233">
          <cell r="B5233" t="str">
            <v>노임86</v>
          </cell>
          <cell r="D5233" t="str">
            <v>통신내선공</v>
          </cell>
          <cell r="E5233">
            <v>0</v>
          </cell>
          <cell r="F5233" t="str">
            <v>인</v>
          </cell>
          <cell r="H5233" t="str">
            <v>0.87*1.2*(1+0.15+0.875)</v>
          </cell>
          <cell r="I5233" t="str">
            <v>=</v>
          </cell>
          <cell r="J5233">
            <v>2.11</v>
          </cell>
          <cell r="L5233" t="str">
            <v>기본 × 콘크리트노출 × (1 + 교량 + 야간)</v>
          </cell>
          <cell r="O5233">
            <v>61006.995769999994</v>
          </cell>
        </row>
        <row r="5234">
          <cell r="B5234" t="str">
            <v>소계</v>
          </cell>
          <cell r="D5234" t="str">
            <v>소    계</v>
          </cell>
          <cell r="E5234">
            <v>0</v>
          </cell>
          <cell r="F5234">
            <v>0</v>
          </cell>
          <cell r="O5234">
            <v>0</v>
          </cell>
        </row>
        <row r="5235">
          <cell r="A5235" t="str">
            <v>189-5</v>
          </cell>
          <cell r="B5235" t="str">
            <v>노임86</v>
          </cell>
          <cell r="D5235" t="str">
            <v>통신내선공</v>
          </cell>
          <cell r="E5235">
            <v>0</v>
          </cell>
          <cell r="F5235" t="str">
            <v>인</v>
          </cell>
          <cell r="I5235" t="str">
            <v>=</v>
          </cell>
          <cell r="J5235">
            <v>2.11</v>
          </cell>
          <cell r="O5235">
            <v>61006.995769999994</v>
          </cell>
        </row>
        <row r="5236">
          <cell r="A5236" t="str">
            <v>189-6</v>
          </cell>
          <cell r="B5236" t="str">
            <v>경비</v>
          </cell>
          <cell r="D5236" t="str">
            <v>다. 공구손료</v>
          </cell>
          <cell r="E5236" t="str">
            <v>노무비x3%</v>
          </cell>
          <cell r="F5236">
            <v>0</v>
          </cell>
          <cell r="N5236" t="str">
            <v>통 1-1-10</v>
          </cell>
          <cell r="O5236">
            <v>0</v>
          </cell>
        </row>
        <row r="5237">
          <cell r="A5237" t="str">
            <v>189-7</v>
          </cell>
          <cell r="B5237" t="str">
            <v>노임86</v>
          </cell>
          <cell r="D5237" t="str">
            <v>통신내선공</v>
          </cell>
          <cell r="E5237">
            <v>0</v>
          </cell>
          <cell r="F5237" t="str">
            <v>인</v>
          </cell>
          <cell r="H5237" t="str">
            <v>1.04*0.03</v>
          </cell>
          <cell r="I5237" t="str">
            <v>=</v>
          </cell>
          <cell r="J5237">
            <v>0.03</v>
          </cell>
          <cell r="L5237" t="str">
            <v>기본 × 공구손료(교량, 야간할증 제외)</v>
          </cell>
          <cell r="O5237">
            <v>61006.995769999994</v>
          </cell>
        </row>
        <row r="5238">
          <cell r="O5238">
            <v>0</v>
          </cell>
        </row>
        <row r="5239">
          <cell r="O5239">
            <v>0</v>
          </cell>
        </row>
        <row r="5240">
          <cell r="O5240">
            <v>0</v>
          </cell>
        </row>
        <row r="5241">
          <cell r="O5241">
            <v>0</v>
          </cell>
        </row>
        <row r="5242">
          <cell r="O5242">
            <v>0</v>
          </cell>
        </row>
        <row r="5243">
          <cell r="O5243">
            <v>0</v>
          </cell>
        </row>
        <row r="5244">
          <cell r="O5244">
            <v>0</v>
          </cell>
        </row>
        <row r="5245">
          <cell r="O5245">
            <v>0</v>
          </cell>
        </row>
        <row r="5246">
          <cell r="O5246">
            <v>0</v>
          </cell>
        </row>
        <row r="5247">
          <cell r="O5247">
            <v>0</v>
          </cell>
        </row>
        <row r="5248">
          <cell r="O5248">
            <v>0</v>
          </cell>
        </row>
        <row r="5249">
          <cell r="O5249">
            <v>0</v>
          </cell>
        </row>
        <row r="5250">
          <cell r="O5250">
            <v>0</v>
          </cell>
        </row>
        <row r="5251">
          <cell r="O5251">
            <v>0</v>
          </cell>
        </row>
        <row r="5252">
          <cell r="O5252">
            <v>0</v>
          </cell>
        </row>
        <row r="5253">
          <cell r="A5253">
            <v>190</v>
          </cell>
          <cell r="C5253">
            <v>190</v>
          </cell>
          <cell r="D5253" t="str">
            <v>금속제가요전선관 신설(터널, 야간)</v>
          </cell>
          <cell r="E5253" t="str">
            <v>고장력방수 36㎜</v>
          </cell>
          <cell r="F5253" t="str">
            <v>10m</v>
          </cell>
          <cell r="O5253">
            <v>0</v>
          </cell>
        </row>
        <row r="5254">
          <cell r="A5254" t="str">
            <v>190-1</v>
          </cell>
          <cell r="B5254" t="str">
            <v>재료비</v>
          </cell>
          <cell r="C5254" t="str">
            <v>ITE304</v>
          </cell>
          <cell r="D5254" t="str">
            <v>가. 재료비</v>
          </cell>
          <cell r="E5254">
            <v>0</v>
          </cell>
          <cell r="F5254">
            <v>0</v>
          </cell>
          <cell r="O5254">
            <v>0</v>
          </cell>
        </row>
        <row r="5255">
          <cell r="A5255" t="str">
            <v>190-2</v>
          </cell>
          <cell r="B5255" t="str">
            <v>K-W36N</v>
          </cell>
          <cell r="C5255">
            <v>290000</v>
          </cell>
          <cell r="D5255" t="str">
            <v>금속제가요전선관(1종)</v>
          </cell>
          <cell r="E5255" t="str">
            <v>고장력방수 36㎜</v>
          </cell>
          <cell r="F5255" t="str">
            <v>m</v>
          </cell>
          <cell r="H5255" t="str">
            <v>1*10*(1+0.1)</v>
          </cell>
          <cell r="I5255" t="str">
            <v>=</v>
          </cell>
          <cell r="J5255">
            <v>11</v>
          </cell>
          <cell r="L5255" t="str">
            <v>기본 × 단위량 × (1 + 할증)</v>
          </cell>
          <cell r="N5255" t="str">
            <v>통 1-1-6</v>
          </cell>
          <cell r="O5255">
            <v>2291.04</v>
          </cell>
        </row>
        <row r="5256">
          <cell r="A5256" t="str">
            <v>190-3</v>
          </cell>
          <cell r="B5256" t="str">
            <v>부속품</v>
          </cell>
          <cell r="D5256" t="str">
            <v>전선관 부속품</v>
          </cell>
          <cell r="E5256" t="str">
            <v>전선관의 20%</v>
          </cell>
          <cell r="F5256" t="str">
            <v>식</v>
          </cell>
          <cell r="H5256">
            <v>1</v>
          </cell>
          <cell r="I5256" t="str">
            <v>=</v>
          </cell>
          <cell r="J5256">
            <v>1</v>
          </cell>
          <cell r="L5256" t="str">
            <v>기본 × 단위량</v>
          </cell>
          <cell r="N5256" t="str">
            <v>통 3-1-2</v>
          </cell>
          <cell r="O5256">
            <v>0</v>
          </cell>
        </row>
        <row r="5257">
          <cell r="A5257" t="str">
            <v>190-4</v>
          </cell>
          <cell r="B5257" t="str">
            <v>노무비</v>
          </cell>
          <cell r="D5257" t="str">
            <v>나. 노무비</v>
          </cell>
          <cell r="N5257" t="str">
            <v>통 3-1-1</v>
          </cell>
          <cell r="O5257">
            <v>0</v>
          </cell>
        </row>
        <row r="5258">
          <cell r="B5258" t="str">
            <v>노임86</v>
          </cell>
          <cell r="D5258" t="str">
            <v>통신내선공</v>
          </cell>
          <cell r="E5258">
            <v>0</v>
          </cell>
          <cell r="F5258" t="str">
            <v>인</v>
          </cell>
          <cell r="H5258" t="str">
            <v>0.87*1.2*(1+0.15+0.875)</v>
          </cell>
          <cell r="I5258" t="str">
            <v>=</v>
          </cell>
          <cell r="J5258">
            <v>2.11</v>
          </cell>
          <cell r="L5258" t="str">
            <v>기본 × 콘크리트노출 × (1 + 터널 + 야간)</v>
          </cell>
          <cell r="O5258">
            <v>61006.995769999994</v>
          </cell>
        </row>
        <row r="5259">
          <cell r="B5259" t="str">
            <v>소계</v>
          </cell>
          <cell r="D5259" t="str">
            <v>소    계</v>
          </cell>
          <cell r="E5259">
            <v>0</v>
          </cell>
          <cell r="F5259">
            <v>0</v>
          </cell>
          <cell r="O5259">
            <v>0</v>
          </cell>
        </row>
        <row r="5260">
          <cell r="A5260" t="str">
            <v>190-5</v>
          </cell>
          <cell r="B5260" t="str">
            <v>노임86</v>
          </cell>
          <cell r="D5260" t="str">
            <v>통신내선공</v>
          </cell>
          <cell r="E5260">
            <v>0</v>
          </cell>
          <cell r="F5260" t="str">
            <v>인</v>
          </cell>
          <cell r="I5260" t="str">
            <v>=</v>
          </cell>
          <cell r="J5260">
            <v>2.11</v>
          </cell>
          <cell r="O5260">
            <v>61006.995769999994</v>
          </cell>
        </row>
        <row r="5261">
          <cell r="A5261" t="str">
            <v>190-6</v>
          </cell>
          <cell r="B5261" t="str">
            <v>경비</v>
          </cell>
          <cell r="D5261" t="str">
            <v>다. 공구손료</v>
          </cell>
          <cell r="E5261" t="str">
            <v>노무비x3%</v>
          </cell>
          <cell r="F5261">
            <v>0</v>
          </cell>
          <cell r="N5261" t="str">
            <v>통 1-1-10</v>
          </cell>
          <cell r="O5261">
            <v>0</v>
          </cell>
        </row>
        <row r="5262">
          <cell r="A5262" t="str">
            <v>190-7</v>
          </cell>
          <cell r="B5262" t="str">
            <v>노임86</v>
          </cell>
          <cell r="D5262" t="str">
            <v>통신내선공</v>
          </cell>
          <cell r="E5262">
            <v>0</v>
          </cell>
          <cell r="F5262" t="str">
            <v>인</v>
          </cell>
          <cell r="H5262" t="str">
            <v>1.04*0.03</v>
          </cell>
          <cell r="I5262" t="str">
            <v>=</v>
          </cell>
          <cell r="J5262">
            <v>0.03</v>
          </cell>
          <cell r="L5262" t="str">
            <v>기본 × 공구손료(터널, 야간할증 제외)</v>
          </cell>
          <cell r="O5262">
            <v>61006.995769999994</v>
          </cell>
        </row>
        <row r="5263">
          <cell r="O5263">
            <v>0</v>
          </cell>
        </row>
        <row r="5264">
          <cell r="O5264">
            <v>0</v>
          </cell>
        </row>
        <row r="5265">
          <cell r="O5265">
            <v>0</v>
          </cell>
        </row>
        <row r="5266">
          <cell r="O5266">
            <v>0</v>
          </cell>
        </row>
        <row r="5267">
          <cell r="O5267">
            <v>0</v>
          </cell>
        </row>
        <row r="5268">
          <cell r="O5268">
            <v>0</v>
          </cell>
        </row>
        <row r="5269">
          <cell r="O5269">
            <v>0</v>
          </cell>
        </row>
        <row r="5270">
          <cell r="O5270">
            <v>0</v>
          </cell>
        </row>
        <row r="5271">
          <cell r="O5271">
            <v>0</v>
          </cell>
        </row>
        <row r="5272">
          <cell r="O5272">
            <v>0</v>
          </cell>
        </row>
        <row r="5273">
          <cell r="O5273">
            <v>0</v>
          </cell>
        </row>
        <row r="5274">
          <cell r="O5274">
            <v>0</v>
          </cell>
        </row>
        <row r="5275">
          <cell r="O5275">
            <v>0</v>
          </cell>
        </row>
        <row r="5276">
          <cell r="O5276">
            <v>0</v>
          </cell>
        </row>
        <row r="5277">
          <cell r="O5277">
            <v>0</v>
          </cell>
        </row>
        <row r="5278">
          <cell r="A5278">
            <v>191</v>
          </cell>
          <cell r="C5278">
            <v>191</v>
          </cell>
          <cell r="D5278" t="str">
            <v>금속제가요전선관 신설(터널, 야간)</v>
          </cell>
          <cell r="E5278" t="str">
            <v>고장력방수 54㎜</v>
          </cell>
          <cell r="F5278" t="str">
            <v>10m</v>
          </cell>
          <cell r="O5278">
            <v>0</v>
          </cell>
        </row>
        <row r="5279">
          <cell r="A5279" t="str">
            <v>191-1</v>
          </cell>
          <cell r="B5279" t="str">
            <v>재료비</v>
          </cell>
          <cell r="C5279" t="str">
            <v>ITE304</v>
          </cell>
          <cell r="D5279" t="str">
            <v>가. 재료비</v>
          </cell>
          <cell r="E5279">
            <v>0</v>
          </cell>
          <cell r="F5279">
            <v>0</v>
          </cell>
          <cell r="O5279">
            <v>0</v>
          </cell>
        </row>
        <row r="5280">
          <cell r="A5280" t="str">
            <v>191-2</v>
          </cell>
          <cell r="B5280" t="str">
            <v>K-W54N</v>
          </cell>
          <cell r="C5280">
            <v>290000</v>
          </cell>
          <cell r="D5280" t="str">
            <v>금속제가요전선관(1종)</v>
          </cell>
          <cell r="E5280" t="str">
            <v>고장력방수 54㎜</v>
          </cell>
          <cell r="F5280" t="str">
            <v>m</v>
          </cell>
          <cell r="H5280" t="str">
            <v>1*10*(1+0.1)</v>
          </cell>
          <cell r="I5280" t="str">
            <v>=</v>
          </cell>
          <cell r="J5280">
            <v>11</v>
          </cell>
          <cell r="L5280" t="str">
            <v>기본 × 단위량 × (1 + 할증)</v>
          </cell>
          <cell r="N5280" t="str">
            <v>통 1-1-6</v>
          </cell>
          <cell r="O5280">
            <v>4009.3199999999997</v>
          </cell>
        </row>
        <row r="5281">
          <cell r="A5281" t="str">
            <v>191-3</v>
          </cell>
          <cell r="B5281" t="str">
            <v>부속품</v>
          </cell>
          <cell r="D5281" t="str">
            <v>전선관 부속품</v>
          </cell>
          <cell r="E5281" t="str">
            <v>전선관의 20%</v>
          </cell>
          <cell r="F5281" t="str">
            <v>식</v>
          </cell>
          <cell r="H5281">
            <v>1</v>
          </cell>
          <cell r="I5281" t="str">
            <v>=</v>
          </cell>
          <cell r="J5281">
            <v>1</v>
          </cell>
          <cell r="L5281" t="str">
            <v>기본 × 단위량</v>
          </cell>
          <cell r="N5281" t="str">
            <v>통 3-1-2</v>
          </cell>
          <cell r="O5281">
            <v>0</v>
          </cell>
        </row>
        <row r="5282">
          <cell r="A5282" t="str">
            <v>191-4</v>
          </cell>
          <cell r="B5282" t="str">
            <v>노무비</v>
          </cell>
          <cell r="D5282" t="str">
            <v>나. 노무비</v>
          </cell>
          <cell r="N5282" t="str">
            <v>통 3-1-1</v>
          </cell>
          <cell r="O5282">
            <v>0</v>
          </cell>
        </row>
        <row r="5283">
          <cell r="B5283" t="str">
            <v>노임86</v>
          </cell>
          <cell r="D5283" t="str">
            <v>통신내선공</v>
          </cell>
          <cell r="E5283">
            <v>0</v>
          </cell>
          <cell r="F5283" t="str">
            <v>인</v>
          </cell>
          <cell r="H5283" t="str">
            <v>1.36*1.2*(1+0.15+0.875)</v>
          </cell>
          <cell r="I5283" t="str">
            <v>=</v>
          </cell>
          <cell r="J5283">
            <v>3.3</v>
          </cell>
          <cell r="L5283" t="str">
            <v>기본 × 콘크리트노출 × (1 + 터널 + 야간)</v>
          </cell>
          <cell r="O5283">
            <v>61006.995769999994</v>
          </cell>
        </row>
        <row r="5284">
          <cell r="B5284" t="str">
            <v>소계</v>
          </cell>
          <cell r="D5284" t="str">
            <v>소    계</v>
          </cell>
          <cell r="E5284">
            <v>0</v>
          </cell>
          <cell r="F5284">
            <v>0</v>
          </cell>
          <cell r="O5284">
            <v>0</v>
          </cell>
        </row>
        <row r="5285">
          <cell r="A5285" t="str">
            <v>191-5</v>
          </cell>
          <cell r="B5285" t="str">
            <v>노임86</v>
          </cell>
          <cell r="D5285" t="str">
            <v>통신내선공</v>
          </cell>
          <cell r="E5285">
            <v>0</v>
          </cell>
          <cell r="F5285" t="str">
            <v>인</v>
          </cell>
          <cell r="I5285" t="str">
            <v>=</v>
          </cell>
          <cell r="J5285">
            <v>3.3</v>
          </cell>
          <cell r="O5285">
            <v>61006.995769999994</v>
          </cell>
        </row>
        <row r="5286">
          <cell r="A5286" t="str">
            <v>191-6</v>
          </cell>
          <cell r="B5286" t="str">
            <v>경비</v>
          </cell>
          <cell r="D5286" t="str">
            <v>다. 공구손료</v>
          </cell>
          <cell r="E5286" t="str">
            <v>노무비x3%</v>
          </cell>
          <cell r="F5286">
            <v>0</v>
          </cell>
          <cell r="N5286" t="str">
            <v>통 1-1-10</v>
          </cell>
          <cell r="O5286">
            <v>0</v>
          </cell>
        </row>
        <row r="5287">
          <cell r="A5287" t="str">
            <v>191-7</v>
          </cell>
          <cell r="B5287" t="str">
            <v>노임86</v>
          </cell>
          <cell r="D5287" t="str">
            <v>통신내선공</v>
          </cell>
          <cell r="E5287">
            <v>0</v>
          </cell>
          <cell r="F5287" t="str">
            <v>인</v>
          </cell>
          <cell r="H5287" t="str">
            <v>1.63*0.03</v>
          </cell>
          <cell r="I5287" t="str">
            <v>=</v>
          </cell>
          <cell r="J5287">
            <v>0.05</v>
          </cell>
          <cell r="L5287" t="str">
            <v>기본 × 공구손료(터널, 야간할증 제외)</v>
          </cell>
          <cell r="O5287">
            <v>61006.995769999994</v>
          </cell>
        </row>
        <row r="5288">
          <cell r="O5288">
            <v>0</v>
          </cell>
        </row>
        <row r="5289">
          <cell r="O5289">
            <v>0</v>
          </cell>
        </row>
        <row r="5290">
          <cell r="O5290">
            <v>0</v>
          </cell>
        </row>
        <row r="5291">
          <cell r="O5291">
            <v>0</v>
          </cell>
        </row>
        <row r="5292">
          <cell r="O5292">
            <v>0</v>
          </cell>
        </row>
        <row r="5293">
          <cell r="O5293">
            <v>0</v>
          </cell>
        </row>
        <row r="5294">
          <cell r="O5294">
            <v>0</v>
          </cell>
        </row>
        <row r="5295">
          <cell r="O5295">
            <v>0</v>
          </cell>
        </row>
        <row r="5296">
          <cell r="O5296">
            <v>0</v>
          </cell>
        </row>
        <row r="5297">
          <cell r="O5297">
            <v>0</v>
          </cell>
        </row>
        <row r="5298">
          <cell r="O5298">
            <v>0</v>
          </cell>
        </row>
        <row r="5299">
          <cell r="O5299">
            <v>0</v>
          </cell>
        </row>
        <row r="5300">
          <cell r="O5300">
            <v>0</v>
          </cell>
        </row>
        <row r="5301">
          <cell r="O5301">
            <v>0</v>
          </cell>
        </row>
        <row r="5302">
          <cell r="O5302">
            <v>0</v>
          </cell>
        </row>
        <row r="5303">
          <cell r="A5303">
            <v>192</v>
          </cell>
          <cell r="C5303">
            <v>192</v>
          </cell>
          <cell r="D5303" t="str">
            <v>금속제가요전선관 신설(야간)</v>
          </cell>
          <cell r="E5303" t="str">
            <v>고장력방수 104㎜</v>
          </cell>
          <cell r="F5303" t="str">
            <v>10m</v>
          </cell>
          <cell r="O5303">
            <v>0</v>
          </cell>
        </row>
        <row r="5304">
          <cell r="A5304" t="str">
            <v>192-1</v>
          </cell>
          <cell r="B5304" t="str">
            <v>재료비</v>
          </cell>
          <cell r="C5304" t="str">
            <v>ITE300</v>
          </cell>
          <cell r="D5304" t="str">
            <v>가. 재료비</v>
          </cell>
          <cell r="E5304">
            <v>0</v>
          </cell>
          <cell r="F5304">
            <v>0</v>
          </cell>
          <cell r="O5304">
            <v>0</v>
          </cell>
        </row>
        <row r="5305">
          <cell r="A5305" t="str">
            <v>192-2</v>
          </cell>
          <cell r="B5305" t="str">
            <v>K-W104N</v>
          </cell>
          <cell r="C5305">
            <v>110000</v>
          </cell>
          <cell r="D5305" t="str">
            <v>금속제가요전선관(1종)</v>
          </cell>
          <cell r="E5305" t="str">
            <v>고장력방수 104㎜</v>
          </cell>
          <cell r="F5305" t="str">
            <v>m</v>
          </cell>
          <cell r="H5305" t="str">
            <v>1*10*(1+0.1)</v>
          </cell>
          <cell r="I5305" t="str">
            <v>=</v>
          </cell>
          <cell r="J5305">
            <v>11</v>
          </cell>
          <cell r="L5305" t="str">
            <v>기본 × 단위량 × (1 + 할증)</v>
          </cell>
          <cell r="N5305" t="str">
            <v>통 1-1-6</v>
          </cell>
          <cell r="O5305">
            <v>13841.699999999999</v>
          </cell>
        </row>
        <row r="5306">
          <cell r="A5306" t="str">
            <v>192-3</v>
          </cell>
          <cell r="B5306" t="str">
            <v>부속품</v>
          </cell>
          <cell r="D5306" t="str">
            <v>전선관 부속품</v>
          </cell>
          <cell r="E5306" t="str">
            <v>전선관의 20%</v>
          </cell>
          <cell r="F5306" t="str">
            <v>식</v>
          </cell>
          <cell r="H5306">
            <v>1</v>
          </cell>
          <cell r="I5306" t="str">
            <v>=</v>
          </cell>
          <cell r="J5306">
            <v>1</v>
          </cell>
          <cell r="L5306" t="str">
            <v>기본 × 단위량</v>
          </cell>
          <cell r="N5306" t="str">
            <v>통 3-1-2</v>
          </cell>
          <cell r="O5306">
            <v>0</v>
          </cell>
        </row>
        <row r="5307">
          <cell r="A5307" t="str">
            <v>192-4</v>
          </cell>
          <cell r="B5307" t="str">
            <v>노무비</v>
          </cell>
          <cell r="D5307" t="str">
            <v>나. 노무비</v>
          </cell>
          <cell r="N5307" t="str">
            <v>통 3-1-1</v>
          </cell>
          <cell r="O5307">
            <v>0</v>
          </cell>
        </row>
        <row r="5308">
          <cell r="B5308" t="str">
            <v>노임86</v>
          </cell>
          <cell r="D5308" t="str">
            <v>통신내선공</v>
          </cell>
          <cell r="E5308">
            <v>0</v>
          </cell>
          <cell r="F5308" t="str">
            <v>인</v>
          </cell>
          <cell r="H5308" t="str">
            <v>1.56*1.2*(1+0.875)</v>
          </cell>
          <cell r="I5308" t="str">
            <v>=</v>
          </cell>
          <cell r="J5308">
            <v>3.51</v>
          </cell>
          <cell r="L5308" t="str">
            <v>기본 × 콘크리트노출 × (1 + 야간)</v>
          </cell>
          <cell r="O5308">
            <v>61006.995769999994</v>
          </cell>
        </row>
        <row r="5309">
          <cell r="B5309" t="str">
            <v>소계</v>
          </cell>
          <cell r="D5309" t="str">
            <v>소    계</v>
          </cell>
          <cell r="E5309">
            <v>0</v>
          </cell>
          <cell r="F5309">
            <v>0</v>
          </cell>
          <cell r="O5309">
            <v>0</v>
          </cell>
        </row>
        <row r="5310">
          <cell r="A5310" t="str">
            <v>192-5</v>
          </cell>
          <cell r="B5310" t="str">
            <v>노임86</v>
          </cell>
          <cell r="D5310" t="str">
            <v>통신내선공</v>
          </cell>
          <cell r="E5310">
            <v>0</v>
          </cell>
          <cell r="F5310" t="str">
            <v>인</v>
          </cell>
          <cell r="I5310" t="str">
            <v>=</v>
          </cell>
          <cell r="J5310">
            <v>3.51</v>
          </cell>
          <cell r="O5310">
            <v>61006.995769999994</v>
          </cell>
        </row>
        <row r="5311">
          <cell r="A5311" t="str">
            <v>192-6</v>
          </cell>
          <cell r="B5311" t="str">
            <v>경비</v>
          </cell>
          <cell r="D5311" t="str">
            <v>다. 공구손료</v>
          </cell>
          <cell r="E5311" t="str">
            <v>노무비x3%</v>
          </cell>
          <cell r="F5311">
            <v>0</v>
          </cell>
          <cell r="N5311" t="str">
            <v>통 1-1-10</v>
          </cell>
          <cell r="O5311">
            <v>0</v>
          </cell>
        </row>
        <row r="5312">
          <cell r="A5312" t="str">
            <v>192-7</v>
          </cell>
          <cell r="B5312" t="str">
            <v>노임86</v>
          </cell>
          <cell r="D5312" t="str">
            <v>통신내선공</v>
          </cell>
          <cell r="E5312">
            <v>0</v>
          </cell>
          <cell r="F5312" t="str">
            <v>인</v>
          </cell>
          <cell r="H5312" t="str">
            <v>1.56*1.2*0.03</v>
          </cell>
          <cell r="I5312" t="str">
            <v>=</v>
          </cell>
          <cell r="J5312">
            <v>0.06</v>
          </cell>
          <cell r="L5312" t="str">
            <v>기본 × 공구손료(야간할증 제외)</v>
          </cell>
          <cell r="O5312">
            <v>61006.995769999994</v>
          </cell>
        </row>
        <row r="5313">
          <cell r="O5313">
            <v>0</v>
          </cell>
        </row>
        <row r="5314">
          <cell r="O5314">
            <v>0</v>
          </cell>
        </row>
        <row r="5315">
          <cell r="O5315">
            <v>0</v>
          </cell>
        </row>
        <row r="5316">
          <cell r="O5316">
            <v>0</v>
          </cell>
        </row>
        <row r="5317">
          <cell r="O5317">
            <v>0</v>
          </cell>
        </row>
        <row r="5318">
          <cell r="O5318">
            <v>0</v>
          </cell>
        </row>
        <row r="5319">
          <cell r="O5319">
            <v>0</v>
          </cell>
        </row>
        <row r="5320">
          <cell r="O5320">
            <v>0</v>
          </cell>
        </row>
        <row r="5321">
          <cell r="O5321">
            <v>0</v>
          </cell>
        </row>
        <row r="5322">
          <cell r="O5322">
            <v>0</v>
          </cell>
        </row>
        <row r="5323">
          <cell r="O5323">
            <v>0</v>
          </cell>
        </row>
        <row r="5324">
          <cell r="O5324">
            <v>0</v>
          </cell>
        </row>
        <row r="5325">
          <cell r="O5325">
            <v>0</v>
          </cell>
        </row>
        <row r="5326">
          <cell r="O5326">
            <v>0</v>
          </cell>
        </row>
        <row r="5327">
          <cell r="O5327">
            <v>0</v>
          </cell>
        </row>
        <row r="5328">
          <cell r="A5328">
            <v>193</v>
          </cell>
          <cell r="C5328">
            <v>193</v>
          </cell>
          <cell r="D5328" t="str">
            <v>금속제가요전선관 신설(교량, 야간)</v>
          </cell>
          <cell r="E5328" t="str">
            <v>고장력방수 104㎜</v>
          </cell>
          <cell r="F5328" t="str">
            <v>10m</v>
          </cell>
          <cell r="O5328">
            <v>0</v>
          </cell>
        </row>
        <row r="5329">
          <cell r="A5329" t="str">
            <v>193-1</v>
          </cell>
          <cell r="B5329" t="str">
            <v>재료비</v>
          </cell>
          <cell r="C5329" t="str">
            <v>ITE307</v>
          </cell>
          <cell r="D5329" t="str">
            <v>가. 재료비</v>
          </cell>
          <cell r="E5329">
            <v>0</v>
          </cell>
          <cell r="F5329">
            <v>0</v>
          </cell>
          <cell r="O5329">
            <v>0</v>
          </cell>
        </row>
        <row r="5330">
          <cell r="A5330" t="str">
            <v>193-2</v>
          </cell>
          <cell r="B5330" t="str">
            <v>K-W104N</v>
          </cell>
          <cell r="C5330">
            <v>250000</v>
          </cell>
          <cell r="D5330" t="str">
            <v>금속제가요전선관(1종)</v>
          </cell>
          <cell r="E5330" t="str">
            <v>고장력방수 104㎜</v>
          </cell>
          <cell r="F5330" t="str">
            <v>m</v>
          </cell>
          <cell r="H5330" t="str">
            <v>1*10*(1+0.1)</v>
          </cell>
          <cell r="I5330" t="str">
            <v>=</v>
          </cell>
          <cell r="J5330">
            <v>11</v>
          </cell>
          <cell r="L5330" t="str">
            <v>기본 × 단위량 × (1 + 할증)</v>
          </cell>
          <cell r="N5330" t="str">
            <v>통 1-1-6</v>
          </cell>
          <cell r="O5330">
            <v>13841.699999999999</v>
          </cell>
        </row>
        <row r="5331">
          <cell r="A5331" t="str">
            <v>193-3</v>
          </cell>
          <cell r="B5331" t="str">
            <v>부속품</v>
          </cell>
          <cell r="D5331" t="str">
            <v>전선관 부속품</v>
          </cell>
          <cell r="E5331" t="str">
            <v>전선관의 20%</v>
          </cell>
          <cell r="F5331" t="str">
            <v>식</v>
          </cell>
          <cell r="H5331">
            <v>1</v>
          </cell>
          <cell r="I5331" t="str">
            <v>=</v>
          </cell>
          <cell r="J5331">
            <v>1</v>
          </cell>
          <cell r="L5331" t="str">
            <v>기본 × 단위량</v>
          </cell>
          <cell r="N5331" t="str">
            <v>통 3-1-2</v>
          </cell>
          <cell r="O5331">
            <v>0</v>
          </cell>
        </row>
        <row r="5332">
          <cell r="A5332" t="str">
            <v>193-4</v>
          </cell>
          <cell r="B5332" t="str">
            <v>노무비</v>
          </cell>
          <cell r="D5332" t="str">
            <v>나. 노무비</v>
          </cell>
          <cell r="N5332" t="str">
            <v>통 3-1-1</v>
          </cell>
          <cell r="O5332">
            <v>0</v>
          </cell>
        </row>
        <row r="5333">
          <cell r="B5333" t="str">
            <v>노임86</v>
          </cell>
          <cell r="D5333" t="str">
            <v>통신내선공</v>
          </cell>
          <cell r="E5333">
            <v>0</v>
          </cell>
          <cell r="F5333" t="str">
            <v>인</v>
          </cell>
          <cell r="H5333" t="str">
            <v>1.56*1.2*(1+0.15+0.875)</v>
          </cell>
          <cell r="I5333" t="str">
            <v>=</v>
          </cell>
          <cell r="J5333">
            <v>3.79</v>
          </cell>
          <cell r="L5333" t="str">
            <v>기본 × 콘크리트노출 × (1 + 교량 + 야간)</v>
          </cell>
          <cell r="O5333">
            <v>61006.995769999994</v>
          </cell>
        </row>
        <row r="5334">
          <cell r="B5334" t="str">
            <v>소계</v>
          </cell>
          <cell r="D5334" t="str">
            <v>소    계</v>
          </cell>
          <cell r="E5334">
            <v>0</v>
          </cell>
          <cell r="F5334">
            <v>0</v>
          </cell>
          <cell r="O5334">
            <v>0</v>
          </cell>
        </row>
        <row r="5335">
          <cell r="A5335" t="str">
            <v>193-5</v>
          </cell>
          <cell r="B5335" t="str">
            <v>노임86</v>
          </cell>
          <cell r="D5335" t="str">
            <v>통신내선공</v>
          </cell>
          <cell r="E5335">
            <v>0</v>
          </cell>
          <cell r="F5335" t="str">
            <v>인</v>
          </cell>
          <cell r="I5335" t="str">
            <v>=</v>
          </cell>
          <cell r="J5335">
            <v>3.79</v>
          </cell>
          <cell r="O5335">
            <v>61006.995769999994</v>
          </cell>
        </row>
        <row r="5336">
          <cell r="A5336" t="str">
            <v>193-6</v>
          </cell>
          <cell r="B5336" t="str">
            <v>경비</v>
          </cell>
          <cell r="D5336" t="str">
            <v>다. 공구손료</v>
          </cell>
          <cell r="E5336" t="str">
            <v>노무비x3%</v>
          </cell>
          <cell r="F5336">
            <v>0</v>
          </cell>
          <cell r="N5336" t="str">
            <v>통 1-1-10</v>
          </cell>
          <cell r="O5336">
            <v>0</v>
          </cell>
        </row>
        <row r="5337">
          <cell r="A5337" t="str">
            <v>193-7</v>
          </cell>
          <cell r="B5337" t="str">
            <v>노임86</v>
          </cell>
          <cell r="D5337" t="str">
            <v>통신내선공</v>
          </cell>
          <cell r="E5337">
            <v>0</v>
          </cell>
          <cell r="F5337" t="str">
            <v>인</v>
          </cell>
          <cell r="H5337" t="str">
            <v>1.56*1.2*0.03</v>
          </cell>
          <cell r="I5337" t="str">
            <v>=</v>
          </cell>
          <cell r="J5337">
            <v>0.06</v>
          </cell>
          <cell r="L5337" t="str">
            <v>기본 × 공구손료(교량, 야간할증 제외)</v>
          </cell>
          <cell r="O5337">
            <v>61006.995769999994</v>
          </cell>
        </row>
        <row r="5338">
          <cell r="O5338">
            <v>0</v>
          </cell>
        </row>
        <row r="5339">
          <cell r="O5339">
            <v>0</v>
          </cell>
        </row>
        <row r="5340">
          <cell r="O5340">
            <v>0</v>
          </cell>
        </row>
        <row r="5341">
          <cell r="O5341">
            <v>0</v>
          </cell>
        </row>
        <row r="5342">
          <cell r="O5342">
            <v>0</v>
          </cell>
        </row>
        <row r="5343">
          <cell r="O5343">
            <v>0</v>
          </cell>
        </row>
        <row r="5344">
          <cell r="O5344">
            <v>0</v>
          </cell>
        </row>
        <row r="5345">
          <cell r="O5345">
            <v>0</v>
          </cell>
        </row>
        <row r="5346">
          <cell r="O5346">
            <v>0</v>
          </cell>
        </row>
        <row r="5347">
          <cell r="O5347">
            <v>0</v>
          </cell>
        </row>
        <row r="5348">
          <cell r="O5348">
            <v>0</v>
          </cell>
        </row>
        <row r="5349">
          <cell r="O5349">
            <v>0</v>
          </cell>
        </row>
        <row r="5350">
          <cell r="O5350">
            <v>0</v>
          </cell>
        </row>
        <row r="5351">
          <cell r="O5351">
            <v>0</v>
          </cell>
        </row>
        <row r="5352">
          <cell r="O5352">
            <v>0</v>
          </cell>
        </row>
        <row r="5353">
          <cell r="A5353">
            <v>194</v>
          </cell>
          <cell r="C5353">
            <v>194</v>
          </cell>
          <cell r="D5353" t="str">
            <v>금속제가요전선관 신설(터널, 야간)</v>
          </cell>
          <cell r="E5353" t="str">
            <v>고장력방수 104㎜</v>
          </cell>
          <cell r="F5353" t="str">
            <v>10m</v>
          </cell>
          <cell r="O5353">
            <v>0</v>
          </cell>
        </row>
        <row r="5354">
          <cell r="A5354" t="str">
            <v>194-1</v>
          </cell>
          <cell r="B5354" t="str">
            <v>재료비</v>
          </cell>
          <cell r="C5354" t="str">
            <v>ITE307</v>
          </cell>
          <cell r="D5354" t="str">
            <v>가. 재료비</v>
          </cell>
          <cell r="E5354">
            <v>0</v>
          </cell>
          <cell r="F5354">
            <v>0</v>
          </cell>
          <cell r="O5354">
            <v>0</v>
          </cell>
        </row>
        <row r="5355">
          <cell r="A5355" t="str">
            <v>194-2</v>
          </cell>
          <cell r="B5355" t="str">
            <v>K-W104N</v>
          </cell>
          <cell r="C5355">
            <v>290000</v>
          </cell>
          <cell r="D5355" t="str">
            <v>금속제가요전선관(1종)</v>
          </cell>
          <cell r="E5355" t="str">
            <v>고장력방수 104㎜</v>
          </cell>
          <cell r="F5355" t="str">
            <v>m</v>
          </cell>
          <cell r="H5355" t="str">
            <v>1*10*(1+0.1)</v>
          </cell>
          <cell r="I5355" t="str">
            <v>=</v>
          </cell>
          <cell r="J5355">
            <v>11</v>
          </cell>
          <cell r="L5355" t="str">
            <v>기본 × 단위량 × (1 + 할증)</v>
          </cell>
          <cell r="N5355" t="str">
            <v>통 1-1-6</v>
          </cell>
          <cell r="O5355">
            <v>13841.699999999999</v>
          </cell>
        </row>
        <row r="5356">
          <cell r="A5356" t="str">
            <v>194-3</v>
          </cell>
          <cell r="B5356" t="str">
            <v>부속품</v>
          </cell>
          <cell r="D5356" t="str">
            <v>전선관 부속품</v>
          </cell>
          <cell r="E5356" t="str">
            <v>전선관의 20%</v>
          </cell>
          <cell r="F5356" t="str">
            <v>식</v>
          </cell>
          <cell r="H5356">
            <v>1</v>
          </cell>
          <cell r="I5356" t="str">
            <v>=</v>
          </cell>
          <cell r="J5356">
            <v>1</v>
          </cell>
          <cell r="L5356" t="str">
            <v>기본 × 단위량</v>
          </cell>
          <cell r="N5356" t="str">
            <v>통 3-1-2</v>
          </cell>
          <cell r="O5356">
            <v>0</v>
          </cell>
        </row>
        <row r="5357">
          <cell r="A5357" t="str">
            <v>194-4</v>
          </cell>
          <cell r="B5357" t="str">
            <v>노무비</v>
          </cell>
          <cell r="D5357" t="str">
            <v>나. 노무비</v>
          </cell>
          <cell r="N5357" t="str">
            <v>통 3-1-1</v>
          </cell>
          <cell r="O5357">
            <v>0</v>
          </cell>
        </row>
        <row r="5358">
          <cell r="B5358" t="str">
            <v>노임86</v>
          </cell>
          <cell r="D5358" t="str">
            <v>통신내선공</v>
          </cell>
          <cell r="E5358">
            <v>0</v>
          </cell>
          <cell r="F5358" t="str">
            <v>인</v>
          </cell>
          <cell r="H5358" t="str">
            <v>1.56*1.2*(1+0.15+0.875)</v>
          </cell>
          <cell r="I5358" t="str">
            <v>=</v>
          </cell>
          <cell r="J5358">
            <v>3.79</v>
          </cell>
          <cell r="L5358" t="str">
            <v>기본 × 콘크리트노출 × (1 + 터널 + 야간)</v>
          </cell>
          <cell r="O5358">
            <v>61006.995769999994</v>
          </cell>
        </row>
        <row r="5359">
          <cell r="B5359" t="str">
            <v>소계</v>
          </cell>
          <cell r="D5359" t="str">
            <v>소    계</v>
          </cell>
          <cell r="E5359">
            <v>0</v>
          </cell>
          <cell r="F5359">
            <v>0</v>
          </cell>
          <cell r="O5359">
            <v>0</v>
          </cell>
        </row>
        <row r="5360">
          <cell r="A5360" t="str">
            <v>194-5</v>
          </cell>
          <cell r="B5360" t="str">
            <v>노임86</v>
          </cell>
          <cell r="D5360" t="str">
            <v>통신내선공</v>
          </cell>
          <cell r="E5360">
            <v>0</v>
          </cell>
          <cell r="F5360" t="str">
            <v>인</v>
          </cell>
          <cell r="I5360" t="str">
            <v>=</v>
          </cell>
          <cell r="J5360">
            <v>3.79</v>
          </cell>
          <cell r="O5360">
            <v>61006.995769999994</v>
          </cell>
        </row>
        <row r="5361">
          <cell r="A5361" t="str">
            <v>194-6</v>
          </cell>
          <cell r="B5361" t="str">
            <v>경비</v>
          </cell>
          <cell r="D5361" t="str">
            <v>다. 공구손료</v>
          </cell>
          <cell r="E5361" t="str">
            <v>노무비x3%</v>
          </cell>
          <cell r="F5361">
            <v>0</v>
          </cell>
          <cell r="N5361" t="str">
            <v>통 1-1-10</v>
          </cell>
          <cell r="O5361">
            <v>0</v>
          </cell>
        </row>
        <row r="5362">
          <cell r="A5362" t="str">
            <v>194-7</v>
          </cell>
          <cell r="B5362" t="str">
            <v>노임86</v>
          </cell>
          <cell r="D5362" t="str">
            <v>통신내선공</v>
          </cell>
          <cell r="E5362">
            <v>0</v>
          </cell>
          <cell r="F5362" t="str">
            <v>인</v>
          </cell>
          <cell r="H5362" t="str">
            <v>1.56*1.2*0.03</v>
          </cell>
          <cell r="I5362" t="str">
            <v>=</v>
          </cell>
          <cell r="J5362">
            <v>0.06</v>
          </cell>
          <cell r="L5362" t="str">
            <v>기본 × 공구손료(터널, 야간할증 제외)</v>
          </cell>
          <cell r="O5362">
            <v>61006.995769999994</v>
          </cell>
        </row>
        <row r="5363">
          <cell r="O5363">
            <v>0</v>
          </cell>
        </row>
        <row r="5364">
          <cell r="O5364">
            <v>0</v>
          </cell>
        </row>
        <row r="5365">
          <cell r="O5365">
            <v>0</v>
          </cell>
        </row>
        <row r="5366">
          <cell r="O5366">
            <v>0</v>
          </cell>
        </row>
        <row r="5367">
          <cell r="O5367">
            <v>0</v>
          </cell>
        </row>
        <row r="5368">
          <cell r="O5368">
            <v>0</v>
          </cell>
        </row>
        <row r="5369">
          <cell r="O5369">
            <v>0</v>
          </cell>
        </row>
        <row r="5370">
          <cell r="O5370">
            <v>0</v>
          </cell>
        </row>
        <row r="5371">
          <cell r="O5371">
            <v>0</v>
          </cell>
        </row>
        <row r="5372">
          <cell r="O5372">
            <v>0</v>
          </cell>
        </row>
        <row r="5373">
          <cell r="O5373">
            <v>0</v>
          </cell>
        </row>
        <row r="5374">
          <cell r="O5374">
            <v>0</v>
          </cell>
        </row>
        <row r="5375">
          <cell r="O5375">
            <v>0</v>
          </cell>
        </row>
        <row r="5376">
          <cell r="O5376">
            <v>0</v>
          </cell>
        </row>
        <row r="5377">
          <cell r="O5377">
            <v>0</v>
          </cell>
        </row>
        <row r="5378">
          <cell r="A5378">
            <v>195</v>
          </cell>
          <cell r="C5378">
            <v>195</v>
          </cell>
          <cell r="D5378" t="str">
            <v>새들 신설(야간)</v>
          </cell>
          <cell r="E5378" t="str">
            <v>36㎜</v>
          </cell>
          <cell r="F5378" t="str">
            <v>개</v>
          </cell>
          <cell r="O5378">
            <v>0</v>
          </cell>
        </row>
        <row r="5379">
          <cell r="A5379" t="str">
            <v>195-1</v>
          </cell>
          <cell r="B5379" t="str">
            <v>재료비</v>
          </cell>
          <cell r="C5379" t="str">
            <v>ITN404</v>
          </cell>
          <cell r="D5379" t="str">
            <v>가. 재료비</v>
          </cell>
          <cell r="E5379">
            <v>0</v>
          </cell>
          <cell r="F5379">
            <v>0</v>
          </cell>
          <cell r="O5379">
            <v>0</v>
          </cell>
        </row>
        <row r="5380">
          <cell r="A5380" t="str">
            <v>195-2</v>
          </cell>
          <cell r="B5380" t="str">
            <v>S-36</v>
          </cell>
          <cell r="C5380">
            <v>210000</v>
          </cell>
          <cell r="D5380" t="str">
            <v>새들</v>
          </cell>
          <cell r="E5380" t="str">
            <v>36㎜</v>
          </cell>
          <cell r="F5380" t="str">
            <v>개</v>
          </cell>
          <cell r="H5380" t="str">
            <v>1*1</v>
          </cell>
          <cell r="I5380" t="str">
            <v>=</v>
          </cell>
          <cell r="J5380">
            <v>1</v>
          </cell>
          <cell r="L5380" t="str">
            <v>기본 × 단위량</v>
          </cell>
          <cell r="O5380">
            <v>141.28079999999997</v>
          </cell>
        </row>
        <row r="5381">
          <cell r="A5381" t="str">
            <v>195-3</v>
          </cell>
          <cell r="B5381" t="str">
            <v>H172</v>
          </cell>
          <cell r="D5381" t="str">
            <v>칼블럭</v>
          </cell>
          <cell r="E5381" t="str">
            <v>6mm</v>
          </cell>
          <cell r="F5381" t="str">
            <v>개</v>
          </cell>
          <cell r="H5381" t="str">
            <v>1*2</v>
          </cell>
          <cell r="I5381" t="str">
            <v>=</v>
          </cell>
          <cell r="J5381">
            <v>2</v>
          </cell>
          <cell r="L5381" t="str">
            <v>기본 × 단위량</v>
          </cell>
          <cell r="O5381">
            <v>66.821999999999989</v>
          </cell>
        </row>
        <row r="5382">
          <cell r="A5382" t="str">
            <v>195-4</v>
          </cell>
          <cell r="B5382" t="str">
            <v>H173</v>
          </cell>
          <cell r="D5382" t="str">
            <v>직결나사</v>
          </cell>
          <cell r="E5382" t="str">
            <v>6mm</v>
          </cell>
          <cell r="F5382" t="str">
            <v>개</v>
          </cell>
          <cell r="H5382" t="str">
            <v>1*2</v>
          </cell>
          <cell r="I5382" t="str">
            <v>=</v>
          </cell>
          <cell r="J5382">
            <v>2</v>
          </cell>
          <cell r="L5382" t="str">
            <v>기본 × 단위량</v>
          </cell>
          <cell r="O5382">
            <v>30.547199999999997</v>
          </cell>
        </row>
        <row r="5383">
          <cell r="A5383" t="str">
            <v>195-5</v>
          </cell>
          <cell r="B5383" t="str">
            <v>노무비</v>
          </cell>
          <cell r="D5383" t="str">
            <v>나. 노무비</v>
          </cell>
          <cell r="N5383" t="str">
            <v>통 3-7-1</v>
          </cell>
          <cell r="O5383">
            <v>0</v>
          </cell>
        </row>
        <row r="5384">
          <cell r="B5384" t="str">
            <v>노임86</v>
          </cell>
          <cell r="D5384" t="str">
            <v>통신내선공</v>
          </cell>
          <cell r="E5384" t="str">
            <v>구멍뚫기(천공정)</v>
          </cell>
          <cell r="F5384" t="str">
            <v>인</v>
          </cell>
          <cell r="H5384" t="str">
            <v>0.22/10*2*(1+0.875)</v>
          </cell>
          <cell r="I5384" t="str">
            <v>=</v>
          </cell>
          <cell r="J5384">
            <v>0.08</v>
          </cell>
          <cell r="L5384" t="str">
            <v>기본 x 단위량/10본 x 2조 × (1 +  야간)</v>
          </cell>
          <cell r="O5384">
            <v>61006.995769999994</v>
          </cell>
        </row>
        <row r="5385">
          <cell r="B5385" t="str">
            <v>노임86</v>
          </cell>
          <cell r="D5385" t="str">
            <v>통신내선공</v>
          </cell>
          <cell r="E5385" t="str">
            <v>칼블럭(쐐기)</v>
          </cell>
          <cell r="F5385" t="str">
            <v>인</v>
          </cell>
          <cell r="H5385" t="str">
            <v>0.28/10*2*(1+0.875)</v>
          </cell>
          <cell r="I5385" t="str">
            <v>=</v>
          </cell>
          <cell r="J5385">
            <v>0.11</v>
          </cell>
          <cell r="L5385" t="str">
            <v>기본 x 단위량/10본 x 2조 × (1 +  야간)</v>
          </cell>
          <cell r="O5385">
            <v>61006.995769999994</v>
          </cell>
        </row>
        <row r="5386">
          <cell r="B5386" t="str">
            <v>소계</v>
          </cell>
          <cell r="D5386" t="str">
            <v>소    계</v>
          </cell>
          <cell r="E5386">
            <v>0</v>
          </cell>
          <cell r="O5386">
            <v>0</v>
          </cell>
        </row>
        <row r="5387">
          <cell r="A5387" t="str">
            <v>195-6</v>
          </cell>
          <cell r="B5387" t="str">
            <v>노임86</v>
          </cell>
          <cell r="D5387" t="str">
            <v>통신내선공</v>
          </cell>
          <cell r="E5387">
            <v>0</v>
          </cell>
          <cell r="F5387" t="str">
            <v>인</v>
          </cell>
          <cell r="I5387" t="str">
            <v>=</v>
          </cell>
          <cell r="J5387">
            <v>0.19</v>
          </cell>
          <cell r="O5387">
            <v>61006.995769999994</v>
          </cell>
        </row>
        <row r="5388">
          <cell r="A5388" t="str">
            <v>195-7</v>
          </cell>
          <cell r="B5388" t="str">
            <v>경비</v>
          </cell>
          <cell r="D5388" t="str">
            <v>다. 공구손료</v>
          </cell>
          <cell r="E5388" t="str">
            <v>노무비x3%</v>
          </cell>
          <cell r="N5388" t="str">
            <v>통 1-1-10</v>
          </cell>
          <cell r="O5388">
            <v>0</v>
          </cell>
        </row>
        <row r="5389">
          <cell r="A5389" t="str">
            <v>195-8</v>
          </cell>
          <cell r="B5389" t="str">
            <v>노임86</v>
          </cell>
          <cell r="D5389" t="str">
            <v>통신내선공</v>
          </cell>
          <cell r="E5389">
            <v>0</v>
          </cell>
          <cell r="F5389" t="str">
            <v>인</v>
          </cell>
          <cell r="H5389" t="str">
            <v>0.1*0.03</v>
          </cell>
          <cell r="I5389" t="str">
            <v>=</v>
          </cell>
          <cell r="J5389" t="str">
            <v>0</v>
          </cell>
          <cell r="L5389" t="str">
            <v>기본 × 공구손료(야간할증 제외)</v>
          </cell>
          <cell r="O5389">
            <v>61006.995769999994</v>
          </cell>
        </row>
        <row r="5390">
          <cell r="O5390">
            <v>0</v>
          </cell>
        </row>
        <row r="5391">
          <cell r="O5391">
            <v>0</v>
          </cell>
        </row>
        <row r="5392">
          <cell r="O5392">
            <v>0</v>
          </cell>
        </row>
        <row r="5393">
          <cell r="O5393">
            <v>0</v>
          </cell>
        </row>
        <row r="5394">
          <cell r="O5394">
            <v>0</v>
          </cell>
        </row>
        <row r="5395">
          <cell r="O5395">
            <v>0</v>
          </cell>
        </row>
        <row r="5396">
          <cell r="O5396">
            <v>0</v>
          </cell>
        </row>
        <row r="5397">
          <cell r="O5397">
            <v>0</v>
          </cell>
        </row>
        <row r="5398">
          <cell r="O5398">
            <v>0</v>
          </cell>
        </row>
        <row r="5399">
          <cell r="O5399">
            <v>0</v>
          </cell>
        </row>
        <row r="5400">
          <cell r="O5400">
            <v>0</v>
          </cell>
        </row>
        <row r="5401">
          <cell r="O5401">
            <v>0</v>
          </cell>
        </row>
        <row r="5402">
          <cell r="O5402">
            <v>0</v>
          </cell>
        </row>
        <row r="5403">
          <cell r="A5403">
            <v>196</v>
          </cell>
          <cell r="C5403">
            <v>196</v>
          </cell>
          <cell r="D5403" t="str">
            <v>새들 신설(교량, 야간)</v>
          </cell>
          <cell r="E5403" t="str">
            <v>36㎜</v>
          </cell>
          <cell r="F5403" t="str">
            <v>개</v>
          </cell>
          <cell r="O5403">
            <v>0</v>
          </cell>
        </row>
        <row r="5404">
          <cell r="A5404" t="str">
            <v>196-1</v>
          </cell>
          <cell r="B5404" t="str">
            <v>재료비</v>
          </cell>
          <cell r="C5404" t="str">
            <v>ITN404</v>
          </cell>
          <cell r="D5404" t="str">
            <v>가. 재료비</v>
          </cell>
          <cell r="E5404">
            <v>0</v>
          </cell>
          <cell r="F5404">
            <v>0</v>
          </cell>
          <cell r="O5404">
            <v>0</v>
          </cell>
        </row>
        <row r="5405">
          <cell r="A5405" t="str">
            <v>196-2</v>
          </cell>
          <cell r="B5405" t="str">
            <v>S-36</v>
          </cell>
          <cell r="C5405">
            <v>250000</v>
          </cell>
          <cell r="D5405" t="str">
            <v>새들</v>
          </cell>
          <cell r="E5405" t="str">
            <v>36㎜</v>
          </cell>
          <cell r="F5405" t="str">
            <v>개</v>
          </cell>
          <cell r="H5405" t="str">
            <v>1*1</v>
          </cell>
          <cell r="I5405" t="str">
            <v>=</v>
          </cell>
          <cell r="J5405">
            <v>1</v>
          </cell>
          <cell r="L5405" t="str">
            <v>기본 × 단위량</v>
          </cell>
          <cell r="O5405">
            <v>141.28079999999997</v>
          </cell>
        </row>
        <row r="5406">
          <cell r="A5406" t="str">
            <v>196-3</v>
          </cell>
          <cell r="B5406" t="str">
            <v>H172</v>
          </cell>
          <cell r="D5406" t="str">
            <v>칼블럭</v>
          </cell>
          <cell r="E5406" t="str">
            <v>6mm</v>
          </cell>
          <cell r="F5406" t="str">
            <v>개</v>
          </cell>
          <cell r="H5406" t="str">
            <v>1*2</v>
          </cell>
          <cell r="I5406" t="str">
            <v>=</v>
          </cell>
          <cell r="J5406">
            <v>2</v>
          </cell>
          <cell r="L5406" t="str">
            <v>기본 × 단위량</v>
          </cell>
          <cell r="O5406">
            <v>66.821999999999989</v>
          </cell>
        </row>
        <row r="5407">
          <cell r="A5407" t="str">
            <v>196-4</v>
          </cell>
          <cell r="B5407" t="str">
            <v>H173</v>
          </cell>
          <cell r="D5407" t="str">
            <v>직결나사</v>
          </cell>
          <cell r="E5407" t="str">
            <v>6mm</v>
          </cell>
          <cell r="F5407" t="str">
            <v>개</v>
          </cell>
          <cell r="H5407" t="str">
            <v>1*2</v>
          </cell>
          <cell r="I5407" t="str">
            <v>=</v>
          </cell>
          <cell r="J5407">
            <v>2</v>
          </cell>
          <cell r="L5407" t="str">
            <v>기본 × 단위량</v>
          </cell>
          <cell r="O5407">
            <v>30.547199999999997</v>
          </cell>
        </row>
        <row r="5408">
          <cell r="A5408" t="str">
            <v>196-5</v>
          </cell>
          <cell r="B5408" t="str">
            <v>노무비</v>
          </cell>
          <cell r="D5408" t="str">
            <v>나. 노무비</v>
          </cell>
          <cell r="N5408" t="str">
            <v>통 3-7-1</v>
          </cell>
          <cell r="O5408">
            <v>0</v>
          </cell>
        </row>
        <row r="5409">
          <cell r="B5409" t="str">
            <v>노임86</v>
          </cell>
          <cell r="D5409" t="str">
            <v>통신내선공</v>
          </cell>
          <cell r="E5409" t="str">
            <v>구멍뚫기(천공정)</v>
          </cell>
          <cell r="F5409" t="str">
            <v>인</v>
          </cell>
          <cell r="H5409" t="str">
            <v>0.22/10*2*(1+0.15+0.875)</v>
          </cell>
          <cell r="I5409" t="str">
            <v>=</v>
          </cell>
          <cell r="J5409">
            <v>0.09</v>
          </cell>
          <cell r="L5409" t="str">
            <v>기본 x 단위량/10본 x 2조 × (1 + 교량 + 야간)</v>
          </cell>
          <cell r="O5409">
            <v>61006.995769999994</v>
          </cell>
        </row>
        <row r="5410">
          <cell r="B5410" t="str">
            <v>노임86</v>
          </cell>
          <cell r="D5410" t="str">
            <v>통신내선공</v>
          </cell>
          <cell r="E5410" t="str">
            <v>칼블럭(쐐기)</v>
          </cell>
          <cell r="F5410" t="str">
            <v>인</v>
          </cell>
          <cell r="H5410" t="str">
            <v>0.28/10*2*(1+0.15+0.875)</v>
          </cell>
          <cell r="I5410" t="str">
            <v>=</v>
          </cell>
          <cell r="J5410">
            <v>0.11</v>
          </cell>
          <cell r="L5410" t="str">
            <v>기본 x 단위량/10본 x 2조 × (1 + 교량 + 야간)</v>
          </cell>
          <cell r="O5410">
            <v>61006.995769999994</v>
          </cell>
        </row>
        <row r="5411">
          <cell r="B5411" t="str">
            <v>소계</v>
          </cell>
          <cell r="D5411" t="str">
            <v>소    계</v>
          </cell>
          <cell r="E5411">
            <v>0</v>
          </cell>
          <cell r="O5411">
            <v>0</v>
          </cell>
        </row>
        <row r="5412">
          <cell r="A5412" t="str">
            <v>196-6</v>
          </cell>
          <cell r="B5412" t="str">
            <v>노임86</v>
          </cell>
          <cell r="D5412" t="str">
            <v>통신내선공</v>
          </cell>
          <cell r="E5412">
            <v>0</v>
          </cell>
          <cell r="F5412" t="str">
            <v>인</v>
          </cell>
          <cell r="I5412" t="str">
            <v>=</v>
          </cell>
          <cell r="J5412">
            <v>0.2</v>
          </cell>
          <cell r="O5412">
            <v>61006.995769999994</v>
          </cell>
        </row>
        <row r="5413">
          <cell r="A5413" t="str">
            <v>196-7</v>
          </cell>
          <cell r="B5413" t="str">
            <v>경비</v>
          </cell>
          <cell r="D5413" t="str">
            <v>다. 공구손료</v>
          </cell>
          <cell r="E5413" t="str">
            <v>노무비x3%</v>
          </cell>
          <cell r="N5413" t="str">
            <v>통 1-1-10</v>
          </cell>
          <cell r="O5413">
            <v>0</v>
          </cell>
        </row>
        <row r="5414">
          <cell r="A5414" t="str">
            <v>196-8</v>
          </cell>
          <cell r="B5414" t="str">
            <v>노임86</v>
          </cell>
          <cell r="D5414" t="str">
            <v>통신내선공</v>
          </cell>
          <cell r="E5414">
            <v>0</v>
          </cell>
          <cell r="F5414" t="str">
            <v>인</v>
          </cell>
          <cell r="H5414" t="str">
            <v>0.1*0.03</v>
          </cell>
          <cell r="I5414" t="str">
            <v>=</v>
          </cell>
          <cell r="J5414" t="str">
            <v>0</v>
          </cell>
          <cell r="L5414" t="str">
            <v>기본 × 공구손료(교량, 야간할증 제외)</v>
          </cell>
          <cell r="O5414">
            <v>61006.995769999994</v>
          </cell>
        </row>
        <row r="5415">
          <cell r="O5415">
            <v>0</v>
          </cell>
        </row>
        <row r="5416">
          <cell r="O5416">
            <v>0</v>
          </cell>
        </row>
        <row r="5417">
          <cell r="O5417">
            <v>0</v>
          </cell>
        </row>
        <row r="5418">
          <cell r="O5418">
            <v>0</v>
          </cell>
        </row>
        <row r="5419">
          <cell r="O5419">
            <v>0</v>
          </cell>
        </row>
        <row r="5420">
          <cell r="O5420">
            <v>0</v>
          </cell>
        </row>
        <row r="5421">
          <cell r="O5421">
            <v>0</v>
          </cell>
        </row>
        <row r="5422">
          <cell r="O5422">
            <v>0</v>
          </cell>
        </row>
        <row r="5423">
          <cell r="O5423">
            <v>0</v>
          </cell>
        </row>
        <row r="5424">
          <cell r="O5424">
            <v>0</v>
          </cell>
        </row>
        <row r="5425">
          <cell r="O5425">
            <v>0</v>
          </cell>
        </row>
        <row r="5426">
          <cell r="O5426">
            <v>0</v>
          </cell>
        </row>
        <row r="5427">
          <cell r="O5427">
            <v>0</v>
          </cell>
        </row>
        <row r="5428">
          <cell r="A5428">
            <v>197</v>
          </cell>
          <cell r="C5428">
            <v>197</v>
          </cell>
          <cell r="D5428" t="str">
            <v>새들 신설(터널, 야간)</v>
          </cell>
          <cell r="E5428" t="str">
            <v>36㎜</v>
          </cell>
          <cell r="F5428" t="str">
            <v>개</v>
          </cell>
          <cell r="O5428">
            <v>0</v>
          </cell>
        </row>
        <row r="5429">
          <cell r="A5429" t="str">
            <v>197-1</v>
          </cell>
          <cell r="B5429" t="str">
            <v>재료비</v>
          </cell>
          <cell r="C5429" t="str">
            <v>ITN404</v>
          </cell>
          <cell r="D5429" t="str">
            <v>가. 재료비</v>
          </cell>
          <cell r="E5429">
            <v>0</v>
          </cell>
          <cell r="F5429">
            <v>0</v>
          </cell>
          <cell r="O5429">
            <v>0</v>
          </cell>
        </row>
        <row r="5430">
          <cell r="A5430" t="str">
            <v>197-2</v>
          </cell>
          <cell r="B5430" t="str">
            <v>S-36</v>
          </cell>
          <cell r="C5430">
            <v>290000</v>
          </cell>
          <cell r="D5430" t="str">
            <v>새들</v>
          </cell>
          <cell r="E5430" t="str">
            <v>36㎜</v>
          </cell>
          <cell r="F5430" t="str">
            <v>개</v>
          </cell>
          <cell r="H5430" t="str">
            <v>1*1</v>
          </cell>
          <cell r="I5430" t="str">
            <v>=</v>
          </cell>
          <cell r="J5430">
            <v>1</v>
          </cell>
          <cell r="L5430" t="str">
            <v>기본 × 단위량</v>
          </cell>
          <cell r="O5430">
            <v>141.28079999999997</v>
          </cell>
        </row>
        <row r="5431">
          <cell r="A5431" t="str">
            <v>197-3</v>
          </cell>
          <cell r="B5431" t="str">
            <v>H172</v>
          </cell>
          <cell r="D5431" t="str">
            <v>칼블럭</v>
          </cell>
          <cell r="E5431" t="str">
            <v>6mm</v>
          </cell>
          <cell r="F5431" t="str">
            <v>개</v>
          </cell>
          <cell r="H5431" t="str">
            <v>1*2</v>
          </cell>
          <cell r="I5431" t="str">
            <v>=</v>
          </cell>
          <cell r="J5431">
            <v>2</v>
          </cell>
          <cell r="L5431" t="str">
            <v>기본 × 단위량</v>
          </cell>
          <cell r="O5431">
            <v>66.821999999999989</v>
          </cell>
        </row>
        <row r="5432">
          <cell r="A5432" t="str">
            <v>197-4</v>
          </cell>
          <cell r="B5432" t="str">
            <v>H173</v>
          </cell>
          <cell r="D5432" t="str">
            <v>직결나사</v>
          </cell>
          <cell r="E5432" t="str">
            <v>6mm</v>
          </cell>
          <cell r="F5432" t="str">
            <v>개</v>
          </cell>
          <cell r="H5432" t="str">
            <v>1*2</v>
          </cell>
          <cell r="I5432" t="str">
            <v>=</v>
          </cell>
          <cell r="J5432">
            <v>2</v>
          </cell>
          <cell r="L5432" t="str">
            <v>기본 × 단위량</v>
          </cell>
          <cell r="O5432">
            <v>30.547199999999997</v>
          </cell>
        </row>
        <row r="5433">
          <cell r="A5433" t="str">
            <v>197-5</v>
          </cell>
          <cell r="B5433" t="str">
            <v>노무비</v>
          </cell>
          <cell r="D5433" t="str">
            <v>나. 노무비</v>
          </cell>
          <cell r="N5433" t="str">
            <v>통 3-7-1</v>
          </cell>
          <cell r="O5433">
            <v>0</v>
          </cell>
        </row>
        <row r="5434">
          <cell r="B5434" t="str">
            <v>노임86</v>
          </cell>
          <cell r="D5434" t="str">
            <v>통신내선공</v>
          </cell>
          <cell r="E5434" t="str">
            <v>구멍뚫기(천공정)</v>
          </cell>
          <cell r="F5434" t="str">
            <v>인</v>
          </cell>
          <cell r="H5434" t="str">
            <v>0.22/10*2*(1+0.15+0.875)</v>
          </cell>
          <cell r="I5434" t="str">
            <v>=</v>
          </cell>
          <cell r="J5434">
            <v>0.09</v>
          </cell>
          <cell r="L5434" t="str">
            <v>기본 x 단위량/10본 x 2조 × (1 + 터널 + 야간)</v>
          </cell>
          <cell r="O5434">
            <v>61006.995769999994</v>
          </cell>
        </row>
        <row r="5435">
          <cell r="B5435" t="str">
            <v>노임86</v>
          </cell>
          <cell r="D5435" t="str">
            <v>통신내선공</v>
          </cell>
          <cell r="E5435" t="str">
            <v>칼블럭(쐐기)</v>
          </cell>
          <cell r="F5435" t="str">
            <v>인</v>
          </cell>
          <cell r="H5435" t="str">
            <v>0.28/10*2*(1+0.15+0.875)</v>
          </cell>
          <cell r="I5435" t="str">
            <v>=</v>
          </cell>
          <cell r="J5435">
            <v>0.11</v>
          </cell>
          <cell r="L5435" t="str">
            <v>기본 x 단위량/10본 x 2조 × (1 + 터널 + 야간)</v>
          </cell>
          <cell r="O5435">
            <v>61006.995769999994</v>
          </cell>
        </row>
        <row r="5436">
          <cell r="B5436" t="str">
            <v>소계</v>
          </cell>
          <cell r="D5436" t="str">
            <v>소    계</v>
          </cell>
          <cell r="E5436">
            <v>0</v>
          </cell>
          <cell r="O5436">
            <v>0</v>
          </cell>
        </row>
        <row r="5437">
          <cell r="A5437" t="str">
            <v>197-6</v>
          </cell>
          <cell r="B5437" t="str">
            <v>노임86</v>
          </cell>
          <cell r="D5437" t="str">
            <v>통신내선공</v>
          </cell>
          <cell r="E5437">
            <v>0</v>
          </cell>
          <cell r="F5437" t="str">
            <v>인</v>
          </cell>
          <cell r="I5437" t="str">
            <v>=</v>
          </cell>
          <cell r="J5437">
            <v>0.2</v>
          </cell>
          <cell r="O5437">
            <v>61006.995769999994</v>
          </cell>
        </row>
        <row r="5438">
          <cell r="A5438" t="str">
            <v>197-7</v>
          </cell>
          <cell r="B5438" t="str">
            <v>경비</v>
          </cell>
          <cell r="D5438" t="str">
            <v>다. 공구손료</v>
          </cell>
          <cell r="E5438" t="str">
            <v>노무비x3%</v>
          </cell>
          <cell r="N5438" t="str">
            <v>통 1-1-10</v>
          </cell>
          <cell r="O5438">
            <v>0</v>
          </cell>
        </row>
        <row r="5439">
          <cell r="A5439" t="str">
            <v>197-8</v>
          </cell>
          <cell r="B5439" t="str">
            <v>노임86</v>
          </cell>
          <cell r="D5439" t="str">
            <v>통신내선공</v>
          </cell>
          <cell r="E5439">
            <v>0</v>
          </cell>
          <cell r="F5439" t="str">
            <v>인</v>
          </cell>
          <cell r="H5439" t="str">
            <v>0.1*0.03</v>
          </cell>
          <cell r="I5439" t="str">
            <v>=</v>
          </cell>
          <cell r="J5439" t="str">
            <v>0</v>
          </cell>
          <cell r="L5439" t="str">
            <v>기본 × 공구손료(터널, 야간할증 제외)</v>
          </cell>
          <cell r="O5439">
            <v>61006.995769999994</v>
          </cell>
        </row>
        <row r="5440">
          <cell r="O5440">
            <v>0</v>
          </cell>
        </row>
        <row r="5441">
          <cell r="O5441">
            <v>0</v>
          </cell>
        </row>
        <row r="5442">
          <cell r="O5442">
            <v>0</v>
          </cell>
        </row>
        <row r="5443">
          <cell r="O5443">
            <v>0</v>
          </cell>
        </row>
        <row r="5444">
          <cell r="O5444">
            <v>0</v>
          </cell>
        </row>
        <row r="5445">
          <cell r="O5445">
            <v>0</v>
          </cell>
        </row>
        <row r="5446">
          <cell r="O5446">
            <v>0</v>
          </cell>
        </row>
        <row r="5447">
          <cell r="O5447">
            <v>0</v>
          </cell>
        </row>
        <row r="5448">
          <cell r="O5448">
            <v>0</v>
          </cell>
        </row>
        <row r="5449">
          <cell r="O5449">
            <v>0</v>
          </cell>
        </row>
        <row r="5450">
          <cell r="O5450">
            <v>0</v>
          </cell>
        </row>
        <row r="5451">
          <cell r="O5451">
            <v>0</v>
          </cell>
        </row>
        <row r="5452">
          <cell r="O5452">
            <v>0</v>
          </cell>
        </row>
        <row r="5453">
          <cell r="A5453">
            <v>198</v>
          </cell>
          <cell r="C5453">
            <v>198</v>
          </cell>
          <cell r="D5453" t="str">
            <v>새들 신설(터널, 야간)</v>
          </cell>
          <cell r="E5453" t="str">
            <v>54㎜</v>
          </cell>
          <cell r="F5453" t="str">
            <v>개</v>
          </cell>
          <cell r="O5453">
            <v>0</v>
          </cell>
        </row>
        <row r="5454">
          <cell r="A5454" t="str">
            <v>198-1</v>
          </cell>
          <cell r="B5454" t="str">
            <v>재료비</v>
          </cell>
          <cell r="C5454" t="str">
            <v>ITN404</v>
          </cell>
          <cell r="D5454" t="str">
            <v>가. 재료비</v>
          </cell>
          <cell r="E5454">
            <v>0</v>
          </cell>
          <cell r="F5454">
            <v>0</v>
          </cell>
          <cell r="O5454">
            <v>0</v>
          </cell>
        </row>
        <row r="5455">
          <cell r="A5455" t="str">
            <v>198-2</v>
          </cell>
          <cell r="B5455" t="str">
            <v>S-54</v>
          </cell>
          <cell r="C5455">
            <v>290000</v>
          </cell>
          <cell r="D5455" t="str">
            <v>새들</v>
          </cell>
          <cell r="E5455" t="str">
            <v>54㎜</v>
          </cell>
          <cell r="F5455" t="str">
            <v>개</v>
          </cell>
          <cell r="H5455" t="str">
            <v>1*1</v>
          </cell>
          <cell r="I5455" t="str">
            <v>=</v>
          </cell>
          <cell r="J5455">
            <v>1</v>
          </cell>
          <cell r="L5455" t="str">
            <v>기본 × 단위량</v>
          </cell>
          <cell r="O5455">
            <v>229.10399999999998</v>
          </cell>
        </row>
        <row r="5456">
          <cell r="A5456" t="str">
            <v>198-3</v>
          </cell>
          <cell r="B5456" t="str">
            <v>H172</v>
          </cell>
          <cell r="D5456" t="str">
            <v>칼블럭</v>
          </cell>
          <cell r="E5456" t="str">
            <v>6mm</v>
          </cell>
          <cell r="F5456" t="str">
            <v>개</v>
          </cell>
          <cell r="H5456" t="str">
            <v>1*2</v>
          </cell>
          <cell r="I5456" t="str">
            <v>=</v>
          </cell>
          <cell r="J5456">
            <v>2</v>
          </cell>
          <cell r="L5456" t="str">
            <v>기본 × 단위량</v>
          </cell>
          <cell r="O5456">
            <v>66.821999999999989</v>
          </cell>
        </row>
        <row r="5457">
          <cell r="A5457" t="str">
            <v>198-4</v>
          </cell>
          <cell r="B5457" t="str">
            <v>H173</v>
          </cell>
          <cell r="D5457" t="str">
            <v>직결나사</v>
          </cell>
          <cell r="E5457" t="str">
            <v>6mm</v>
          </cell>
          <cell r="F5457" t="str">
            <v>개</v>
          </cell>
          <cell r="H5457" t="str">
            <v>1*2</v>
          </cell>
          <cell r="I5457" t="str">
            <v>=</v>
          </cell>
          <cell r="J5457">
            <v>2</v>
          </cell>
          <cell r="L5457" t="str">
            <v>기본 × 단위량</v>
          </cell>
          <cell r="O5457">
            <v>30.547199999999997</v>
          </cell>
        </row>
        <row r="5458">
          <cell r="A5458" t="str">
            <v>198-5</v>
          </cell>
          <cell r="B5458" t="str">
            <v>노무비</v>
          </cell>
          <cell r="D5458" t="str">
            <v>나. 노무비</v>
          </cell>
          <cell r="N5458" t="str">
            <v>통 3-7-1</v>
          </cell>
          <cell r="O5458">
            <v>0</v>
          </cell>
        </row>
        <row r="5459">
          <cell r="B5459" t="str">
            <v>노임86</v>
          </cell>
          <cell r="D5459" t="str">
            <v>통신내선공</v>
          </cell>
          <cell r="E5459" t="str">
            <v>구멍뚫기(천공정)</v>
          </cell>
          <cell r="F5459" t="str">
            <v>인</v>
          </cell>
          <cell r="H5459" t="str">
            <v>0.22/10*2*(1+0.15+0.875)</v>
          </cell>
          <cell r="I5459" t="str">
            <v>=</v>
          </cell>
          <cell r="J5459">
            <v>0.09</v>
          </cell>
          <cell r="L5459" t="str">
            <v>기본 x 단위량/10본 x 2조 × (1 + 터널 + 야간)</v>
          </cell>
          <cell r="O5459">
            <v>61006.995769999994</v>
          </cell>
        </row>
        <row r="5460">
          <cell r="B5460" t="str">
            <v>노임86</v>
          </cell>
          <cell r="D5460" t="str">
            <v>통신내선공</v>
          </cell>
          <cell r="E5460" t="str">
            <v>칼블럭(쐐기)</v>
          </cell>
          <cell r="F5460" t="str">
            <v>인</v>
          </cell>
          <cell r="H5460" t="str">
            <v>0.28/10*2*(1+0.15+0.875)</v>
          </cell>
          <cell r="I5460" t="str">
            <v>=</v>
          </cell>
          <cell r="J5460">
            <v>0.11</v>
          </cell>
          <cell r="L5460" t="str">
            <v>기본 x 단위량/10본 x 2조 × (1 + 터널 + 야간)</v>
          </cell>
          <cell r="O5460">
            <v>61006.995769999994</v>
          </cell>
        </row>
        <row r="5461">
          <cell r="B5461" t="str">
            <v>소계</v>
          </cell>
          <cell r="D5461" t="str">
            <v>소    계</v>
          </cell>
          <cell r="E5461">
            <v>0</v>
          </cell>
          <cell r="O5461">
            <v>0</v>
          </cell>
        </row>
        <row r="5462">
          <cell r="A5462" t="str">
            <v>198-6</v>
          </cell>
          <cell r="B5462" t="str">
            <v>노임86</v>
          </cell>
          <cell r="D5462" t="str">
            <v>통신내선공</v>
          </cell>
          <cell r="E5462">
            <v>0</v>
          </cell>
          <cell r="F5462" t="str">
            <v>인</v>
          </cell>
          <cell r="I5462" t="str">
            <v>=</v>
          </cell>
          <cell r="J5462">
            <v>0.2</v>
          </cell>
          <cell r="O5462">
            <v>61006.995769999994</v>
          </cell>
        </row>
        <row r="5463">
          <cell r="A5463" t="str">
            <v>198-7</v>
          </cell>
          <cell r="B5463" t="str">
            <v>경비</v>
          </cell>
          <cell r="D5463" t="str">
            <v>다. 공구손료</v>
          </cell>
          <cell r="E5463" t="str">
            <v>노무비x3%</v>
          </cell>
          <cell r="N5463" t="str">
            <v>통 1-1-10</v>
          </cell>
          <cell r="O5463">
            <v>0</v>
          </cell>
        </row>
        <row r="5464">
          <cell r="A5464" t="str">
            <v>198-8</v>
          </cell>
          <cell r="B5464" t="str">
            <v>노임86</v>
          </cell>
          <cell r="D5464" t="str">
            <v>통신내선공</v>
          </cell>
          <cell r="E5464">
            <v>0</v>
          </cell>
          <cell r="F5464" t="str">
            <v>인</v>
          </cell>
          <cell r="H5464" t="str">
            <v>0.1*0.03</v>
          </cell>
          <cell r="I5464" t="str">
            <v>=</v>
          </cell>
          <cell r="J5464" t="str">
            <v>0</v>
          </cell>
          <cell r="L5464" t="str">
            <v>기본 × 공구손료(터널, 야간할증 제외)</v>
          </cell>
          <cell r="O5464">
            <v>61006.995769999994</v>
          </cell>
        </row>
        <row r="5465">
          <cell r="O5465">
            <v>0</v>
          </cell>
        </row>
        <row r="5466">
          <cell r="O5466">
            <v>0</v>
          </cell>
        </row>
        <row r="5467">
          <cell r="O5467">
            <v>0</v>
          </cell>
        </row>
        <row r="5468">
          <cell r="O5468">
            <v>0</v>
          </cell>
        </row>
        <row r="5469">
          <cell r="O5469">
            <v>0</v>
          </cell>
        </row>
        <row r="5470">
          <cell r="O5470">
            <v>0</v>
          </cell>
        </row>
        <row r="5471">
          <cell r="O5471">
            <v>0</v>
          </cell>
        </row>
        <row r="5472">
          <cell r="O5472">
            <v>0</v>
          </cell>
        </row>
        <row r="5473">
          <cell r="O5473">
            <v>0</v>
          </cell>
        </row>
        <row r="5474">
          <cell r="O5474">
            <v>0</v>
          </cell>
        </row>
        <row r="5475">
          <cell r="O5475">
            <v>0</v>
          </cell>
        </row>
        <row r="5476">
          <cell r="O5476">
            <v>0</v>
          </cell>
        </row>
        <row r="5477">
          <cell r="O5477">
            <v>0</v>
          </cell>
        </row>
        <row r="5478">
          <cell r="A5478">
            <v>199</v>
          </cell>
          <cell r="C5478">
            <v>199</v>
          </cell>
          <cell r="D5478" t="str">
            <v>새들 신설(야간)</v>
          </cell>
          <cell r="E5478" t="str">
            <v>104㎜</v>
          </cell>
          <cell r="F5478" t="str">
            <v>개</v>
          </cell>
          <cell r="O5478">
            <v>0</v>
          </cell>
        </row>
        <row r="5479">
          <cell r="A5479" t="str">
            <v>199-1</v>
          </cell>
          <cell r="B5479" t="str">
            <v>재료비</v>
          </cell>
          <cell r="C5479" t="str">
            <v>ITN400</v>
          </cell>
          <cell r="D5479" t="str">
            <v>가. 재료비</v>
          </cell>
          <cell r="E5479">
            <v>0</v>
          </cell>
          <cell r="F5479">
            <v>0</v>
          </cell>
          <cell r="O5479">
            <v>0</v>
          </cell>
        </row>
        <row r="5480">
          <cell r="A5480" t="str">
            <v>199-2</v>
          </cell>
          <cell r="B5480" t="str">
            <v>S-104</v>
          </cell>
          <cell r="C5480">
            <v>210000</v>
          </cell>
          <cell r="D5480" t="str">
            <v>새들</v>
          </cell>
          <cell r="E5480" t="str">
            <v>104㎜</v>
          </cell>
          <cell r="F5480" t="str">
            <v>개</v>
          </cell>
          <cell r="H5480" t="str">
            <v>1*1</v>
          </cell>
          <cell r="I5480" t="str">
            <v>=</v>
          </cell>
          <cell r="J5480">
            <v>1</v>
          </cell>
          <cell r="L5480" t="str">
            <v>기본 × 단위량</v>
          </cell>
          <cell r="O5480">
            <v>832.41119999999989</v>
          </cell>
        </row>
        <row r="5481">
          <cell r="A5481" t="str">
            <v>199-3</v>
          </cell>
          <cell r="B5481" t="str">
            <v>H172</v>
          </cell>
          <cell r="D5481" t="str">
            <v>칼블럭</v>
          </cell>
          <cell r="E5481" t="str">
            <v>6mm</v>
          </cell>
          <cell r="F5481" t="str">
            <v>개</v>
          </cell>
          <cell r="H5481" t="str">
            <v>1*2</v>
          </cell>
          <cell r="I5481" t="str">
            <v>=</v>
          </cell>
          <cell r="J5481">
            <v>2</v>
          </cell>
          <cell r="L5481" t="str">
            <v>기본 × 단위량</v>
          </cell>
          <cell r="O5481">
            <v>66.821999999999989</v>
          </cell>
        </row>
        <row r="5482">
          <cell r="A5482" t="str">
            <v>199-4</v>
          </cell>
          <cell r="B5482" t="str">
            <v>H173</v>
          </cell>
          <cell r="D5482" t="str">
            <v>직결나사</v>
          </cell>
          <cell r="E5482" t="str">
            <v>6mm</v>
          </cell>
          <cell r="F5482" t="str">
            <v>개</v>
          </cell>
          <cell r="H5482" t="str">
            <v>1*2</v>
          </cell>
          <cell r="I5482" t="str">
            <v>=</v>
          </cell>
          <cell r="J5482">
            <v>2</v>
          </cell>
          <cell r="L5482" t="str">
            <v>기본 × 단위량</v>
          </cell>
          <cell r="O5482">
            <v>30.547199999999997</v>
          </cell>
        </row>
        <row r="5483">
          <cell r="A5483" t="str">
            <v>199-5</v>
          </cell>
          <cell r="B5483" t="str">
            <v>노무비</v>
          </cell>
          <cell r="D5483" t="str">
            <v>나. 노무비</v>
          </cell>
          <cell r="N5483" t="str">
            <v>통 3-7-1</v>
          </cell>
          <cell r="O5483">
            <v>0</v>
          </cell>
        </row>
        <row r="5484">
          <cell r="B5484" t="str">
            <v>노임86</v>
          </cell>
          <cell r="D5484" t="str">
            <v>통신내선공</v>
          </cell>
          <cell r="E5484" t="str">
            <v>구멍뚫기(천공정)</v>
          </cell>
          <cell r="F5484" t="str">
            <v>인</v>
          </cell>
          <cell r="H5484" t="str">
            <v>0.22/10*2*(1+0.875)</v>
          </cell>
          <cell r="I5484" t="str">
            <v>=</v>
          </cell>
          <cell r="J5484">
            <v>0.08</v>
          </cell>
          <cell r="L5484" t="str">
            <v>기본 x 단위량/10본 x 2조 x (1 +  야간)</v>
          </cell>
          <cell r="O5484">
            <v>61006.995769999994</v>
          </cell>
        </row>
        <row r="5485">
          <cell r="B5485" t="str">
            <v>노임86</v>
          </cell>
          <cell r="D5485" t="str">
            <v>통신내선공</v>
          </cell>
          <cell r="E5485" t="str">
            <v>칼블럭(쐐기)</v>
          </cell>
          <cell r="F5485" t="str">
            <v>인</v>
          </cell>
          <cell r="H5485" t="str">
            <v>0.28/10*2*(1+0.875)</v>
          </cell>
          <cell r="I5485" t="str">
            <v>=</v>
          </cell>
          <cell r="J5485">
            <v>0.11</v>
          </cell>
          <cell r="L5485" t="str">
            <v>기본 x 단위량/10본 x 2조 x (1 +  야간)</v>
          </cell>
          <cell r="O5485">
            <v>61006.995769999994</v>
          </cell>
        </row>
        <row r="5486">
          <cell r="B5486" t="str">
            <v>소계</v>
          </cell>
          <cell r="D5486" t="str">
            <v>소    계</v>
          </cell>
          <cell r="E5486">
            <v>0</v>
          </cell>
          <cell r="O5486">
            <v>0</v>
          </cell>
        </row>
        <row r="5487">
          <cell r="A5487" t="str">
            <v>199-6</v>
          </cell>
          <cell r="B5487" t="str">
            <v>노임86</v>
          </cell>
          <cell r="D5487" t="str">
            <v>통신내선공</v>
          </cell>
          <cell r="E5487">
            <v>0</v>
          </cell>
          <cell r="F5487" t="str">
            <v>인</v>
          </cell>
          <cell r="I5487" t="str">
            <v>=</v>
          </cell>
          <cell r="J5487">
            <v>0.19</v>
          </cell>
          <cell r="O5487">
            <v>61006.995769999994</v>
          </cell>
        </row>
        <row r="5488">
          <cell r="A5488" t="str">
            <v>199-7</v>
          </cell>
          <cell r="B5488" t="str">
            <v>경비</v>
          </cell>
          <cell r="D5488" t="str">
            <v>다. 공구손료</v>
          </cell>
          <cell r="E5488" t="str">
            <v>노무비x3%</v>
          </cell>
          <cell r="N5488" t="str">
            <v>통 1-1-10</v>
          </cell>
          <cell r="O5488">
            <v>0</v>
          </cell>
        </row>
        <row r="5489">
          <cell r="A5489" t="str">
            <v>199-8</v>
          </cell>
          <cell r="B5489" t="str">
            <v>노임86</v>
          </cell>
          <cell r="D5489" t="str">
            <v>통신내선공</v>
          </cell>
          <cell r="E5489">
            <v>0</v>
          </cell>
          <cell r="F5489" t="str">
            <v>인</v>
          </cell>
          <cell r="H5489" t="str">
            <v>0.1*0.03</v>
          </cell>
          <cell r="I5489" t="str">
            <v>=</v>
          </cell>
          <cell r="J5489" t="str">
            <v>0</v>
          </cell>
          <cell r="L5489" t="str">
            <v>기본 × 공구손료(야간할증 제외)</v>
          </cell>
          <cell r="O5489">
            <v>61006.995769999994</v>
          </cell>
        </row>
        <row r="5490">
          <cell r="O5490">
            <v>0</v>
          </cell>
        </row>
        <row r="5491">
          <cell r="O5491">
            <v>0</v>
          </cell>
        </row>
        <row r="5492">
          <cell r="O5492">
            <v>0</v>
          </cell>
        </row>
        <row r="5493">
          <cell r="O5493">
            <v>0</v>
          </cell>
        </row>
        <row r="5494">
          <cell r="O5494">
            <v>0</v>
          </cell>
        </row>
        <row r="5495">
          <cell r="O5495">
            <v>0</v>
          </cell>
        </row>
        <row r="5496">
          <cell r="O5496">
            <v>0</v>
          </cell>
        </row>
        <row r="5497">
          <cell r="O5497">
            <v>0</v>
          </cell>
        </row>
        <row r="5498">
          <cell r="O5498">
            <v>0</v>
          </cell>
        </row>
        <row r="5499">
          <cell r="O5499">
            <v>0</v>
          </cell>
        </row>
        <row r="5500">
          <cell r="O5500">
            <v>0</v>
          </cell>
        </row>
        <row r="5501">
          <cell r="O5501">
            <v>0</v>
          </cell>
        </row>
        <row r="5502">
          <cell r="O5502">
            <v>0</v>
          </cell>
        </row>
        <row r="5503">
          <cell r="A5503">
            <v>200</v>
          </cell>
          <cell r="C5503">
            <v>200</v>
          </cell>
          <cell r="D5503" t="str">
            <v>새들 신설(교량, 야간)</v>
          </cell>
          <cell r="E5503" t="str">
            <v>104㎜</v>
          </cell>
          <cell r="F5503" t="str">
            <v>개</v>
          </cell>
          <cell r="O5503">
            <v>0</v>
          </cell>
        </row>
        <row r="5504">
          <cell r="A5504" t="str">
            <v>200-1</v>
          </cell>
          <cell r="B5504" t="str">
            <v>재료비</v>
          </cell>
          <cell r="C5504" t="str">
            <v>ITN400</v>
          </cell>
          <cell r="D5504" t="str">
            <v>가. 재료비</v>
          </cell>
          <cell r="E5504">
            <v>0</v>
          </cell>
          <cell r="F5504">
            <v>0</v>
          </cell>
          <cell r="O5504">
            <v>0</v>
          </cell>
        </row>
        <row r="5505">
          <cell r="A5505" t="str">
            <v>200-2</v>
          </cell>
          <cell r="B5505" t="str">
            <v>S-104</v>
          </cell>
          <cell r="C5505">
            <v>250000</v>
          </cell>
          <cell r="D5505" t="str">
            <v>새들</v>
          </cell>
          <cell r="E5505" t="str">
            <v>104㎜</v>
          </cell>
          <cell r="F5505" t="str">
            <v>개</v>
          </cell>
          <cell r="H5505" t="str">
            <v>1*1</v>
          </cell>
          <cell r="I5505" t="str">
            <v>=</v>
          </cell>
          <cell r="J5505">
            <v>1</v>
          </cell>
          <cell r="L5505" t="str">
            <v>기본 × 단위량</v>
          </cell>
          <cell r="O5505">
            <v>832.41119999999989</v>
          </cell>
        </row>
        <row r="5506">
          <cell r="A5506" t="str">
            <v>200-3</v>
          </cell>
          <cell r="B5506" t="str">
            <v>H172</v>
          </cell>
          <cell r="D5506" t="str">
            <v>칼블럭</v>
          </cell>
          <cell r="E5506" t="str">
            <v>6mm</v>
          </cell>
          <cell r="F5506" t="str">
            <v>개</v>
          </cell>
          <cell r="H5506" t="str">
            <v>1*2</v>
          </cell>
          <cell r="I5506" t="str">
            <v>=</v>
          </cell>
          <cell r="J5506">
            <v>2</v>
          </cell>
          <cell r="L5506" t="str">
            <v>기본 × 단위량</v>
          </cell>
          <cell r="O5506">
            <v>66.821999999999989</v>
          </cell>
        </row>
        <row r="5507">
          <cell r="A5507" t="str">
            <v>200-4</v>
          </cell>
          <cell r="B5507" t="str">
            <v>H173</v>
          </cell>
          <cell r="D5507" t="str">
            <v>직결나사</v>
          </cell>
          <cell r="E5507" t="str">
            <v>6mm</v>
          </cell>
          <cell r="F5507" t="str">
            <v>개</v>
          </cell>
          <cell r="H5507" t="str">
            <v>1*2</v>
          </cell>
          <cell r="I5507" t="str">
            <v>=</v>
          </cell>
          <cell r="J5507">
            <v>2</v>
          </cell>
          <cell r="L5507" t="str">
            <v>기본 × 단위량</v>
          </cell>
          <cell r="O5507">
            <v>30.547199999999997</v>
          </cell>
        </row>
        <row r="5508">
          <cell r="A5508" t="str">
            <v>200-5</v>
          </cell>
          <cell r="B5508" t="str">
            <v>노무비</v>
          </cell>
          <cell r="D5508" t="str">
            <v>나. 노무비</v>
          </cell>
          <cell r="N5508" t="str">
            <v>통 3-7-1</v>
          </cell>
          <cell r="O5508">
            <v>0</v>
          </cell>
        </row>
        <row r="5509">
          <cell r="B5509" t="str">
            <v>노임86</v>
          </cell>
          <cell r="D5509" t="str">
            <v>통신내선공</v>
          </cell>
          <cell r="E5509" t="str">
            <v>구멍뚫기(천공정)</v>
          </cell>
          <cell r="F5509" t="str">
            <v>인</v>
          </cell>
          <cell r="H5509" t="str">
            <v>0.22/10*2*(1+0.15+0.875)</v>
          </cell>
          <cell r="I5509" t="str">
            <v>=</v>
          </cell>
          <cell r="J5509">
            <v>0.09</v>
          </cell>
          <cell r="L5509" t="str">
            <v>기본 x 단위량/10본 x 2조 × (1 + 교량 + 야간)</v>
          </cell>
          <cell r="O5509">
            <v>61006.995769999994</v>
          </cell>
        </row>
        <row r="5510">
          <cell r="B5510" t="str">
            <v>노임86</v>
          </cell>
          <cell r="D5510" t="str">
            <v>통신내선공</v>
          </cell>
          <cell r="E5510" t="str">
            <v>칼블럭(쐐기)</v>
          </cell>
          <cell r="F5510" t="str">
            <v>인</v>
          </cell>
          <cell r="H5510" t="str">
            <v>0.28/10*2*(1+0.15+0.875)</v>
          </cell>
          <cell r="I5510" t="str">
            <v>=</v>
          </cell>
          <cell r="J5510">
            <v>0.11</v>
          </cell>
          <cell r="L5510" t="str">
            <v>기본 x 단위량/10본 x 2조 × (1 + 교량 + 야간)</v>
          </cell>
          <cell r="O5510">
            <v>61006.995769999994</v>
          </cell>
        </row>
        <row r="5511">
          <cell r="B5511" t="str">
            <v>소계</v>
          </cell>
          <cell r="D5511" t="str">
            <v>소    계</v>
          </cell>
          <cell r="E5511">
            <v>0</v>
          </cell>
          <cell r="O5511">
            <v>0</v>
          </cell>
        </row>
        <row r="5512">
          <cell r="A5512" t="str">
            <v>200-6</v>
          </cell>
          <cell r="B5512" t="str">
            <v>노임86</v>
          </cell>
          <cell r="D5512" t="str">
            <v>통신내선공</v>
          </cell>
          <cell r="E5512">
            <v>0</v>
          </cell>
          <cell r="F5512" t="str">
            <v>인</v>
          </cell>
          <cell r="I5512" t="str">
            <v>=</v>
          </cell>
          <cell r="J5512">
            <v>0.2</v>
          </cell>
          <cell r="O5512">
            <v>61006.995769999994</v>
          </cell>
        </row>
        <row r="5513">
          <cell r="A5513" t="str">
            <v>200-7</v>
          </cell>
          <cell r="B5513" t="str">
            <v>경비</v>
          </cell>
          <cell r="D5513" t="str">
            <v>다. 공구손료</v>
          </cell>
          <cell r="E5513" t="str">
            <v>노무비x3%</v>
          </cell>
          <cell r="N5513" t="str">
            <v>통 1-1-10</v>
          </cell>
          <cell r="O5513">
            <v>0</v>
          </cell>
        </row>
        <row r="5514">
          <cell r="A5514" t="str">
            <v>200-8</v>
          </cell>
          <cell r="B5514" t="str">
            <v>노임86</v>
          </cell>
          <cell r="D5514" t="str">
            <v>통신내선공</v>
          </cell>
          <cell r="E5514">
            <v>0</v>
          </cell>
          <cell r="F5514" t="str">
            <v>인</v>
          </cell>
          <cell r="H5514" t="str">
            <v>0.1*0.03</v>
          </cell>
          <cell r="I5514" t="str">
            <v>=</v>
          </cell>
          <cell r="J5514" t="str">
            <v>0</v>
          </cell>
          <cell r="L5514" t="str">
            <v>기본 × 공구손료(교량, 야간할증 제외)</v>
          </cell>
          <cell r="O5514">
            <v>61006.995769999994</v>
          </cell>
        </row>
        <row r="5515">
          <cell r="O5515">
            <v>0</v>
          </cell>
        </row>
        <row r="5516">
          <cell r="O5516">
            <v>0</v>
          </cell>
        </row>
        <row r="5517">
          <cell r="O5517">
            <v>0</v>
          </cell>
        </row>
        <row r="5518">
          <cell r="O5518">
            <v>0</v>
          </cell>
        </row>
        <row r="5519">
          <cell r="O5519">
            <v>0</v>
          </cell>
        </row>
        <row r="5520">
          <cell r="O5520">
            <v>0</v>
          </cell>
        </row>
        <row r="5521">
          <cell r="O5521">
            <v>0</v>
          </cell>
        </row>
        <row r="5522">
          <cell r="O5522">
            <v>0</v>
          </cell>
        </row>
        <row r="5523">
          <cell r="O5523">
            <v>0</v>
          </cell>
        </row>
        <row r="5524">
          <cell r="O5524">
            <v>0</v>
          </cell>
        </row>
        <row r="5525">
          <cell r="O5525">
            <v>0</v>
          </cell>
        </row>
        <row r="5526">
          <cell r="O5526">
            <v>0</v>
          </cell>
        </row>
        <row r="5527">
          <cell r="O5527">
            <v>0</v>
          </cell>
        </row>
        <row r="5528">
          <cell r="A5528">
            <v>201</v>
          </cell>
          <cell r="C5528">
            <v>201</v>
          </cell>
          <cell r="D5528" t="str">
            <v>새들 신설(터널, 야간)</v>
          </cell>
          <cell r="E5528" t="str">
            <v>104㎜</v>
          </cell>
          <cell r="F5528" t="str">
            <v>개</v>
          </cell>
          <cell r="O5528">
            <v>0</v>
          </cell>
        </row>
        <row r="5529">
          <cell r="A5529" t="str">
            <v>201-1</v>
          </cell>
          <cell r="B5529" t="str">
            <v>재료비</v>
          </cell>
          <cell r="C5529" t="str">
            <v>ITN400</v>
          </cell>
          <cell r="D5529" t="str">
            <v>가. 재료비</v>
          </cell>
          <cell r="E5529">
            <v>0</v>
          </cell>
          <cell r="F5529">
            <v>0</v>
          </cell>
          <cell r="O5529">
            <v>0</v>
          </cell>
        </row>
        <row r="5530">
          <cell r="A5530" t="str">
            <v>201-2</v>
          </cell>
          <cell r="B5530" t="str">
            <v>S-104</v>
          </cell>
          <cell r="C5530">
            <v>250000</v>
          </cell>
          <cell r="D5530" t="str">
            <v>새들</v>
          </cell>
          <cell r="E5530" t="str">
            <v>104㎜</v>
          </cell>
          <cell r="F5530" t="str">
            <v>개</v>
          </cell>
          <cell r="H5530" t="str">
            <v>1*1</v>
          </cell>
          <cell r="I5530" t="str">
            <v>=</v>
          </cell>
          <cell r="J5530">
            <v>1</v>
          </cell>
          <cell r="L5530" t="str">
            <v>기본 × 단위량</v>
          </cell>
          <cell r="O5530">
            <v>832.41119999999989</v>
          </cell>
        </row>
        <row r="5531">
          <cell r="A5531" t="str">
            <v>201-3</v>
          </cell>
          <cell r="B5531" t="str">
            <v>H172</v>
          </cell>
          <cell r="D5531" t="str">
            <v>칼블럭</v>
          </cell>
          <cell r="E5531" t="str">
            <v>6mm</v>
          </cell>
          <cell r="F5531" t="str">
            <v>개</v>
          </cell>
          <cell r="H5531" t="str">
            <v>1*2</v>
          </cell>
          <cell r="I5531" t="str">
            <v>=</v>
          </cell>
          <cell r="J5531">
            <v>2</v>
          </cell>
          <cell r="L5531" t="str">
            <v>기본 × 단위량</v>
          </cell>
          <cell r="O5531">
            <v>66.821999999999989</v>
          </cell>
        </row>
        <row r="5532">
          <cell r="A5532" t="str">
            <v>201-4</v>
          </cell>
          <cell r="B5532" t="str">
            <v>H173</v>
          </cell>
          <cell r="D5532" t="str">
            <v>직결나사</v>
          </cell>
          <cell r="E5532" t="str">
            <v>6mm</v>
          </cell>
          <cell r="F5532" t="str">
            <v>개</v>
          </cell>
          <cell r="H5532" t="str">
            <v>1*2</v>
          </cell>
          <cell r="I5532" t="str">
            <v>=</v>
          </cell>
          <cell r="J5532">
            <v>2</v>
          </cell>
          <cell r="L5532" t="str">
            <v>기본 × 단위량</v>
          </cell>
          <cell r="O5532">
            <v>30.547199999999997</v>
          </cell>
        </row>
        <row r="5533">
          <cell r="A5533" t="str">
            <v>201-5</v>
          </cell>
          <cell r="B5533" t="str">
            <v>노무비</v>
          </cell>
          <cell r="D5533" t="str">
            <v>나. 노무비</v>
          </cell>
          <cell r="N5533" t="str">
            <v>통 3-7-1</v>
          </cell>
          <cell r="O5533">
            <v>0</v>
          </cell>
        </row>
        <row r="5534">
          <cell r="B5534" t="str">
            <v>노임86</v>
          </cell>
          <cell r="D5534" t="str">
            <v>통신내선공</v>
          </cell>
          <cell r="E5534" t="str">
            <v>구멍뚫기(천공정)</v>
          </cell>
          <cell r="F5534" t="str">
            <v>인</v>
          </cell>
          <cell r="H5534" t="str">
            <v>0.22/10*2*(1+0.15+0.875)</v>
          </cell>
          <cell r="I5534" t="str">
            <v>=</v>
          </cell>
          <cell r="J5534">
            <v>0.09</v>
          </cell>
          <cell r="L5534" t="str">
            <v>기본 x 단위량/10본 x 2조 × (1 + 터널 + 야간)</v>
          </cell>
          <cell r="O5534">
            <v>61006.995769999994</v>
          </cell>
        </row>
        <row r="5535">
          <cell r="B5535" t="str">
            <v>노임86</v>
          </cell>
          <cell r="D5535" t="str">
            <v>통신내선공</v>
          </cell>
          <cell r="E5535" t="str">
            <v>칼블럭(쐐기)</v>
          </cell>
          <cell r="F5535" t="str">
            <v>인</v>
          </cell>
          <cell r="H5535" t="str">
            <v>0.28/10*2*(1+0.15+0.875)</v>
          </cell>
          <cell r="I5535" t="str">
            <v>=</v>
          </cell>
          <cell r="J5535">
            <v>0.11</v>
          </cell>
          <cell r="L5535" t="str">
            <v>기본 x 단위량/10본 x 2조 × (1 + 터널 + 야간)</v>
          </cell>
          <cell r="O5535">
            <v>61006.995769999994</v>
          </cell>
        </row>
        <row r="5536">
          <cell r="B5536" t="str">
            <v>소계</v>
          </cell>
          <cell r="D5536" t="str">
            <v>소    계</v>
          </cell>
          <cell r="E5536">
            <v>0</v>
          </cell>
          <cell r="O5536">
            <v>0</v>
          </cell>
        </row>
        <row r="5537">
          <cell r="A5537" t="str">
            <v>201-6</v>
          </cell>
          <cell r="B5537" t="str">
            <v>노임86</v>
          </cell>
          <cell r="D5537" t="str">
            <v>통신내선공</v>
          </cell>
          <cell r="E5537">
            <v>0</v>
          </cell>
          <cell r="F5537" t="str">
            <v>인</v>
          </cell>
          <cell r="I5537" t="str">
            <v>=</v>
          </cell>
          <cell r="J5537">
            <v>0.2</v>
          </cell>
          <cell r="O5537">
            <v>61006.995769999994</v>
          </cell>
        </row>
        <row r="5538">
          <cell r="A5538" t="str">
            <v>201-7</v>
          </cell>
          <cell r="B5538" t="str">
            <v>경비</v>
          </cell>
          <cell r="D5538" t="str">
            <v>다. 공구손료</v>
          </cell>
          <cell r="E5538" t="str">
            <v>노무비x3%</v>
          </cell>
          <cell r="N5538" t="str">
            <v>통 1-1-10</v>
          </cell>
          <cell r="O5538">
            <v>0</v>
          </cell>
        </row>
        <row r="5539">
          <cell r="A5539" t="str">
            <v>201-8</v>
          </cell>
          <cell r="B5539" t="str">
            <v>노임86</v>
          </cell>
          <cell r="D5539" t="str">
            <v>통신내선공</v>
          </cell>
          <cell r="E5539">
            <v>0</v>
          </cell>
          <cell r="F5539" t="str">
            <v>인</v>
          </cell>
          <cell r="H5539" t="str">
            <v>0.1*0.03</v>
          </cell>
          <cell r="I5539" t="str">
            <v>=</v>
          </cell>
          <cell r="J5539" t="str">
            <v>0</v>
          </cell>
          <cell r="L5539" t="str">
            <v>기본 × 공구손료(터널, 야간할증 제외)</v>
          </cell>
          <cell r="O5539">
            <v>61006.995769999994</v>
          </cell>
        </row>
        <row r="5540">
          <cell r="O5540">
            <v>0</v>
          </cell>
        </row>
        <row r="5541">
          <cell r="O5541">
            <v>0</v>
          </cell>
        </row>
        <row r="5542">
          <cell r="O5542">
            <v>0</v>
          </cell>
        </row>
        <row r="5543">
          <cell r="O5543">
            <v>0</v>
          </cell>
        </row>
        <row r="5544">
          <cell r="O5544">
            <v>0</v>
          </cell>
        </row>
        <row r="5545">
          <cell r="O5545">
            <v>0</v>
          </cell>
        </row>
        <row r="5546">
          <cell r="O5546">
            <v>0</v>
          </cell>
        </row>
        <row r="5547">
          <cell r="O5547">
            <v>0</v>
          </cell>
        </row>
        <row r="5548">
          <cell r="O5548">
            <v>0</v>
          </cell>
        </row>
        <row r="5549">
          <cell r="O5549">
            <v>0</v>
          </cell>
        </row>
        <row r="5550">
          <cell r="O5550">
            <v>0</v>
          </cell>
        </row>
        <row r="5551">
          <cell r="O5551">
            <v>0</v>
          </cell>
        </row>
        <row r="5552">
          <cell r="O5552">
            <v>0</v>
          </cell>
        </row>
        <row r="5553">
          <cell r="A5553">
            <v>202</v>
          </cell>
          <cell r="C5553">
            <v>202</v>
          </cell>
          <cell r="D5553" t="str">
            <v>분배기 신설</v>
          </cell>
          <cell r="E5553" t="str">
            <v>2분배기(LTE-R용)</v>
          </cell>
          <cell r="F5553" t="str">
            <v>개</v>
          </cell>
          <cell r="O5553">
            <v>0</v>
          </cell>
        </row>
        <row r="5554">
          <cell r="A5554" t="str">
            <v>202-1</v>
          </cell>
          <cell r="B5554" t="str">
            <v>재료비</v>
          </cell>
          <cell r="C5554" t="str">
            <v>IHAb01</v>
          </cell>
          <cell r="D5554" t="str">
            <v>가. 재료비</v>
          </cell>
          <cell r="E5554">
            <v>0</v>
          </cell>
          <cell r="F5554">
            <v>0</v>
          </cell>
          <cell r="O5554">
            <v>0</v>
          </cell>
        </row>
        <row r="5555">
          <cell r="A5555" t="str">
            <v>202-2</v>
          </cell>
          <cell r="B5555" t="str">
            <v>l44</v>
          </cell>
          <cell r="C5555">
            <v>110000</v>
          </cell>
          <cell r="D5555" t="str">
            <v>분배기</v>
          </cell>
          <cell r="E5555" t="str">
            <v>2분배, 부속자재포함</v>
          </cell>
          <cell r="F5555" t="str">
            <v>개</v>
          </cell>
          <cell r="H5555" t="str">
            <v>1*1</v>
          </cell>
          <cell r="I5555" t="str">
            <v>=</v>
          </cell>
          <cell r="J5555">
            <v>1</v>
          </cell>
          <cell r="L5555" t="str">
            <v>기본 × 단위량</v>
          </cell>
          <cell r="O5555">
            <v>105307</v>
          </cell>
        </row>
        <row r="5556">
          <cell r="A5556" t="str">
            <v>202-3</v>
          </cell>
          <cell r="B5556" t="str">
            <v>노무비</v>
          </cell>
          <cell r="D5556" t="str">
            <v>나. 노무비</v>
          </cell>
          <cell r="E5556">
            <v>0</v>
          </cell>
          <cell r="F5556">
            <v>0</v>
          </cell>
          <cell r="N5556" t="str">
            <v>통 7-12-3</v>
          </cell>
          <cell r="O5556">
            <v>0</v>
          </cell>
        </row>
        <row r="5557">
          <cell r="B5557" t="str">
            <v>노임87</v>
          </cell>
          <cell r="D5557" t="str">
            <v>통신설비공</v>
          </cell>
          <cell r="E5557">
            <v>0</v>
          </cell>
          <cell r="F5557" t="str">
            <v>인</v>
          </cell>
          <cell r="H5557" t="str">
            <v>0.11*1</v>
          </cell>
          <cell r="I5557" t="str">
            <v>=</v>
          </cell>
          <cell r="J5557">
            <v>0.11</v>
          </cell>
          <cell r="L5557" t="str">
            <v>기본 × 단위량</v>
          </cell>
          <cell r="O5557">
            <v>68126.91605</v>
          </cell>
        </row>
        <row r="5558">
          <cell r="B5558" t="str">
            <v>노임2</v>
          </cell>
          <cell r="D5558" t="str">
            <v>보통인부</v>
          </cell>
          <cell r="F5558" t="str">
            <v>인</v>
          </cell>
          <cell r="H5558" t="str">
            <v>0.11*1</v>
          </cell>
          <cell r="I5558" t="str">
            <v>=</v>
          </cell>
          <cell r="J5558">
            <v>0.11</v>
          </cell>
          <cell r="O5558">
            <v>38449.460149999999</v>
          </cell>
        </row>
        <row r="5559">
          <cell r="B5559" t="str">
            <v>소계</v>
          </cell>
          <cell r="D5559" t="str">
            <v>소    계</v>
          </cell>
          <cell r="E5559">
            <v>0</v>
          </cell>
          <cell r="F5559">
            <v>0</v>
          </cell>
          <cell r="O5559">
            <v>0</v>
          </cell>
        </row>
        <row r="5560">
          <cell r="A5560" t="str">
            <v>202-4</v>
          </cell>
          <cell r="B5560" t="str">
            <v>노임87</v>
          </cell>
          <cell r="D5560" t="str">
            <v>통신설비공</v>
          </cell>
          <cell r="E5560">
            <v>0</v>
          </cell>
          <cell r="F5560" t="str">
            <v>인</v>
          </cell>
          <cell r="I5560" t="str">
            <v>=</v>
          </cell>
          <cell r="J5560">
            <v>0.11</v>
          </cell>
          <cell r="O5560">
            <v>68126.91605</v>
          </cell>
        </row>
        <row r="5561">
          <cell r="A5561" t="str">
            <v>202-5</v>
          </cell>
          <cell r="B5561" t="str">
            <v>노임2</v>
          </cell>
          <cell r="D5561" t="str">
            <v>보통인부</v>
          </cell>
          <cell r="E5561">
            <v>0</v>
          </cell>
          <cell r="F5561" t="str">
            <v>인</v>
          </cell>
          <cell r="I5561" t="str">
            <v>=</v>
          </cell>
          <cell r="J5561">
            <v>0.11</v>
          </cell>
          <cell r="O5561">
            <v>38449.460149999999</v>
          </cell>
        </row>
        <row r="5562">
          <cell r="A5562" t="str">
            <v>202-6</v>
          </cell>
          <cell r="B5562" t="str">
            <v>경비</v>
          </cell>
          <cell r="D5562" t="str">
            <v>다. 공구손료</v>
          </cell>
          <cell r="E5562" t="str">
            <v>노무비x3%</v>
          </cell>
          <cell r="F5562">
            <v>0</v>
          </cell>
          <cell r="N5562" t="str">
            <v>통 1-1-10</v>
          </cell>
          <cell r="O5562">
            <v>0</v>
          </cell>
        </row>
        <row r="5563">
          <cell r="A5563" t="str">
            <v>202-7</v>
          </cell>
          <cell r="B5563" t="str">
            <v>노임87</v>
          </cell>
          <cell r="D5563" t="str">
            <v>통신설비공</v>
          </cell>
          <cell r="E5563">
            <v>0</v>
          </cell>
          <cell r="F5563" t="str">
            <v>인</v>
          </cell>
          <cell r="H5563" t="str">
            <v>0.11*0.03</v>
          </cell>
          <cell r="I5563" t="str">
            <v>=</v>
          </cell>
          <cell r="J5563" t="str">
            <v>0</v>
          </cell>
          <cell r="L5563" t="str">
            <v>기본 × 공구손료</v>
          </cell>
          <cell r="O5563">
            <v>68126.91605</v>
          </cell>
        </row>
        <row r="5564">
          <cell r="A5564" t="str">
            <v>202-8</v>
          </cell>
          <cell r="B5564" t="str">
            <v>노임2</v>
          </cell>
          <cell r="D5564" t="str">
            <v>보통인부</v>
          </cell>
          <cell r="E5564">
            <v>0</v>
          </cell>
          <cell r="F5564" t="str">
            <v>인</v>
          </cell>
          <cell r="H5564" t="str">
            <v>0.11*0.03</v>
          </cell>
          <cell r="I5564" t="str">
            <v>=</v>
          </cell>
          <cell r="J5564" t="str">
            <v>0</v>
          </cell>
          <cell r="L5564" t="str">
            <v>기본 × 공구손료</v>
          </cell>
          <cell r="O5564">
            <v>38449.460149999999</v>
          </cell>
        </row>
        <row r="5565">
          <cell r="O5565">
            <v>0</v>
          </cell>
        </row>
        <row r="5566">
          <cell r="O5566">
            <v>0</v>
          </cell>
        </row>
        <row r="5567">
          <cell r="O5567">
            <v>0</v>
          </cell>
        </row>
        <row r="5568">
          <cell r="O5568">
            <v>0</v>
          </cell>
        </row>
        <row r="5569">
          <cell r="O5569">
            <v>0</v>
          </cell>
        </row>
        <row r="5570">
          <cell r="O5570">
            <v>0</v>
          </cell>
        </row>
        <row r="5571">
          <cell r="O5571">
            <v>0</v>
          </cell>
        </row>
        <row r="5572">
          <cell r="O5572">
            <v>0</v>
          </cell>
        </row>
        <row r="5573">
          <cell r="O5573">
            <v>0</v>
          </cell>
        </row>
        <row r="5574">
          <cell r="O5574">
            <v>0</v>
          </cell>
        </row>
        <row r="5575">
          <cell r="O5575">
            <v>0</v>
          </cell>
        </row>
        <row r="5576">
          <cell r="O5576">
            <v>0</v>
          </cell>
        </row>
        <row r="5577">
          <cell r="O5577">
            <v>0</v>
          </cell>
        </row>
        <row r="5578">
          <cell r="A5578">
            <v>203</v>
          </cell>
          <cell r="C5578">
            <v>203</v>
          </cell>
          <cell r="D5578" t="str">
            <v>분배기 신설(야간)</v>
          </cell>
          <cell r="E5578" t="str">
            <v>2분배기(LTE-R용)</v>
          </cell>
          <cell r="F5578" t="str">
            <v>개</v>
          </cell>
          <cell r="O5578">
            <v>0</v>
          </cell>
        </row>
        <row r="5579">
          <cell r="A5579" t="str">
            <v>203-1</v>
          </cell>
          <cell r="B5579" t="str">
            <v>재료비</v>
          </cell>
          <cell r="C5579" t="str">
            <v>IHAb01</v>
          </cell>
          <cell r="D5579" t="str">
            <v>가. 재료비</v>
          </cell>
          <cell r="E5579">
            <v>0</v>
          </cell>
          <cell r="F5579">
            <v>0</v>
          </cell>
          <cell r="O5579">
            <v>0</v>
          </cell>
        </row>
        <row r="5580">
          <cell r="A5580" t="str">
            <v>203-2</v>
          </cell>
          <cell r="B5580" t="str">
            <v>l44</v>
          </cell>
          <cell r="C5580">
            <v>210000</v>
          </cell>
          <cell r="D5580" t="str">
            <v>분배기</v>
          </cell>
          <cell r="E5580" t="str">
            <v>2분배, 부속자재포함</v>
          </cell>
          <cell r="F5580" t="str">
            <v>개</v>
          </cell>
          <cell r="H5580" t="str">
            <v>1*1</v>
          </cell>
          <cell r="I5580" t="str">
            <v>=</v>
          </cell>
          <cell r="J5580">
            <v>1</v>
          </cell>
          <cell r="L5580" t="str">
            <v>기본 × 단위량</v>
          </cell>
          <cell r="O5580">
            <v>105307</v>
          </cell>
        </row>
        <row r="5581">
          <cell r="A5581" t="str">
            <v>203-3</v>
          </cell>
          <cell r="B5581" t="str">
            <v>노무비</v>
          </cell>
          <cell r="D5581" t="str">
            <v>나. 노무비</v>
          </cell>
          <cell r="E5581">
            <v>0</v>
          </cell>
          <cell r="F5581">
            <v>0</v>
          </cell>
          <cell r="N5581" t="str">
            <v>통 7-12-3</v>
          </cell>
          <cell r="O5581">
            <v>0</v>
          </cell>
        </row>
        <row r="5582">
          <cell r="B5582" t="str">
            <v>노임87</v>
          </cell>
          <cell r="D5582" t="str">
            <v>통신설비공</v>
          </cell>
          <cell r="E5582">
            <v>0</v>
          </cell>
          <cell r="F5582" t="str">
            <v>인</v>
          </cell>
          <cell r="H5582" t="str">
            <v>0.11*1*(1+0.875)</v>
          </cell>
          <cell r="I5582" t="str">
            <v>=</v>
          </cell>
          <cell r="J5582">
            <v>0.21</v>
          </cell>
          <cell r="L5582" t="str">
            <v>기본 × 단위량 × (1 + 야간)</v>
          </cell>
          <cell r="O5582">
            <v>68126.91605</v>
          </cell>
        </row>
        <row r="5583">
          <cell r="B5583" t="str">
            <v>노임2</v>
          </cell>
          <cell r="D5583" t="str">
            <v>보통인부</v>
          </cell>
          <cell r="F5583" t="str">
            <v>인</v>
          </cell>
          <cell r="H5583" t="str">
            <v>0.11*1*(1+0.875)</v>
          </cell>
          <cell r="I5583" t="str">
            <v>=</v>
          </cell>
          <cell r="J5583">
            <v>0.21</v>
          </cell>
          <cell r="L5583" t="str">
            <v>기본 × 단위량 × (1 + 야간)</v>
          </cell>
          <cell r="O5583">
            <v>38449.460149999999</v>
          </cell>
        </row>
        <row r="5584">
          <cell r="B5584" t="str">
            <v>소계</v>
          </cell>
          <cell r="D5584" t="str">
            <v>소    계</v>
          </cell>
          <cell r="E5584">
            <v>0</v>
          </cell>
          <cell r="F5584">
            <v>0</v>
          </cell>
          <cell r="O5584">
            <v>0</v>
          </cell>
        </row>
        <row r="5585">
          <cell r="A5585" t="str">
            <v>203-4</v>
          </cell>
          <cell r="B5585" t="str">
            <v>노임87</v>
          </cell>
          <cell r="D5585" t="str">
            <v>통신설비공</v>
          </cell>
          <cell r="E5585">
            <v>0</v>
          </cell>
          <cell r="F5585" t="str">
            <v>인</v>
          </cell>
          <cell r="I5585" t="str">
            <v>=</v>
          </cell>
          <cell r="J5585">
            <v>0.21</v>
          </cell>
          <cell r="O5585">
            <v>68126.91605</v>
          </cell>
        </row>
        <row r="5586">
          <cell r="A5586" t="str">
            <v>203-5</v>
          </cell>
          <cell r="B5586" t="str">
            <v>노임2</v>
          </cell>
          <cell r="D5586" t="str">
            <v>보통인부</v>
          </cell>
          <cell r="E5586">
            <v>0</v>
          </cell>
          <cell r="F5586" t="str">
            <v>인</v>
          </cell>
          <cell r="I5586" t="str">
            <v>=</v>
          </cell>
          <cell r="J5586">
            <v>0.21</v>
          </cell>
          <cell r="O5586">
            <v>38449.460149999999</v>
          </cell>
        </row>
        <row r="5587">
          <cell r="A5587" t="str">
            <v>203-6</v>
          </cell>
          <cell r="B5587" t="str">
            <v>경비</v>
          </cell>
          <cell r="D5587" t="str">
            <v>다. 공구손료</v>
          </cell>
          <cell r="E5587" t="str">
            <v>노무비x3%</v>
          </cell>
          <cell r="F5587">
            <v>0</v>
          </cell>
          <cell r="N5587" t="str">
            <v>통 1-1-10</v>
          </cell>
          <cell r="O5587">
            <v>0</v>
          </cell>
        </row>
        <row r="5588">
          <cell r="A5588" t="str">
            <v>203-7</v>
          </cell>
          <cell r="B5588" t="str">
            <v>노임87</v>
          </cell>
          <cell r="D5588" t="str">
            <v>통신설비공</v>
          </cell>
          <cell r="E5588">
            <v>0</v>
          </cell>
          <cell r="F5588" t="str">
            <v>인</v>
          </cell>
          <cell r="H5588" t="str">
            <v>0.11*0.03</v>
          </cell>
          <cell r="I5588" t="str">
            <v>=</v>
          </cell>
          <cell r="J5588" t="str">
            <v>0</v>
          </cell>
          <cell r="L5588" t="str">
            <v>기본 × 공구손료(야간할증 제외)</v>
          </cell>
          <cell r="O5588">
            <v>68126.91605</v>
          </cell>
        </row>
        <row r="5589">
          <cell r="A5589" t="str">
            <v>203-8</v>
          </cell>
          <cell r="B5589" t="str">
            <v>노임2</v>
          </cell>
          <cell r="D5589" t="str">
            <v>보통인부</v>
          </cell>
          <cell r="E5589">
            <v>0</v>
          </cell>
          <cell r="F5589" t="str">
            <v>인</v>
          </cell>
          <cell r="H5589" t="str">
            <v>0.11*0.03</v>
          </cell>
          <cell r="I5589" t="str">
            <v>=</v>
          </cell>
          <cell r="J5589" t="str">
            <v>0</v>
          </cell>
          <cell r="L5589" t="str">
            <v>기본 × 공구손료(야간할증 제외)</v>
          </cell>
          <cell r="O5589">
            <v>38449.460149999999</v>
          </cell>
        </row>
        <row r="5590">
          <cell r="O5590">
            <v>0</v>
          </cell>
        </row>
        <row r="5591">
          <cell r="O5591">
            <v>0</v>
          </cell>
        </row>
        <row r="5592">
          <cell r="O5592">
            <v>0</v>
          </cell>
        </row>
        <row r="5593">
          <cell r="O5593">
            <v>0</v>
          </cell>
        </row>
        <row r="5594">
          <cell r="O5594">
            <v>0</v>
          </cell>
        </row>
        <row r="5595">
          <cell r="O5595">
            <v>0</v>
          </cell>
        </row>
        <row r="5596">
          <cell r="O5596">
            <v>0</v>
          </cell>
        </row>
        <row r="5597">
          <cell r="O5597">
            <v>0</v>
          </cell>
        </row>
        <row r="5598">
          <cell r="O5598">
            <v>0</v>
          </cell>
        </row>
        <row r="5599">
          <cell r="O5599">
            <v>0</v>
          </cell>
        </row>
        <row r="5600">
          <cell r="O5600">
            <v>0</v>
          </cell>
        </row>
        <row r="5601">
          <cell r="O5601">
            <v>0</v>
          </cell>
        </row>
        <row r="5602">
          <cell r="O5602">
            <v>0</v>
          </cell>
        </row>
        <row r="5603">
          <cell r="A5603">
            <v>204</v>
          </cell>
          <cell r="C5603">
            <v>204</v>
          </cell>
          <cell r="D5603" t="str">
            <v>분배기 신설(교량, 야간)</v>
          </cell>
          <cell r="E5603" t="str">
            <v>2분배기(LTE-R용)</v>
          </cell>
          <cell r="F5603" t="str">
            <v>개</v>
          </cell>
          <cell r="O5603">
            <v>0</v>
          </cell>
        </row>
        <row r="5604">
          <cell r="A5604" t="str">
            <v>204-1</v>
          </cell>
          <cell r="B5604" t="str">
            <v>재료비</v>
          </cell>
          <cell r="C5604" t="str">
            <v>IHAb01</v>
          </cell>
          <cell r="D5604" t="str">
            <v>가. 재료비</v>
          </cell>
          <cell r="E5604">
            <v>0</v>
          </cell>
          <cell r="F5604">
            <v>0</v>
          </cell>
          <cell r="O5604">
            <v>0</v>
          </cell>
        </row>
        <row r="5605">
          <cell r="A5605" t="str">
            <v>204-2</v>
          </cell>
          <cell r="B5605" t="str">
            <v>l44</v>
          </cell>
          <cell r="C5605">
            <v>250000</v>
          </cell>
          <cell r="D5605" t="str">
            <v>분배기</v>
          </cell>
          <cell r="E5605" t="str">
            <v>2분배, 부속자재포함</v>
          </cell>
          <cell r="F5605" t="str">
            <v>개</v>
          </cell>
          <cell r="H5605" t="str">
            <v>1*1</v>
          </cell>
          <cell r="I5605" t="str">
            <v>=</v>
          </cell>
          <cell r="J5605">
            <v>1</v>
          </cell>
          <cell r="L5605" t="str">
            <v>기본 × 단위량</v>
          </cell>
          <cell r="O5605">
            <v>105307</v>
          </cell>
        </row>
        <row r="5606">
          <cell r="A5606" t="str">
            <v>204-3</v>
          </cell>
          <cell r="B5606" t="str">
            <v>노무비</v>
          </cell>
          <cell r="D5606" t="str">
            <v>나. 노무비</v>
          </cell>
          <cell r="E5606">
            <v>0</v>
          </cell>
          <cell r="F5606">
            <v>0</v>
          </cell>
          <cell r="N5606" t="str">
            <v>통 7-12-3</v>
          </cell>
          <cell r="O5606">
            <v>0</v>
          </cell>
        </row>
        <row r="5607">
          <cell r="B5607" t="str">
            <v>노임87</v>
          </cell>
          <cell r="D5607" t="str">
            <v>통신설비공</v>
          </cell>
          <cell r="E5607">
            <v>0</v>
          </cell>
          <cell r="F5607" t="str">
            <v>인</v>
          </cell>
          <cell r="H5607" t="str">
            <v>0.11*1*(1+0.15+0.875)</v>
          </cell>
          <cell r="I5607" t="str">
            <v>=</v>
          </cell>
          <cell r="J5607">
            <v>0.22</v>
          </cell>
          <cell r="L5607" t="str">
            <v>기본×단위량 × (1 + 교량 + 야간)</v>
          </cell>
          <cell r="O5607">
            <v>68126.91605</v>
          </cell>
        </row>
        <row r="5608">
          <cell r="B5608" t="str">
            <v>노임2</v>
          </cell>
          <cell r="D5608" t="str">
            <v>보통인부</v>
          </cell>
          <cell r="F5608" t="str">
            <v>인</v>
          </cell>
          <cell r="H5608" t="str">
            <v>0.11*1*(1+0.15+0.875)</v>
          </cell>
          <cell r="I5608" t="str">
            <v>=</v>
          </cell>
          <cell r="J5608">
            <v>0.22</v>
          </cell>
          <cell r="L5608" t="str">
            <v>기본×단위량 × (1 + 교량 + 야간)</v>
          </cell>
          <cell r="O5608">
            <v>38449.460149999999</v>
          </cell>
        </row>
        <row r="5609">
          <cell r="B5609" t="str">
            <v>소계</v>
          </cell>
          <cell r="D5609" t="str">
            <v>소    계</v>
          </cell>
          <cell r="E5609">
            <v>0</v>
          </cell>
          <cell r="F5609">
            <v>0</v>
          </cell>
          <cell r="O5609">
            <v>0</v>
          </cell>
        </row>
        <row r="5610">
          <cell r="A5610" t="str">
            <v>204-4</v>
          </cell>
          <cell r="B5610" t="str">
            <v>노임87</v>
          </cell>
          <cell r="D5610" t="str">
            <v>통신설비공</v>
          </cell>
          <cell r="E5610">
            <v>0</v>
          </cell>
          <cell r="F5610" t="str">
            <v>인</v>
          </cell>
          <cell r="I5610" t="str">
            <v>=</v>
          </cell>
          <cell r="J5610">
            <v>0.22</v>
          </cell>
          <cell r="O5610">
            <v>68126.91605</v>
          </cell>
        </row>
        <row r="5611">
          <cell r="A5611" t="str">
            <v>204-5</v>
          </cell>
          <cell r="B5611" t="str">
            <v>노임2</v>
          </cell>
          <cell r="D5611" t="str">
            <v>보통인부</v>
          </cell>
          <cell r="E5611">
            <v>0</v>
          </cell>
          <cell r="F5611" t="str">
            <v>인</v>
          </cell>
          <cell r="I5611" t="str">
            <v>=</v>
          </cell>
          <cell r="J5611">
            <v>0.22</v>
          </cell>
          <cell r="O5611">
            <v>38449.460149999999</v>
          </cell>
        </row>
        <row r="5612">
          <cell r="A5612" t="str">
            <v>204-6</v>
          </cell>
          <cell r="B5612" t="str">
            <v>경비</v>
          </cell>
          <cell r="D5612" t="str">
            <v>다. 공구손료</v>
          </cell>
          <cell r="E5612" t="str">
            <v>노무비x3%</v>
          </cell>
          <cell r="F5612">
            <v>0</v>
          </cell>
          <cell r="N5612" t="str">
            <v>통 1-1-10</v>
          </cell>
          <cell r="O5612">
            <v>0</v>
          </cell>
        </row>
        <row r="5613">
          <cell r="A5613" t="str">
            <v>204-7</v>
          </cell>
          <cell r="B5613" t="str">
            <v>노임87</v>
          </cell>
          <cell r="D5613" t="str">
            <v>통신설비공</v>
          </cell>
          <cell r="E5613">
            <v>0</v>
          </cell>
          <cell r="F5613" t="str">
            <v>인</v>
          </cell>
          <cell r="H5613" t="str">
            <v>0.11*0.03</v>
          </cell>
          <cell r="I5613" t="str">
            <v>=</v>
          </cell>
          <cell r="J5613" t="str">
            <v>0</v>
          </cell>
          <cell r="L5613" t="str">
            <v>기본 × 공구손료(교량, 야간할증 제외)</v>
          </cell>
          <cell r="O5613">
            <v>68126.91605</v>
          </cell>
        </row>
        <row r="5614">
          <cell r="A5614" t="str">
            <v>204-8</v>
          </cell>
          <cell r="B5614" t="str">
            <v>노임2</v>
          </cell>
          <cell r="D5614" t="str">
            <v>보통인부</v>
          </cell>
          <cell r="E5614">
            <v>0</v>
          </cell>
          <cell r="F5614" t="str">
            <v>인</v>
          </cell>
          <cell r="H5614" t="str">
            <v>0.11*0.03</v>
          </cell>
          <cell r="I5614" t="str">
            <v>=</v>
          </cell>
          <cell r="J5614" t="str">
            <v>0</v>
          </cell>
          <cell r="L5614" t="str">
            <v>기본 × 공구손료(교량, 야간할증 제외)</v>
          </cell>
          <cell r="O5614">
            <v>38449.460149999999</v>
          </cell>
        </row>
        <row r="5615">
          <cell r="O5615">
            <v>0</v>
          </cell>
        </row>
        <row r="5616">
          <cell r="O5616">
            <v>0</v>
          </cell>
        </row>
        <row r="5617">
          <cell r="O5617">
            <v>0</v>
          </cell>
        </row>
        <row r="5618">
          <cell r="O5618">
            <v>0</v>
          </cell>
        </row>
        <row r="5619">
          <cell r="O5619">
            <v>0</v>
          </cell>
        </row>
        <row r="5620">
          <cell r="O5620">
            <v>0</v>
          </cell>
        </row>
        <row r="5621">
          <cell r="O5621">
            <v>0</v>
          </cell>
        </row>
        <row r="5622">
          <cell r="O5622">
            <v>0</v>
          </cell>
        </row>
        <row r="5623">
          <cell r="O5623">
            <v>0</v>
          </cell>
        </row>
        <row r="5624">
          <cell r="O5624">
            <v>0</v>
          </cell>
        </row>
        <row r="5625">
          <cell r="O5625">
            <v>0</v>
          </cell>
        </row>
        <row r="5626">
          <cell r="O5626">
            <v>0</v>
          </cell>
        </row>
        <row r="5627">
          <cell r="O5627">
            <v>0</v>
          </cell>
        </row>
        <row r="5628">
          <cell r="A5628">
            <v>205</v>
          </cell>
          <cell r="C5628">
            <v>205</v>
          </cell>
          <cell r="D5628" t="str">
            <v>분배기 신설(터널, 야간)</v>
          </cell>
          <cell r="E5628" t="str">
            <v>2분배기(LTE-R용)</v>
          </cell>
          <cell r="F5628" t="str">
            <v>개</v>
          </cell>
          <cell r="O5628">
            <v>0</v>
          </cell>
        </row>
        <row r="5629">
          <cell r="A5629" t="str">
            <v>205-1</v>
          </cell>
          <cell r="B5629" t="str">
            <v>재료비</v>
          </cell>
          <cell r="C5629" t="str">
            <v>IHAb01</v>
          </cell>
          <cell r="D5629" t="str">
            <v>가. 재료비</v>
          </cell>
          <cell r="E5629">
            <v>0</v>
          </cell>
          <cell r="F5629">
            <v>0</v>
          </cell>
          <cell r="O5629">
            <v>0</v>
          </cell>
        </row>
        <row r="5630">
          <cell r="A5630" t="str">
            <v>205-2</v>
          </cell>
          <cell r="B5630" t="str">
            <v>l44</v>
          </cell>
          <cell r="C5630">
            <v>290000</v>
          </cell>
          <cell r="D5630" t="str">
            <v>분배기</v>
          </cell>
          <cell r="E5630" t="str">
            <v>2분배, 부속자재포함</v>
          </cell>
          <cell r="F5630" t="str">
            <v>개</v>
          </cell>
          <cell r="H5630" t="str">
            <v>1*1</v>
          </cell>
          <cell r="I5630" t="str">
            <v>=</v>
          </cell>
          <cell r="J5630">
            <v>1</v>
          </cell>
          <cell r="L5630" t="str">
            <v>기본 × 단위량</v>
          </cell>
          <cell r="O5630">
            <v>105307</v>
          </cell>
        </row>
        <row r="5631">
          <cell r="A5631" t="str">
            <v>205-3</v>
          </cell>
          <cell r="B5631" t="str">
            <v>노무비</v>
          </cell>
          <cell r="D5631" t="str">
            <v>나. 노무비</v>
          </cell>
          <cell r="E5631">
            <v>0</v>
          </cell>
          <cell r="F5631">
            <v>0</v>
          </cell>
          <cell r="N5631" t="str">
            <v>통 7-12-3</v>
          </cell>
          <cell r="O5631">
            <v>0</v>
          </cell>
        </row>
        <row r="5632">
          <cell r="B5632" t="str">
            <v>노임87</v>
          </cell>
          <cell r="D5632" t="str">
            <v>통신설비공</v>
          </cell>
          <cell r="E5632">
            <v>0</v>
          </cell>
          <cell r="F5632" t="str">
            <v>인</v>
          </cell>
          <cell r="H5632" t="str">
            <v>0.11*1*(1+0.15+0.875)</v>
          </cell>
          <cell r="I5632" t="str">
            <v>=</v>
          </cell>
          <cell r="J5632">
            <v>0.22</v>
          </cell>
          <cell r="L5632" t="str">
            <v>기본×단위량 × (1 + 터널 + 야간)</v>
          </cell>
          <cell r="O5632">
            <v>68126.91605</v>
          </cell>
        </row>
        <row r="5633">
          <cell r="B5633" t="str">
            <v>노임2</v>
          </cell>
          <cell r="D5633" t="str">
            <v>보통인부</v>
          </cell>
          <cell r="F5633" t="str">
            <v>인</v>
          </cell>
          <cell r="H5633" t="str">
            <v>0.11*1*(1+0.15+0.875)</v>
          </cell>
          <cell r="I5633" t="str">
            <v>=</v>
          </cell>
          <cell r="J5633">
            <v>0.22</v>
          </cell>
          <cell r="L5633" t="str">
            <v>기본×단위량 × (1 + 터널 + 야간)</v>
          </cell>
          <cell r="O5633">
            <v>38449.460149999999</v>
          </cell>
        </row>
        <row r="5634">
          <cell r="B5634" t="str">
            <v>소계</v>
          </cell>
          <cell r="D5634" t="str">
            <v>소    계</v>
          </cell>
          <cell r="E5634">
            <v>0</v>
          </cell>
          <cell r="F5634">
            <v>0</v>
          </cell>
          <cell r="O5634">
            <v>0</v>
          </cell>
        </row>
        <row r="5635">
          <cell r="A5635" t="str">
            <v>205-4</v>
          </cell>
          <cell r="B5635" t="str">
            <v>노임87</v>
          </cell>
          <cell r="D5635" t="str">
            <v>통신설비공</v>
          </cell>
          <cell r="E5635">
            <v>0</v>
          </cell>
          <cell r="F5635" t="str">
            <v>인</v>
          </cell>
          <cell r="I5635" t="str">
            <v>=</v>
          </cell>
          <cell r="J5635">
            <v>0.22</v>
          </cell>
          <cell r="O5635">
            <v>68126.91605</v>
          </cell>
        </row>
        <row r="5636">
          <cell r="A5636" t="str">
            <v>205-5</v>
          </cell>
          <cell r="B5636" t="str">
            <v>노임2</v>
          </cell>
          <cell r="D5636" t="str">
            <v>보통인부</v>
          </cell>
          <cell r="E5636">
            <v>0</v>
          </cell>
          <cell r="F5636" t="str">
            <v>인</v>
          </cell>
          <cell r="I5636" t="str">
            <v>=</v>
          </cell>
          <cell r="J5636">
            <v>0.22</v>
          </cell>
          <cell r="O5636">
            <v>38449.460149999999</v>
          </cell>
        </row>
        <row r="5637">
          <cell r="A5637" t="str">
            <v>205-6</v>
          </cell>
          <cell r="B5637" t="str">
            <v>경비</v>
          </cell>
          <cell r="D5637" t="str">
            <v>다. 공구손료</v>
          </cell>
          <cell r="E5637" t="str">
            <v>노무비x3%</v>
          </cell>
          <cell r="F5637">
            <v>0</v>
          </cell>
          <cell r="N5637" t="str">
            <v>통 1-1-10</v>
          </cell>
          <cell r="O5637">
            <v>0</v>
          </cell>
        </row>
        <row r="5638">
          <cell r="A5638" t="str">
            <v>205-7</v>
          </cell>
          <cell r="B5638" t="str">
            <v>노임87</v>
          </cell>
          <cell r="D5638" t="str">
            <v>통신설비공</v>
          </cell>
          <cell r="E5638">
            <v>0</v>
          </cell>
          <cell r="F5638" t="str">
            <v>인</v>
          </cell>
          <cell r="H5638" t="str">
            <v>0.11*0.03</v>
          </cell>
          <cell r="I5638" t="str">
            <v>=</v>
          </cell>
          <cell r="J5638" t="str">
            <v>0</v>
          </cell>
          <cell r="L5638" t="str">
            <v>기본 × 공구손료(터널, 야간할증 제외)</v>
          </cell>
          <cell r="O5638">
            <v>68126.91605</v>
          </cell>
        </row>
        <row r="5639">
          <cell r="A5639" t="str">
            <v>205-8</v>
          </cell>
          <cell r="B5639" t="str">
            <v>노임2</v>
          </cell>
          <cell r="D5639" t="str">
            <v>보통인부</v>
          </cell>
          <cell r="E5639">
            <v>0</v>
          </cell>
          <cell r="F5639" t="str">
            <v>인</v>
          </cell>
          <cell r="H5639" t="str">
            <v>0.11*0.03</v>
          </cell>
          <cell r="I5639" t="str">
            <v>=</v>
          </cell>
          <cell r="J5639" t="str">
            <v>0</v>
          </cell>
          <cell r="L5639" t="str">
            <v>기본 × 공구손료(터널, 야간할증 제외)</v>
          </cell>
          <cell r="O5639">
            <v>38449.460149999999</v>
          </cell>
        </row>
        <row r="5640">
          <cell r="O5640">
            <v>0</v>
          </cell>
        </row>
        <row r="5641">
          <cell r="O5641">
            <v>0</v>
          </cell>
        </row>
        <row r="5642">
          <cell r="O5642">
            <v>0</v>
          </cell>
        </row>
        <row r="5643">
          <cell r="O5643">
            <v>0</v>
          </cell>
        </row>
        <row r="5644">
          <cell r="O5644">
            <v>0</v>
          </cell>
        </row>
        <row r="5645">
          <cell r="O5645">
            <v>0</v>
          </cell>
        </row>
        <row r="5646">
          <cell r="O5646">
            <v>0</v>
          </cell>
        </row>
        <row r="5647">
          <cell r="O5647">
            <v>0</v>
          </cell>
        </row>
        <row r="5648">
          <cell r="O5648">
            <v>0</v>
          </cell>
        </row>
        <row r="5649">
          <cell r="O5649">
            <v>0</v>
          </cell>
        </row>
        <row r="5650">
          <cell r="O5650">
            <v>0</v>
          </cell>
        </row>
        <row r="5651">
          <cell r="O5651">
            <v>0</v>
          </cell>
        </row>
        <row r="5652">
          <cell r="O5652">
            <v>0</v>
          </cell>
        </row>
        <row r="5653">
          <cell r="A5653">
            <v>206</v>
          </cell>
          <cell r="C5653">
            <v>206</v>
          </cell>
          <cell r="D5653" t="str">
            <v>분배기 신설</v>
          </cell>
          <cell r="E5653" t="str">
            <v>3분배기(LTE-R용)</v>
          </cell>
          <cell r="F5653" t="str">
            <v>개</v>
          </cell>
          <cell r="O5653">
            <v>0</v>
          </cell>
        </row>
        <row r="5654">
          <cell r="A5654" t="str">
            <v>206-1</v>
          </cell>
          <cell r="B5654" t="str">
            <v>재료비</v>
          </cell>
          <cell r="C5654" t="str">
            <v>IHAb02</v>
          </cell>
          <cell r="D5654" t="str">
            <v>가. 재료비</v>
          </cell>
          <cell r="E5654">
            <v>0</v>
          </cell>
          <cell r="F5654">
            <v>0</v>
          </cell>
          <cell r="O5654">
            <v>0</v>
          </cell>
        </row>
        <row r="5655">
          <cell r="A5655" t="str">
            <v>206-2</v>
          </cell>
          <cell r="B5655" t="str">
            <v>l45</v>
          </cell>
          <cell r="C5655">
            <v>110000</v>
          </cell>
          <cell r="D5655" t="str">
            <v>분배기</v>
          </cell>
          <cell r="E5655" t="str">
            <v>3분배, 부속자재포함</v>
          </cell>
          <cell r="F5655" t="str">
            <v>개</v>
          </cell>
          <cell r="H5655" t="str">
            <v>1*1</v>
          </cell>
          <cell r="I5655" t="str">
            <v>=</v>
          </cell>
          <cell r="J5655">
            <v>1</v>
          </cell>
          <cell r="L5655" t="str">
            <v>기본 × 단위량</v>
          </cell>
          <cell r="O5655">
            <v>140445</v>
          </cell>
        </row>
        <row r="5656">
          <cell r="A5656" t="str">
            <v>206-3</v>
          </cell>
          <cell r="B5656" t="str">
            <v>노무비</v>
          </cell>
          <cell r="D5656" t="str">
            <v>나. 노무비</v>
          </cell>
          <cell r="E5656">
            <v>0</v>
          </cell>
          <cell r="F5656">
            <v>0</v>
          </cell>
          <cell r="N5656" t="str">
            <v>통 7-12-3</v>
          </cell>
          <cell r="O5656">
            <v>0</v>
          </cell>
        </row>
        <row r="5657">
          <cell r="B5657" t="str">
            <v>노임87</v>
          </cell>
          <cell r="D5657" t="str">
            <v>통신설비공</v>
          </cell>
          <cell r="E5657">
            <v>0</v>
          </cell>
          <cell r="F5657" t="str">
            <v>인</v>
          </cell>
          <cell r="H5657" t="str">
            <v>0.2*1</v>
          </cell>
          <cell r="I5657" t="str">
            <v>=</v>
          </cell>
          <cell r="J5657">
            <v>0.2</v>
          </cell>
          <cell r="L5657" t="str">
            <v>기본 × 단위량</v>
          </cell>
          <cell r="O5657">
            <v>68126.91605</v>
          </cell>
        </row>
        <row r="5658">
          <cell r="B5658" t="str">
            <v>노임2</v>
          </cell>
          <cell r="D5658" t="str">
            <v>보통인부</v>
          </cell>
          <cell r="F5658" t="str">
            <v>인</v>
          </cell>
          <cell r="H5658" t="str">
            <v>0.09*1</v>
          </cell>
          <cell r="I5658" t="str">
            <v>=</v>
          </cell>
          <cell r="J5658">
            <v>0.09</v>
          </cell>
          <cell r="L5658" t="str">
            <v>기본 × 단위량</v>
          </cell>
          <cell r="O5658">
            <v>38449.460149999999</v>
          </cell>
        </row>
        <row r="5659">
          <cell r="B5659" t="str">
            <v>소계</v>
          </cell>
          <cell r="D5659" t="str">
            <v>소    계</v>
          </cell>
          <cell r="E5659">
            <v>0</v>
          </cell>
          <cell r="F5659">
            <v>0</v>
          </cell>
          <cell r="O5659">
            <v>0</v>
          </cell>
        </row>
        <row r="5660">
          <cell r="A5660" t="str">
            <v>206-4</v>
          </cell>
          <cell r="B5660" t="str">
            <v>노임87</v>
          </cell>
          <cell r="D5660" t="str">
            <v>통신설비공</v>
          </cell>
          <cell r="E5660">
            <v>0</v>
          </cell>
          <cell r="F5660" t="str">
            <v>인</v>
          </cell>
          <cell r="I5660" t="str">
            <v>=</v>
          </cell>
          <cell r="J5660">
            <v>0.2</v>
          </cell>
          <cell r="O5660">
            <v>68126.91605</v>
          </cell>
        </row>
        <row r="5661">
          <cell r="A5661" t="str">
            <v>206-5</v>
          </cell>
          <cell r="B5661" t="str">
            <v>노임2</v>
          </cell>
          <cell r="D5661" t="str">
            <v>보통인부</v>
          </cell>
          <cell r="E5661">
            <v>0</v>
          </cell>
          <cell r="F5661" t="str">
            <v>인</v>
          </cell>
          <cell r="I5661" t="str">
            <v>=</v>
          </cell>
          <cell r="J5661">
            <v>0.09</v>
          </cell>
          <cell r="O5661">
            <v>38449.460149999999</v>
          </cell>
        </row>
        <row r="5662">
          <cell r="A5662" t="str">
            <v>206-6</v>
          </cell>
          <cell r="B5662" t="str">
            <v>경비</v>
          </cell>
          <cell r="D5662" t="str">
            <v>다. 공구손료</v>
          </cell>
          <cell r="E5662" t="str">
            <v>노무비x3%</v>
          </cell>
          <cell r="F5662">
            <v>0</v>
          </cell>
          <cell r="N5662" t="str">
            <v>통 1-1-10</v>
          </cell>
          <cell r="O5662">
            <v>0</v>
          </cell>
        </row>
        <row r="5663">
          <cell r="A5663" t="str">
            <v>206-7</v>
          </cell>
          <cell r="B5663" t="str">
            <v>노임87</v>
          </cell>
          <cell r="D5663" t="str">
            <v>통신설비공</v>
          </cell>
          <cell r="E5663">
            <v>0</v>
          </cell>
          <cell r="F5663" t="str">
            <v>인</v>
          </cell>
          <cell r="H5663" t="str">
            <v>0.2*0.03</v>
          </cell>
          <cell r="I5663" t="str">
            <v>=</v>
          </cell>
          <cell r="J5663">
            <v>0.01</v>
          </cell>
          <cell r="L5663" t="str">
            <v>기본 × 공구손료</v>
          </cell>
          <cell r="O5663">
            <v>68126.91605</v>
          </cell>
        </row>
        <row r="5664">
          <cell r="A5664" t="str">
            <v>206-8</v>
          </cell>
          <cell r="B5664" t="str">
            <v>노임2</v>
          </cell>
          <cell r="D5664" t="str">
            <v>보통인부</v>
          </cell>
          <cell r="E5664">
            <v>0</v>
          </cell>
          <cell r="F5664" t="str">
            <v>인</v>
          </cell>
          <cell r="H5664" t="str">
            <v>0.09*0.03</v>
          </cell>
          <cell r="I5664" t="str">
            <v>=</v>
          </cell>
          <cell r="J5664" t="str">
            <v>0</v>
          </cell>
          <cell r="L5664" t="str">
            <v>기본 × 공구손료</v>
          </cell>
          <cell r="O5664">
            <v>38449.460149999999</v>
          </cell>
        </row>
        <row r="5665">
          <cell r="O5665">
            <v>0</v>
          </cell>
        </row>
        <row r="5666">
          <cell r="O5666">
            <v>0</v>
          </cell>
        </row>
        <row r="5667">
          <cell r="O5667">
            <v>0</v>
          </cell>
        </row>
        <row r="5668">
          <cell r="O5668">
            <v>0</v>
          </cell>
        </row>
        <row r="5669">
          <cell r="O5669">
            <v>0</v>
          </cell>
        </row>
        <row r="5670">
          <cell r="O5670">
            <v>0</v>
          </cell>
        </row>
        <row r="5671">
          <cell r="O5671">
            <v>0</v>
          </cell>
        </row>
        <row r="5672">
          <cell r="O5672">
            <v>0</v>
          </cell>
        </row>
        <row r="5673">
          <cell r="O5673">
            <v>0</v>
          </cell>
        </row>
        <row r="5674">
          <cell r="O5674">
            <v>0</v>
          </cell>
        </row>
        <row r="5675">
          <cell r="O5675">
            <v>0</v>
          </cell>
        </row>
        <row r="5676">
          <cell r="O5676">
            <v>0</v>
          </cell>
        </row>
        <row r="5677">
          <cell r="O5677">
            <v>0</v>
          </cell>
        </row>
        <row r="5678">
          <cell r="A5678">
            <v>207</v>
          </cell>
          <cell r="C5678">
            <v>207</v>
          </cell>
          <cell r="D5678" t="str">
            <v>분배기 신설(야간)</v>
          </cell>
          <cell r="E5678" t="str">
            <v>3분배기(LTE-R용)</v>
          </cell>
          <cell r="F5678" t="str">
            <v>개</v>
          </cell>
          <cell r="O5678">
            <v>0</v>
          </cell>
        </row>
        <row r="5679">
          <cell r="A5679" t="str">
            <v>207-1</v>
          </cell>
          <cell r="B5679" t="str">
            <v>재료비</v>
          </cell>
          <cell r="C5679" t="str">
            <v>IHAb02</v>
          </cell>
          <cell r="D5679" t="str">
            <v>가. 재료비</v>
          </cell>
          <cell r="E5679">
            <v>0</v>
          </cell>
          <cell r="F5679">
            <v>0</v>
          </cell>
          <cell r="O5679">
            <v>0</v>
          </cell>
        </row>
        <row r="5680">
          <cell r="A5680" t="str">
            <v>207-2</v>
          </cell>
          <cell r="B5680" t="str">
            <v>l45</v>
          </cell>
          <cell r="C5680">
            <v>210000</v>
          </cell>
          <cell r="D5680" t="str">
            <v>분배기</v>
          </cell>
          <cell r="E5680" t="str">
            <v>3분배, 부속자재포함</v>
          </cell>
          <cell r="F5680" t="str">
            <v>개</v>
          </cell>
          <cell r="H5680" t="str">
            <v>1*1</v>
          </cell>
          <cell r="I5680" t="str">
            <v>=</v>
          </cell>
          <cell r="J5680">
            <v>1</v>
          </cell>
          <cell r="L5680" t="str">
            <v>기본 × 단위량</v>
          </cell>
          <cell r="O5680">
            <v>140445</v>
          </cell>
        </row>
        <row r="5681">
          <cell r="A5681" t="str">
            <v>207-3</v>
          </cell>
          <cell r="B5681" t="str">
            <v>노무비</v>
          </cell>
          <cell r="D5681" t="str">
            <v>나. 노무비</v>
          </cell>
          <cell r="E5681">
            <v>0</v>
          </cell>
          <cell r="F5681">
            <v>0</v>
          </cell>
          <cell r="N5681" t="str">
            <v>통 7-12-3</v>
          </cell>
          <cell r="O5681">
            <v>0</v>
          </cell>
        </row>
        <row r="5682">
          <cell r="B5682" t="str">
            <v>노임87</v>
          </cell>
          <cell r="D5682" t="str">
            <v>통신설비공</v>
          </cell>
          <cell r="E5682">
            <v>0</v>
          </cell>
          <cell r="F5682" t="str">
            <v>인</v>
          </cell>
          <cell r="H5682" t="str">
            <v>0.2*1+(1+0.875)</v>
          </cell>
          <cell r="I5682" t="str">
            <v>=</v>
          </cell>
          <cell r="J5682">
            <v>2.08</v>
          </cell>
          <cell r="L5682" t="str">
            <v>기본 × 단위량 × (1 + 야간)</v>
          </cell>
          <cell r="O5682">
            <v>68126.91605</v>
          </cell>
        </row>
        <row r="5683">
          <cell r="B5683" t="str">
            <v>노임2</v>
          </cell>
          <cell r="D5683" t="str">
            <v>보통인부</v>
          </cell>
          <cell r="F5683" t="str">
            <v>인</v>
          </cell>
          <cell r="H5683" t="str">
            <v>0.09*1+(1+0.875)</v>
          </cell>
          <cell r="I5683" t="str">
            <v>=</v>
          </cell>
          <cell r="J5683">
            <v>1.97</v>
          </cell>
          <cell r="L5683" t="str">
            <v>기본 × 단위량 × (1 + 야간)</v>
          </cell>
          <cell r="O5683">
            <v>38449.460149999999</v>
          </cell>
        </row>
        <row r="5684">
          <cell r="B5684" t="str">
            <v>소계</v>
          </cell>
          <cell r="D5684" t="str">
            <v>소    계</v>
          </cell>
          <cell r="E5684">
            <v>0</v>
          </cell>
          <cell r="F5684">
            <v>0</v>
          </cell>
          <cell r="O5684">
            <v>0</v>
          </cell>
        </row>
        <row r="5685">
          <cell r="A5685" t="str">
            <v>207-4</v>
          </cell>
          <cell r="B5685" t="str">
            <v>노임87</v>
          </cell>
          <cell r="D5685" t="str">
            <v>통신설비공</v>
          </cell>
          <cell r="E5685">
            <v>0</v>
          </cell>
          <cell r="F5685" t="str">
            <v>인</v>
          </cell>
          <cell r="I5685" t="str">
            <v>=</v>
          </cell>
          <cell r="J5685">
            <v>2.08</v>
          </cell>
          <cell r="O5685">
            <v>68126.91605</v>
          </cell>
        </row>
        <row r="5686">
          <cell r="A5686" t="str">
            <v>207-5</v>
          </cell>
          <cell r="B5686" t="str">
            <v>노임2</v>
          </cell>
          <cell r="D5686" t="str">
            <v>보통인부</v>
          </cell>
          <cell r="E5686">
            <v>0</v>
          </cell>
          <cell r="F5686" t="str">
            <v>인</v>
          </cell>
          <cell r="I5686" t="str">
            <v>=</v>
          </cell>
          <cell r="J5686">
            <v>1.97</v>
          </cell>
          <cell r="O5686">
            <v>38449.460149999999</v>
          </cell>
        </row>
        <row r="5687">
          <cell r="A5687" t="str">
            <v>207-6</v>
          </cell>
          <cell r="B5687" t="str">
            <v>경비</v>
          </cell>
          <cell r="D5687" t="str">
            <v>다. 공구손료</v>
          </cell>
          <cell r="E5687" t="str">
            <v>노무비x3%</v>
          </cell>
          <cell r="F5687">
            <v>0</v>
          </cell>
          <cell r="N5687" t="str">
            <v>통 1-1-10</v>
          </cell>
          <cell r="O5687">
            <v>0</v>
          </cell>
        </row>
        <row r="5688">
          <cell r="A5688" t="str">
            <v>207-7</v>
          </cell>
          <cell r="B5688" t="str">
            <v>노임87</v>
          </cell>
          <cell r="D5688" t="str">
            <v>통신설비공</v>
          </cell>
          <cell r="E5688">
            <v>0</v>
          </cell>
          <cell r="F5688" t="str">
            <v>인</v>
          </cell>
          <cell r="H5688" t="str">
            <v>0.2*0.03</v>
          </cell>
          <cell r="I5688" t="str">
            <v>=</v>
          </cell>
          <cell r="J5688">
            <v>0.01</v>
          </cell>
          <cell r="L5688" t="str">
            <v>기본 × 공구손료(야간할증 제외)</v>
          </cell>
          <cell r="O5688">
            <v>68126.91605</v>
          </cell>
        </row>
        <row r="5689">
          <cell r="A5689" t="str">
            <v>207-8</v>
          </cell>
          <cell r="B5689" t="str">
            <v>노임2</v>
          </cell>
          <cell r="D5689" t="str">
            <v>보통인부</v>
          </cell>
          <cell r="E5689">
            <v>0</v>
          </cell>
          <cell r="F5689" t="str">
            <v>인</v>
          </cell>
          <cell r="H5689" t="str">
            <v>0.09*0.03</v>
          </cell>
          <cell r="I5689" t="str">
            <v>=</v>
          </cell>
          <cell r="J5689" t="str">
            <v>0</v>
          </cell>
          <cell r="L5689" t="str">
            <v>기본 × 공구손료(야간할증 제외)</v>
          </cell>
          <cell r="O5689">
            <v>38449.460149999999</v>
          </cell>
        </row>
        <row r="5690">
          <cell r="O5690">
            <v>0</v>
          </cell>
        </row>
        <row r="5691">
          <cell r="O5691">
            <v>0</v>
          </cell>
        </row>
        <row r="5692">
          <cell r="O5692">
            <v>0</v>
          </cell>
        </row>
        <row r="5693">
          <cell r="O5693">
            <v>0</v>
          </cell>
        </row>
        <row r="5694">
          <cell r="O5694">
            <v>0</v>
          </cell>
        </row>
        <row r="5695">
          <cell r="O5695">
            <v>0</v>
          </cell>
        </row>
        <row r="5696">
          <cell r="O5696">
            <v>0</v>
          </cell>
        </row>
        <row r="5697">
          <cell r="O5697">
            <v>0</v>
          </cell>
        </row>
        <row r="5698">
          <cell r="O5698">
            <v>0</v>
          </cell>
        </row>
        <row r="5699">
          <cell r="O5699">
            <v>0</v>
          </cell>
        </row>
        <row r="5700">
          <cell r="O5700">
            <v>0</v>
          </cell>
        </row>
        <row r="5701">
          <cell r="O5701">
            <v>0</v>
          </cell>
        </row>
        <row r="5702">
          <cell r="O5702">
            <v>0</v>
          </cell>
        </row>
        <row r="5703">
          <cell r="A5703">
            <v>208</v>
          </cell>
          <cell r="C5703">
            <v>208</v>
          </cell>
          <cell r="D5703" t="str">
            <v>분배기 신설(터널, 야간)</v>
          </cell>
          <cell r="E5703" t="str">
            <v>3분배기(LTE-R용)</v>
          </cell>
          <cell r="F5703" t="str">
            <v>개</v>
          </cell>
          <cell r="O5703">
            <v>0</v>
          </cell>
        </row>
        <row r="5704">
          <cell r="A5704" t="str">
            <v>208-1</v>
          </cell>
          <cell r="B5704" t="str">
            <v>재료비</v>
          </cell>
          <cell r="C5704" t="str">
            <v>IHAb02</v>
          </cell>
          <cell r="D5704" t="str">
            <v>가. 재료비</v>
          </cell>
          <cell r="E5704">
            <v>0</v>
          </cell>
          <cell r="F5704">
            <v>0</v>
          </cell>
          <cell r="O5704">
            <v>0</v>
          </cell>
        </row>
        <row r="5705">
          <cell r="A5705" t="str">
            <v>208-2</v>
          </cell>
          <cell r="B5705" t="str">
            <v>l45</v>
          </cell>
          <cell r="C5705">
            <v>210000</v>
          </cell>
          <cell r="D5705" t="str">
            <v>분배기</v>
          </cell>
          <cell r="E5705" t="str">
            <v>3분배, 부속자재포함</v>
          </cell>
          <cell r="F5705" t="str">
            <v>개</v>
          </cell>
          <cell r="H5705" t="str">
            <v>1*1</v>
          </cell>
          <cell r="I5705" t="str">
            <v>=</v>
          </cell>
          <cell r="J5705">
            <v>1</v>
          </cell>
          <cell r="L5705" t="str">
            <v>기본 × 단위량</v>
          </cell>
          <cell r="O5705">
            <v>140445</v>
          </cell>
        </row>
        <row r="5706">
          <cell r="A5706" t="str">
            <v>208-3</v>
          </cell>
          <cell r="B5706" t="str">
            <v>노무비</v>
          </cell>
          <cell r="D5706" t="str">
            <v>나. 노무비</v>
          </cell>
          <cell r="E5706">
            <v>0</v>
          </cell>
          <cell r="F5706">
            <v>0</v>
          </cell>
          <cell r="N5706" t="str">
            <v>통 7-12-3</v>
          </cell>
          <cell r="O5706">
            <v>0</v>
          </cell>
        </row>
        <row r="5707">
          <cell r="B5707" t="str">
            <v>노임87</v>
          </cell>
          <cell r="D5707" t="str">
            <v>통신설비공</v>
          </cell>
          <cell r="E5707">
            <v>0</v>
          </cell>
          <cell r="F5707" t="str">
            <v>인</v>
          </cell>
          <cell r="H5707" t="str">
            <v>0.2*1+(1+0.15+0.875)</v>
          </cell>
          <cell r="I5707" t="str">
            <v>=</v>
          </cell>
          <cell r="J5707">
            <v>2.23</v>
          </cell>
          <cell r="L5707" t="str">
            <v>기본 × 단위량 × (1 + 터널 + 야간)</v>
          </cell>
          <cell r="O5707">
            <v>68126.91605</v>
          </cell>
        </row>
        <row r="5708">
          <cell r="B5708" t="str">
            <v>노임2</v>
          </cell>
          <cell r="D5708" t="str">
            <v>보통인부</v>
          </cell>
          <cell r="F5708" t="str">
            <v>인</v>
          </cell>
          <cell r="H5708" t="str">
            <v>0.09*1+(1+0.15+0.875)</v>
          </cell>
          <cell r="I5708" t="str">
            <v>=</v>
          </cell>
          <cell r="J5708">
            <v>2.12</v>
          </cell>
          <cell r="L5708" t="str">
            <v>기본 × 단위량 × (1 + 터널 + 야간)</v>
          </cell>
          <cell r="O5708">
            <v>38449.460149999999</v>
          </cell>
        </row>
        <row r="5709">
          <cell r="B5709" t="str">
            <v>소계</v>
          </cell>
          <cell r="D5709" t="str">
            <v>소    계</v>
          </cell>
          <cell r="E5709">
            <v>0</v>
          </cell>
          <cell r="F5709">
            <v>0</v>
          </cell>
          <cell r="O5709">
            <v>0</v>
          </cell>
        </row>
        <row r="5710">
          <cell r="A5710" t="str">
            <v>208-4</v>
          </cell>
          <cell r="B5710" t="str">
            <v>노임87</v>
          </cell>
          <cell r="D5710" t="str">
            <v>통신설비공</v>
          </cell>
          <cell r="E5710">
            <v>0</v>
          </cell>
          <cell r="F5710" t="str">
            <v>인</v>
          </cell>
          <cell r="I5710" t="str">
            <v>=</v>
          </cell>
          <cell r="J5710">
            <v>2.23</v>
          </cell>
          <cell r="O5710">
            <v>68126.91605</v>
          </cell>
        </row>
        <row r="5711">
          <cell r="A5711" t="str">
            <v>208-5</v>
          </cell>
          <cell r="B5711" t="str">
            <v>노임2</v>
          </cell>
          <cell r="D5711" t="str">
            <v>보통인부</v>
          </cell>
          <cell r="E5711">
            <v>0</v>
          </cell>
          <cell r="F5711" t="str">
            <v>인</v>
          </cell>
          <cell r="I5711" t="str">
            <v>=</v>
          </cell>
          <cell r="J5711">
            <v>2.12</v>
          </cell>
          <cell r="O5711">
            <v>38449.460149999999</v>
          </cell>
        </row>
        <row r="5712">
          <cell r="A5712" t="str">
            <v>208-6</v>
          </cell>
          <cell r="B5712" t="str">
            <v>경비</v>
          </cell>
          <cell r="D5712" t="str">
            <v>다. 공구손료</v>
          </cell>
          <cell r="E5712" t="str">
            <v>노무비x3%</v>
          </cell>
          <cell r="F5712">
            <v>0</v>
          </cell>
          <cell r="N5712" t="str">
            <v>통 1-1-10</v>
          </cell>
          <cell r="O5712">
            <v>0</v>
          </cell>
        </row>
        <row r="5713">
          <cell r="A5713" t="str">
            <v>208-7</v>
          </cell>
          <cell r="B5713" t="str">
            <v>노임87</v>
          </cell>
          <cell r="D5713" t="str">
            <v>통신설비공</v>
          </cell>
          <cell r="E5713">
            <v>0</v>
          </cell>
          <cell r="F5713" t="str">
            <v>인</v>
          </cell>
          <cell r="H5713" t="str">
            <v>0.2*0.03</v>
          </cell>
          <cell r="I5713" t="str">
            <v>=</v>
          </cell>
          <cell r="J5713">
            <v>0.01</v>
          </cell>
          <cell r="L5713" t="str">
            <v>기본 × 공구손료(터널, 야간할증 제외)</v>
          </cell>
          <cell r="O5713">
            <v>68126.91605</v>
          </cell>
        </row>
        <row r="5714">
          <cell r="A5714" t="str">
            <v>208-8</v>
          </cell>
          <cell r="B5714" t="str">
            <v>노임2</v>
          </cell>
          <cell r="D5714" t="str">
            <v>보통인부</v>
          </cell>
          <cell r="E5714">
            <v>0</v>
          </cell>
          <cell r="F5714" t="str">
            <v>인</v>
          </cell>
          <cell r="H5714" t="str">
            <v>0.09*0.03</v>
          </cell>
          <cell r="I5714" t="str">
            <v>=</v>
          </cell>
          <cell r="J5714" t="str">
            <v>0</v>
          </cell>
          <cell r="L5714" t="str">
            <v>기본 × 공구손료(터널, 야간할증 제외)</v>
          </cell>
          <cell r="O5714">
            <v>38449.460149999999</v>
          </cell>
        </row>
        <row r="5715">
          <cell r="O5715">
            <v>0</v>
          </cell>
        </row>
        <row r="5716">
          <cell r="O5716">
            <v>0</v>
          </cell>
        </row>
        <row r="5717">
          <cell r="O5717">
            <v>0</v>
          </cell>
        </row>
        <row r="5718">
          <cell r="O5718">
            <v>0</v>
          </cell>
        </row>
        <row r="5719">
          <cell r="O5719">
            <v>0</v>
          </cell>
        </row>
        <row r="5720">
          <cell r="O5720">
            <v>0</v>
          </cell>
        </row>
        <row r="5721">
          <cell r="O5721">
            <v>0</v>
          </cell>
        </row>
        <row r="5722">
          <cell r="O5722">
            <v>0</v>
          </cell>
        </row>
        <row r="5723">
          <cell r="O5723">
            <v>0</v>
          </cell>
        </row>
        <row r="5724">
          <cell r="O5724">
            <v>0</v>
          </cell>
        </row>
        <row r="5725">
          <cell r="O5725">
            <v>0</v>
          </cell>
        </row>
        <row r="5726">
          <cell r="O5726">
            <v>0</v>
          </cell>
        </row>
        <row r="5727">
          <cell r="O5727">
            <v>0</v>
          </cell>
        </row>
        <row r="5728">
          <cell r="A5728">
            <v>209</v>
          </cell>
          <cell r="C5728">
            <v>209</v>
          </cell>
          <cell r="D5728" t="str">
            <v>커넥터 설치</v>
          </cell>
          <cell r="E5728" t="str">
            <v>N-P-12D</v>
          </cell>
          <cell r="F5728" t="str">
            <v>개</v>
          </cell>
          <cell r="O5728">
            <v>0</v>
          </cell>
        </row>
        <row r="5729">
          <cell r="A5729" t="str">
            <v>209-1</v>
          </cell>
          <cell r="B5729" t="str">
            <v>재료비</v>
          </cell>
          <cell r="C5729" t="str">
            <v>IHAc01</v>
          </cell>
          <cell r="D5729" t="str">
            <v>가. 재료비</v>
          </cell>
          <cell r="E5729">
            <v>0</v>
          </cell>
          <cell r="F5729">
            <v>0</v>
          </cell>
          <cell r="O5729">
            <v>0</v>
          </cell>
        </row>
        <row r="5730">
          <cell r="A5730" t="str">
            <v>209-2</v>
          </cell>
          <cell r="B5730" t="str">
            <v>L46</v>
          </cell>
          <cell r="C5730">
            <v>110000</v>
          </cell>
          <cell r="D5730" t="str">
            <v>커넥터</v>
          </cell>
          <cell r="E5730" t="str">
            <v>N-P-12D</v>
          </cell>
          <cell r="F5730" t="str">
            <v>개</v>
          </cell>
          <cell r="H5730" t="str">
            <v>1*1</v>
          </cell>
          <cell r="I5730" t="str">
            <v>=</v>
          </cell>
          <cell r="J5730">
            <v>1</v>
          </cell>
          <cell r="L5730" t="str">
            <v>기본 × 단위량</v>
          </cell>
          <cell r="O5730">
            <v>10500.599999999999</v>
          </cell>
        </row>
        <row r="5731">
          <cell r="A5731" t="str">
            <v>209-3</v>
          </cell>
          <cell r="B5731" t="str">
            <v>노무비</v>
          </cell>
          <cell r="D5731" t="str">
            <v>나. 노무비</v>
          </cell>
          <cell r="E5731">
            <v>0</v>
          </cell>
          <cell r="F5731">
            <v>0</v>
          </cell>
          <cell r="N5731" t="str">
            <v>통 4-5-2</v>
          </cell>
          <cell r="O5731">
            <v>0</v>
          </cell>
        </row>
        <row r="5732">
          <cell r="B5732" t="str">
            <v>노임86</v>
          </cell>
          <cell r="D5732" t="str">
            <v>통신내선공</v>
          </cell>
          <cell r="F5732" t="str">
            <v>인</v>
          </cell>
          <cell r="H5732" t="str">
            <v>0.06*1</v>
          </cell>
          <cell r="I5732" t="str">
            <v>=</v>
          </cell>
          <cell r="J5732">
            <v>0.06</v>
          </cell>
          <cell r="L5732" t="str">
            <v>기본 × 단위량(1/2")</v>
          </cell>
          <cell r="O5732">
            <v>61006.995769999994</v>
          </cell>
        </row>
        <row r="5733">
          <cell r="B5733" t="str">
            <v>소계</v>
          </cell>
          <cell r="D5733" t="str">
            <v>소    계</v>
          </cell>
          <cell r="E5733">
            <v>0</v>
          </cell>
          <cell r="F5733">
            <v>0</v>
          </cell>
          <cell r="O5733">
            <v>0</v>
          </cell>
        </row>
        <row r="5734">
          <cell r="A5734" t="str">
            <v>209-4</v>
          </cell>
          <cell r="B5734" t="str">
            <v>노임86</v>
          </cell>
          <cell r="D5734" t="str">
            <v>통신내선공</v>
          </cell>
          <cell r="E5734">
            <v>0</v>
          </cell>
          <cell r="F5734" t="str">
            <v>인</v>
          </cell>
          <cell r="I5734" t="str">
            <v>=</v>
          </cell>
          <cell r="J5734">
            <v>0.06</v>
          </cell>
          <cell r="O5734">
            <v>61006.995769999994</v>
          </cell>
        </row>
        <row r="5735">
          <cell r="A5735" t="str">
            <v>209-5</v>
          </cell>
          <cell r="B5735" t="str">
            <v>경비</v>
          </cell>
          <cell r="D5735" t="str">
            <v>다. 공구손료</v>
          </cell>
          <cell r="F5735">
            <v>0</v>
          </cell>
          <cell r="N5735" t="str">
            <v>통 1-1-10</v>
          </cell>
          <cell r="O5735">
            <v>0</v>
          </cell>
        </row>
        <row r="5736">
          <cell r="A5736" t="str">
            <v>209-6</v>
          </cell>
          <cell r="B5736" t="str">
            <v>노임86</v>
          </cell>
          <cell r="D5736" t="str">
            <v>통신내선공</v>
          </cell>
          <cell r="F5736" t="str">
            <v>인</v>
          </cell>
          <cell r="H5736" t="str">
            <v>0.06*0.03</v>
          </cell>
          <cell r="I5736" t="str">
            <v>=</v>
          </cell>
          <cell r="J5736" t="str">
            <v>0</v>
          </cell>
          <cell r="L5736" t="str">
            <v>기본 × 공구손료</v>
          </cell>
          <cell r="O5736">
            <v>61006.995769999994</v>
          </cell>
        </row>
        <row r="5737">
          <cell r="O5737">
            <v>0</v>
          </cell>
        </row>
        <row r="5738">
          <cell r="O5738">
            <v>0</v>
          </cell>
        </row>
        <row r="5739">
          <cell r="O5739">
            <v>0</v>
          </cell>
        </row>
        <row r="5740">
          <cell r="O5740">
            <v>0</v>
          </cell>
        </row>
        <row r="5741">
          <cell r="O5741">
            <v>0</v>
          </cell>
        </row>
        <row r="5742">
          <cell r="O5742">
            <v>0</v>
          </cell>
        </row>
        <row r="5743">
          <cell r="O5743">
            <v>0</v>
          </cell>
        </row>
        <row r="5744">
          <cell r="O5744">
            <v>0</v>
          </cell>
        </row>
        <row r="5745">
          <cell r="O5745">
            <v>0</v>
          </cell>
        </row>
        <row r="5746">
          <cell r="O5746">
            <v>0</v>
          </cell>
        </row>
        <row r="5747">
          <cell r="O5747">
            <v>0</v>
          </cell>
        </row>
        <row r="5748">
          <cell r="O5748">
            <v>0</v>
          </cell>
        </row>
        <row r="5749">
          <cell r="O5749">
            <v>0</v>
          </cell>
        </row>
        <row r="5750">
          <cell r="O5750">
            <v>0</v>
          </cell>
        </row>
        <row r="5751">
          <cell r="O5751">
            <v>0</v>
          </cell>
        </row>
        <row r="5752">
          <cell r="O5752">
            <v>0</v>
          </cell>
        </row>
        <row r="5753">
          <cell r="A5753">
            <v>210</v>
          </cell>
          <cell r="C5753">
            <v>210</v>
          </cell>
          <cell r="D5753" t="str">
            <v>커넥터 설치(야간)</v>
          </cell>
          <cell r="E5753" t="str">
            <v>N-P-12D</v>
          </cell>
          <cell r="F5753" t="str">
            <v>개</v>
          </cell>
          <cell r="O5753">
            <v>0</v>
          </cell>
        </row>
        <row r="5754">
          <cell r="A5754" t="str">
            <v>210-1</v>
          </cell>
          <cell r="B5754" t="str">
            <v>재료비</v>
          </cell>
          <cell r="C5754" t="str">
            <v>IHAc01</v>
          </cell>
          <cell r="D5754" t="str">
            <v>가. 재료비</v>
          </cell>
          <cell r="E5754">
            <v>0</v>
          </cell>
          <cell r="F5754">
            <v>0</v>
          </cell>
          <cell r="O5754">
            <v>0</v>
          </cell>
        </row>
        <row r="5755">
          <cell r="A5755" t="str">
            <v>210-2</v>
          </cell>
          <cell r="B5755" t="str">
            <v>L46</v>
          </cell>
          <cell r="C5755">
            <v>210000</v>
          </cell>
          <cell r="D5755" t="str">
            <v>커넥터</v>
          </cell>
          <cell r="E5755" t="str">
            <v>N-P-12D</v>
          </cell>
          <cell r="F5755" t="str">
            <v>개</v>
          </cell>
          <cell r="H5755" t="str">
            <v>1*1</v>
          </cell>
          <cell r="I5755" t="str">
            <v>=</v>
          </cell>
          <cell r="J5755">
            <v>1</v>
          </cell>
          <cell r="L5755" t="str">
            <v>기본 × 단위량</v>
          </cell>
          <cell r="O5755">
            <v>10500.599999999999</v>
          </cell>
        </row>
        <row r="5756">
          <cell r="A5756" t="str">
            <v>210-3</v>
          </cell>
          <cell r="B5756" t="str">
            <v>노무비</v>
          </cell>
          <cell r="D5756" t="str">
            <v>나. 노무비</v>
          </cell>
          <cell r="E5756">
            <v>0</v>
          </cell>
          <cell r="F5756">
            <v>0</v>
          </cell>
          <cell r="N5756" t="str">
            <v>통 4-5-2</v>
          </cell>
          <cell r="O5756">
            <v>0</v>
          </cell>
        </row>
        <row r="5757">
          <cell r="B5757" t="str">
            <v>노임86</v>
          </cell>
          <cell r="D5757" t="str">
            <v>통신내선공</v>
          </cell>
          <cell r="F5757" t="str">
            <v>인</v>
          </cell>
          <cell r="H5757" t="str">
            <v>0.06*1*(1+0.875)</v>
          </cell>
          <cell r="I5757" t="str">
            <v>=</v>
          </cell>
          <cell r="J5757">
            <v>0.11</v>
          </cell>
          <cell r="L5757" t="str">
            <v>기본 × 단위량(1/2") × (1 + 야간)</v>
          </cell>
          <cell r="O5757">
            <v>61006.995769999994</v>
          </cell>
        </row>
        <row r="5758">
          <cell r="B5758" t="str">
            <v>소계</v>
          </cell>
          <cell r="D5758" t="str">
            <v>소    계</v>
          </cell>
          <cell r="E5758">
            <v>0</v>
          </cell>
          <cell r="F5758">
            <v>0</v>
          </cell>
          <cell r="O5758">
            <v>0</v>
          </cell>
        </row>
        <row r="5759">
          <cell r="A5759" t="str">
            <v>210-4</v>
          </cell>
          <cell r="B5759" t="str">
            <v>노임86</v>
          </cell>
          <cell r="D5759" t="str">
            <v>통신내선공</v>
          </cell>
          <cell r="E5759">
            <v>0</v>
          </cell>
          <cell r="F5759" t="str">
            <v>인</v>
          </cell>
          <cell r="I5759" t="str">
            <v>=</v>
          </cell>
          <cell r="J5759">
            <v>0.11</v>
          </cell>
          <cell r="O5759">
            <v>61006.995769999994</v>
          </cell>
        </row>
        <row r="5760">
          <cell r="A5760" t="str">
            <v>210-5</v>
          </cell>
          <cell r="B5760" t="str">
            <v>경비</v>
          </cell>
          <cell r="D5760" t="str">
            <v>다. 공구손료</v>
          </cell>
          <cell r="F5760">
            <v>0</v>
          </cell>
          <cell r="N5760" t="str">
            <v>통 1-1-10</v>
          </cell>
          <cell r="O5760">
            <v>0</v>
          </cell>
        </row>
        <row r="5761">
          <cell r="A5761" t="str">
            <v>210-6</v>
          </cell>
          <cell r="B5761" t="str">
            <v>노임86</v>
          </cell>
          <cell r="D5761" t="str">
            <v>통신내선공</v>
          </cell>
          <cell r="F5761" t="str">
            <v>인</v>
          </cell>
          <cell r="H5761" t="str">
            <v>0.06*0.03</v>
          </cell>
          <cell r="I5761" t="str">
            <v>=</v>
          </cell>
          <cell r="J5761" t="str">
            <v>0</v>
          </cell>
          <cell r="L5761" t="str">
            <v>기본 × 공구손료(야간할증 제외)</v>
          </cell>
          <cell r="O5761">
            <v>61006.995769999994</v>
          </cell>
        </row>
        <row r="5762">
          <cell r="O5762">
            <v>0</v>
          </cell>
        </row>
        <row r="5763">
          <cell r="O5763">
            <v>0</v>
          </cell>
        </row>
        <row r="5764">
          <cell r="O5764">
            <v>0</v>
          </cell>
        </row>
        <row r="5765">
          <cell r="O5765">
            <v>0</v>
          </cell>
        </row>
        <row r="5766">
          <cell r="O5766">
            <v>0</v>
          </cell>
        </row>
        <row r="5767">
          <cell r="O5767">
            <v>0</v>
          </cell>
        </row>
        <row r="5768">
          <cell r="O5768">
            <v>0</v>
          </cell>
        </row>
        <row r="5769">
          <cell r="O5769">
            <v>0</v>
          </cell>
        </row>
        <row r="5770">
          <cell r="O5770">
            <v>0</v>
          </cell>
        </row>
        <row r="5771">
          <cell r="O5771">
            <v>0</v>
          </cell>
        </row>
        <row r="5772">
          <cell r="O5772">
            <v>0</v>
          </cell>
        </row>
        <row r="5773">
          <cell r="O5773">
            <v>0</v>
          </cell>
        </row>
        <row r="5774">
          <cell r="O5774">
            <v>0</v>
          </cell>
        </row>
        <row r="5775">
          <cell r="O5775">
            <v>0</v>
          </cell>
        </row>
        <row r="5776">
          <cell r="O5776">
            <v>0</v>
          </cell>
        </row>
        <row r="5777">
          <cell r="O5777">
            <v>0</v>
          </cell>
        </row>
        <row r="5778">
          <cell r="A5778">
            <v>211</v>
          </cell>
          <cell r="C5778">
            <v>211</v>
          </cell>
          <cell r="D5778" t="str">
            <v>커넥터 설치(교량, 야간)</v>
          </cell>
          <cell r="E5778" t="str">
            <v>N-P-12D</v>
          </cell>
          <cell r="F5778" t="str">
            <v>개</v>
          </cell>
          <cell r="O5778">
            <v>0</v>
          </cell>
        </row>
        <row r="5779">
          <cell r="A5779" t="str">
            <v>211-1</v>
          </cell>
          <cell r="B5779" t="str">
            <v>재료비</v>
          </cell>
          <cell r="C5779" t="str">
            <v>IHAc01</v>
          </cell>
          <cell r="D5779" t="str">
            <v>가. 재료비</v>
          </cell>
          <cell r="E5779">
            <v>0</v>
          </cell>
          <cell r="F5779">
            <v>0</v>
          </cell>
          <cell r="O5779">
            <v>0</v>
          </cell>
        </row>
        <row r="5780">
          <cell r="A5780" t="str">
            <v>211-2</v>
          </cell>
          <cell r="B5780" t="str">
            <v>L46</v>
          </cell>
          <cell r="C5780">
            <v>250000</v>
          </cell>
          <cell r="D5780" t="str">
            <v>커넥터</v>
          </cell>
          <cell r="E5780" t="str">
            <v>N-P-12D</v>
          </cell>
          <cell r="F5780" t="str">
            <v>개</v>
          </cell>
          <cell r="H5780" t="str">
            <v>1*1</v>
          </cell>
          <cell r="I5780" t="str">
            <v>=</v>
          </cell>
          <cell r="J5780">
            <v>1</v>
          </cell>
          <cell r="L5780" t="str">
            <v>기본 × 단위량</v>
          </cell>
          <cell r="O5780">
            <v>10500.599999999999</v>
          </cell>
        </row>
        <row r="5781">
          <cell r="A5781" t="str">
            <v>211-3</v>
          </cell>
          <cell r="B5781" t="str">
            <v>노무비</v>
          </cell>
          <cell r="D5781" t="str">
            <v>나. 노무비</v>
          </cell>
          <cell r="E5781">
            <v>0</v>
          </cell>
          <cell r="F5781">
            <v>0</v>
          </cell>
          <cell r="N5781" t="str">
            <v>통 4-5-2</v>
          </cell>
          <cell r="O5781">
            <v>0</v>
          </cell>
        </row>
        <row r="5782">
          <cell r="B5782" t="str">
            <v>노임86</v>
          </cell>
          <cell r="D5782" t="str">
            <v>통신내선공</v>
          </cell>
          <cell r="F5782" t="str">
            <v>인</v>
          </cell>
          <cell r="H5782" t="str">
            <v>0.06*1*(1+0.15+0.875)</v>
          </cell>
          <cell r="I5782" t="str">
            <v>=</v>
          </cell>
          <cell r="J5782">
            <v>0.12</v>
          </cell>
          <cell r="L5782" t="str">
            <v>기본 × 단위량(1/2") × (1 + 교량 + 야간)</v>
          </cell>
          <cell r="O5782">
            <v>61006.995769999994</v>
          </cell>
        </row>
        <row r="5783">
          <cell r="B5783" t="str">
            <v>소계</v>
          </cell>
          <cell r="D5783" t="str">
            <v>소    계</v>
          </cell>
          <cell r="E5783">
            <v>0</v>
          </cell>
          <cell r="F5783">
            <v>0</v>
          </cell>
          <cell r="O5783">
            <v>0</v>
          </cell>
        </row>
        <row r="5784">
          <cell r="A5784" t="str">
            <v>211-4</v>
          </cell>
          <cell r="B5784" t="str">
            <v>노임86</v>
          </cell>
          <cell r="D5784" t="str">
            <v>통신내선공</v>
          </cell>
          <cell r="E5784">
            <v>0</v>
          </cell>
          <cell r="F5784" t="str">
            <v>인</v>
          </cell>
          <cell r="I5784" t="str">
            <v>=</v>
          </cell>
          <cell r="J5784">
            <v>0.12</v>
          </cell>
          <cell r="O5784">
            <v>61006.995769999994</v>
          </cell>
        </row>
        <row r="5785">
          <cell r="A5785" t="str">
            <v>211-5</v>
          </cell>
          <cell r="B5785" t="str">
            <v>경비</v>
          </cell>
          <cell r="D5785" t="str">
            <v>다. 공구손료</v>
          </cell>
          <cell r="F5785">
            <v>0</v>
          </cell>
          <cell r="N5785" t="str">
            <v>통 1-1-10</v>
          </cell>
          <cell r="O5785">
            <v>0</v>
          </cell>
        </row>
        <row r="5786">
          <cell r="A5786" t="str">
            <v>211-6</v>
          </cell>
          <cell r="B5786" t="str">
            <v>노임86</v>
          </cell>
          <cell r="D5786" t="str">
            <v>통신내선공</v>
          </cell>
          <cell r="F5786" t="str">
            <v>인</v>
          </cell>
          <cell r="H5786" t="str">
            <v>0.06*0.03</v>
          </cell>
          <cell r="I5786" t="str">
            <v>=</v>
          </cell>
          <cell r="J5786" t="str">
            <v>0</v>
          </cell>
          <cell r="L5786" t="str">
            <v>기본 × 공구손료(교량, 야간할증 제외)</v>
          </cell>
          <cell r="O5786">
            <v>61006.995769999994</v>
          </cell>
        </row>
        <row r="5787">
          <cell r="O5787">
            <v>0</v>
          </cell>
        </row>
        <row r="5788">
          <cell r="O5788">
            <v>0</v>
          </cell>
        </row>
        <row r="5789">
          <cell r="O5789">
            <v>0</v>
          </cell>
        </row>
        <row r="5790">
          <cell r="O5790">
            <v>0</v>
          </cell>
        </row>
        <row r="5791">
          <cell r="O5791">
            <v>0</v>
          </cell>
        </row>
        <row r="5792">
          <cell r="O5792">
            <v>0</v>
          </cell>
        </row>
        <row r="5793">
          <cell r="O5793">
            <v>0</v>
          </cell>
        </row>
        <row r="5794">
          <cell r="O5794">
            <v>0</v>
          </cell>
        </row>
        <row r="5795">
          <cell r="O5795">
            <v>0</v>
          </cell>
        </row>
        <row r="5796">
          <cell r="O5796">
            <v>0</v>
          </cell>
        </row>
        <row r="5797">
          <cell r="O5797">
            <v>0</v>
          </cell>
        </row>
        <row r="5798">
          <cell r="O5798">
            <v>0</v>
          </cell>
        </row>
        <row r="5799">
          <cell r="O5799">
            <v>0</v>
          </cell>
        </row>
        <row r="5800">
          <cell r="O5800">
            <v>0</v>
          </cell>
        </row>
        <row r="5801">
          <cell r="O5801">
            <v>0</v>
          </cell>
        </row>
        <row r="5802">
          <cell r="O5802">
            <v>0</v>
          </cell>
        </row>
        <row r="5803">
          <cell r="A5803">
            <v>212</v>
          </cell>
          <cell r="C5803">
            <v>212</v>
          </cell>
          <cell r="D5803" t="str">
            <v>커넥터 설치(터널, 야간)</v>
          </cell>
          <cell r="E5803" t="str">
            <v>N-P-12D</v>
          </cell>
          <cell r="F5803" t="str">
            <v>개</v>
          </cell>
          <cell r="O5803">
            <v>0</v>
          </cell>
        </row>
        <row r="5804">
          <cell r="A5804" t="str">
            <v>212-1</v>
          </cell>
          <cell r="B5804" t="str">
            <v>재료비</v>
          </cell>
          <cell r="C5804" t="str">
            <v>IHAc01</v>
          </cell>
          <cell r="D5804" t="str">
            <v>가. 재료비</v>
          </cell>
          <cell r="E5804">
            <v>0</v>
          </cell>
          <cell r="F5804">
            <v>0</v>
          </cell>
          <cell r="O5804">
            <v>0</v>
          </cell>
        </row>
        <row r="5805">
          <cell r="A5805" t="str">
            <v>212-2</v>
          </cell>
          <cell r="B5805" t="str">
            <v>L46</v>
          </cell>
          <cell r="C5805">
            <v>250000</v>
          </cell>
          <cell r="D5805" t="str">
            <v>커넥터</v>
          </cell>
          <cell r="E5805" t="str">
            <v>N-P-12D</v>
          </cell>
          <cell r="F5805" t="str">
            <v>개</v>
          </cell>
          <cell r="H5805" t="str">
            <v>1*1</v>
          </cell>
          <cell r="I5805" t="str">
            <v>=</v>
          </cell>
          <cell r="J5805">
            <v>1</v>
          </cell>
          <cell r="L5805" t="str">
            <v>기본 × 단위량</v>
          </cell>
          <cell r="O5805">
            <v>10500.599999999999</v>
          </cell>
        </row>
        <row r="5806">
          <cell r="A5806" t="str">
            <v>212-3</v>
          </cell>
          <cell r="B5806" t="str">
            <v>노무비</v>
          </cell>
          <cell r="D5806" t="str">
            <v>나. 노무비</v>
          </cell>
          <cell r="E5806">
            <v>0</v>
          </cell>
          <cell r="F5806">
            <v>0</v>
          </cell>
          <cell r="N5806" t="str">
            <v>통 4-5-2</v>
          </cell>
          <cell r="O5806">
            <v>0</v>
          </cell>
        </row>
        <row r="5807">
          <cell r="B5807" t="str">
            <v>노임86</v>
          </cell>
          <cell r="D5807" t="str">
            <v>통신내선공</v>
          </cell>
          <cell r="F5807" t="str">
            <v>인</v>
          </cell>
          <cell r="H5807" t="str">
            <v>0.06*1*(1+0.15+0.875)</v>
          </cell>
          <cell r="I5807" t="str">
            <v>=</v>
          </cell>
          <cell r="J5807">
            <v>0.12</v>
          </cell>
          <cell r="L5807" t="str">
            <v>기본 × 단위량(1/2") × (1 + 터널 + 야간)</v>
          </cell>
          <cell r="O5807">
            <v>61006.995769999994</v>
          </cell>
        </row>
        <row r="5808">
          <cell r="B5808" t="str">
            <v>소계</v>
          </cell>
          <cell r="D5808" t="str">
            <v>소    계</v>
          </cell>
          <cell r="E5808">
            <v>0</v>
          </cell>
          <cell r="F5808">
            <v>0</v>
          </cell>
          <cell r="O5808">
            <v>0</v>
          </cell>
        </row>
        <row r="5809">
          <cell r="A5809" t="str">
            <v>212-4</v>
          </cell>
          <cell r="B5809" t="str">
            <v>노임86</v>
          </cell>
          <cell r="D5809" t="str">
            <v>통신내선공</v>
          </cell>
          <cell r="E5809">
            <v>0</v>
          </cell>
          <cell r="F5809" t="str">
            <v>인</v>
          </cell>
          <cell r="I5809" t="str">
            <v>=</v>
          </cell>
          <cell r="J5809">
            <v>0.12</v>
          </cell>
          <cell r="O5809">
            <v>61006.995769999994</v>
          </cell>
        </row>
        <row r="5810">
          <cell r="A5810" t="str">
            <v>212-5</v>
          </cell>
          <cell r="B5810" t="str">
            <v>경비</v>
          </cell>
          <cell r="D5810" t="str">
            <v>다. 공구손료</v>
          </cell>
          <cell r="F5810">
            <v>0</v>
          </cell>
          <cell r="N5810" t="str">
            <v>통 1-1-10</v>
          </cell>
          <cell r="O5810">
            <v>0</v>
          </cell>
        </row>
        <row r="5811">
          <cell r="A5811" t="str">
            <v>212-6</v>
          </cell>
          <cell r="B5811" t="str">
            <v>노임86</v>
          </cell>
          <cell r="D5811" t="str">
            <v>통신내선공</v>
          </cell>
          <cell r="F5811" t="str">
            <v>인</v>
          </cell>
          <cell r="H5811" t="str">
            <v>0.06*0.03</v>
          </cell>
          <cell r="I5811" t="str">
            <v>=</v>
          </cell>
          <cell r="J5811" t="str">
            <v>0</v>
          </cell>
          <cell r="L5811" t="str">
            <v>기본 × 공구손료(터널, 야간할증 제외)</v>
          </cell>
          <cell r="O5811">
            <v>61006.995769999994</v>
          </cell>
        </row>
        <row r="5812">
          <cell r="O5812">
            <v>0</v>
          </cell>
        </row>
        <row r="5813">
          <cell r="O5813">
            <v>0</v>
          </cell>
        </row>
        <row r="5814">
          <cell r="O5814">
            <v>0</v>
          </cell>
        </row>
        <row r="5815">
          <cell r="O5815">
            <v>0</v>
          </cell>
        </row>
        <row r="5816">
          <cell r="O5816">
            <v>0</v>
          </cell>
        </row>
        <row r="5817">
          <cell r="O5817">
            <v>0</v>
          </cell>
        </row>
        <row r="5818">
          <cell r="O5818">
            <v>0</v>
          </cell>
        </row>
        <row r="5819">
          <cell r="O5819">
            <v>0</v>
          </cell>
        </row>
        <row r="5820">
          <cell r="O5820">
            <v>0</v>
          </cell>
        </row>
        <row r="5821">
          <cell r="O5821">
            <v>0</v>
          </cell>
        </row>
        <row r="5822">
          <cell r="O5822">
            <v>0</v>
          </cell>
        </row>
        <row r="5823">
          <cell r="O5823">
            <v>0</v>
          </cell>
        </row>
        <row r="5824">
          <cell r="O5824">
            <v>0</v>
          </cell>
        </row>
        <row r="5825">
          <cell r="O5825">
            <v>0</v>
          </cell>
        </row>
        <row r="5826">
          <cell r="O5826">
            <v>0</v>
          </cell>
        </row>
        <row r="5827">
          <cell r="O5827">
            <v>0</v>
          </cell>
        </row>
        <row r="5828">
          <cell r="A5828">
            <v>213</v>
          </cell>
          <cell r="C5828">
            <v>213</v>
          </cell>
          <cell r="D5828" t="str">
            <v>커넥터 설치(터널, 야간)</v>
          </cell>
          <cell r="E5828" t="str">
            <v>N-P-22D</v>
          </cell>
          <cell r="F5828" t="str">
            <v>개</v>
          </cell>
          <cell r="O5828">
            <v>0</v>
          </cell>
        </row>
        <row r="5829">
          <cell r="A5829" t="str">
            <v>213-1</v>
          </cell>
          <cell r="B5829" t="str">
            <v>재료비</v>
          </cell>
          <cell r="C5829" t="str">
            <v>IHAc01</v>
          </cell>
          <cell r="D5829" t="str">
            <v>가. 재료비</v>
          </cell>
          <cell r="E5829">
            <v>0</v>
          </cell>
          <cell r="F5829">
            <v>0</v>
          </cell>
          <cell r="O5829">
            <v>0</v>
          </cell>
        </row>
        <row r="5830">
          <cell r="A5830" t="str">
            <v>213-2</v>
          </cell>
          <cell r="B5830" t="str">
            <v>L47</v>
          </cell>
          <cell r="C5830">
            <v>250000</v>
          </cell>
          <cell r="D5830" t="str">
            <v>커넥터</v>
          </cell>
          <cell r="E5830" t="str">
            <v>N-J-22D</v>
          </cell>
          <cell r="F5830" t="str">
            <v>개</v>
          </cell>
          <cell r="H5830" t="str">
            <v>1*1</v>
          </cell>
          <cell r="I5830" t="str">
            <v>=</v>
          </cell>
          <cell r="J5830">
            <v>1</v>
          </cell>
          <cell r="L5830" t="str">
            <v>기본 × 단위량</v>
          </cell>
          <cell r="O5830">
            <v>17898.749999999996</v>
          </cell>
        </row>
        <row r="5831">
          <cell r="A5831" t="str">
            <v>213-3</v>
          </cell>
          <cell r="B5831" t="str">
            <v>노무비</v>
          </cell>
          <cell r="D5831" t="str">
            <v>나. 노무비</v>
          </cell>
          <cell r="E5831">
            <v>0</v>
          </cell>
          <cell r="F5831">
            <v>0</v>
          </cell>
          <cell r="N5831" t="str">
            <v>통 4-5-2</v>
          </cell>
          <cell r="O5831">
            <v>0</v>
          </cell>
        </row>
        <row r="5832">
          <cell r="B5832" t="str">
            <v>노임86</v>
          </cell>
          <cell r="D5832" t="str">
            <v>통신내선공</v>
          </cell>
          <cell r="F5832" t="str">
            <v>인</v>
          </cell>
          <cell r="H5832" t="str">
            <v>0.07*1*(1+0.15+0.875)</v>
          </cell>
          <cell r="I5832" t="str">
            <v>=</v>
          </cell>
          <cell r="J5832">
            <v>0.14000000000000001</v>
          </cell>
          <cell r="L5832" t="str">
            <v>기본 × 단위량(7/8") × (1 + 터널 + 야간)</v>
          </cell>
          <cell r="O5832">
            <v>61006.995769999994</v>
          </cell>
        </row>
        <row r="5833">
          <cell r="B5833" t="str">
            <v>소계</v>
          </cell>
          <cell r="D5833" t="str">
            <v>소    계</v>
          </cell>
          <cell r="E5833">
            <v>0</v>
          </cell>
          <cell r="F5833">
            <v>0</v>
          </cell>
          <cell r="O5833">
            <v>0</v>
          </cell>
        </row>
        <row r="5834">
          <cell r="A5834" t="str">
            <v>213-4</v>
          </cell>
          <cell r="B5834" t="str">
            <v>노임86</v>
          </cell>
          <cell r="D5834" t="str">
            <v>통신내선공</v>
          </cell>
          <cell r="E5834">
            <v>0</v>
          </cell>
          <cell r="F5834" t="str">
            <v>인</v>
          </cell>
          <cell r="I5834" t="str">
            <v>=</v>
          </cell>
          <cell r="J5834">
            <v>0.14000000000000001</v>
          </cell>
          <cell r="O5834">
            <v>61006.995769999994</v>
          </cell>
        </row>
        <row r="5835">
          <cell r="A5835" t="str">
            <v>213-5</v>
          </cell>
          <cell r="B5835" t="str">
            <v>경비</v>
          </cell>
          <cell r="D5835" t="str">
            <v>다. 공구손료</v>
          </cell>
          <cell r="F5835">
            <v>0</v>
          </cell>
          <cell r="N5835" t="str">
            <v>통 1-1-10</v>
          </cell>
          <cell r="O5835">
            <v>0</v>
          </cell>
        </row>
        <row r="5836">
          <cell r="A5836" t="str">
            <v>213-6</v>
          </cell>
          <cell r="B5836" t="str">
            <v>노임86</v>
          </cell>
          <cell r="D5836" t="str">
            <v>통신내선공</v>
          </cell>
          <cell r="F5836" t="str">
            <v>인</v>
          </cell>
          <cell r="H5836" t="str">
            <v>0.07*0.03</v>
          </cell>
          <cell r="I5836" t="str">
            <v>=</v>
          </cell>
          <cell r="J5836" t="str">
            <v>0</v>
          </cell>
          <cell r="L5836" t="str">
            <v>기본 × 공구손료(터널, 야간할증 제외)</v>
          </cell>
          <cell r="O5836">
            <v>61006.995769999994</v>
          </cell>
        </row>
        <row r="5837">
          <cell r="O5837">
            <v>0</v>
          </cell>
        </row>
        <row r="5838">
          <cell r="O5838">
            <v>0</v>
          </cell>
        </row>
        <row r="5839">
          <cell r="O5839">
            <v>0</v>
          </cell>
        </row>
        <row r="5840">
          <cell r="O5840">
            <v>0</v>
          </cell>
        </row>
        <row r="5841">
          <cell r="O5841">
            <v>0</v>
          </cell>
        </row>
        <row r="5842">
          <cell r="O5842">
            <v>0</v>
          </cell>
        </row>
        <row r="5843">
          <cell r="O5843">
            <v>0</v>
          </cell>
        </row>
        <row r="5844">
          <cell r="O5844">
            <v>0</v>
          </cell>
        </row>
        <row r="5845">
          <cell r="O5845">
            <v>0</v>
          </cell>
        </row>
        <row r="5846">
          <cell r="O5846">
            <v>0</v>
          </cell>
        </row>
        <row r="5847">
          <cell r="O5847">
            <v>0</v>
          </cell>
        </row>
        <row r="5848">
          <cell r="O5848">
            <v>0</v>
          </cell>
        </row>
        <row r="5849">
          <cell r="O5849">
            <v>0</v>
          </cell>
        </row>
        <row r="5850">
          <cell r="O5850">
            <v>0</v>
          </cell>
        </row>
        <row r="5851">
          <cell r="O5851">
            <v>0</v>
          </cell>
        </row>
        <row r="5852">
          <cell r="O5852">
            <v>0</v>
          </cell>
        </row>
        <row r="5853">
          <cell r="A5853">
            <v>214</v>
          </cell>
          <cell r="C5853">
            <v>214</v>
          </cell>
          <cell r="D5853" t="str">
            <v>장비실용 컨테이너 신설</v>
          </cell>
          <cell r="E5853" t="str">
            <v>3m x 6m x 2.6m(D x W x H)</v>
          </cell>
          <cell r="F5853" t="str">
            <v>동</v>
          </cell>
          <cell r="O5853">
            <v>0</v>
          </cell>
        </row>
        <row r="5854">
          <cell r="A5854" t="str">
            <v>214-1</v>
          </cell>
          <cell r="B5854" t="str">
            <v>재료비</v>
          </cell>
          <cell r="D5854" t="str">
            <v>가. 재료비</v>
          </cell>
          <cell r="E5854">
            <v>0</v>
          </cell>
          <cell r="F5854">
            <v>0</v>
          </cell>
          <cell r="O5854">
            <v>0</v>
          </cell>
        </row>
        <row r="5855">
          <cell r="A5855" t="str">
            <v>214-2</v>
          </cell>
          <cell r="B5855" t="str">
            <v>H1</v>
          </cell>
          <cell r="D5855" t="str">
            <v>컨테이너하우스</v>
          </cell>
          <cell r="E5855" t="str">
            <v xml:space="preserve">3m x 6m x 2.6m(D x W x H) </v>
          </cell>
          <cell r="F5855" t="str">
            <v>동</v>
          </cell>
          <cell r="H5855" t="str">
            <v>1*1</v>
          </cell>
          <cell r="I5855" t="str">
            <v>=</v>
          </cell>
          <cell r="J5855">
            <v>1</v>
          </cell>
          <cell r="L5855" t="str">
            <v>기본 × 단위량</v>
          </cell>
          <cell r="O5855">
            <v>2291039.9999999995</v>
          </cell>
        </row>
        <row r="5856">
          <cell r="A5856" t="str">
            <v>214-3</v>
          </cell>
          <cell r="B5856" t="str">
            <v>H2</v>
          </cell>
          <cell r="D5856" t="str">
            <v>H빔</v>
          </cell>
          <cell r="E5856" t="str">
            <v>100 x 100(앙카볼트포함)</v>
          </cell>
          <cell r="F5856" t="str">
            <v>m</v>
          </cell>
          <cell r="H5856" t="str">
            <v>1*12</v>
          </cell>
          <cell r="I5856" t="str">
            <v>=</v>
          </cell>
          <cell r="J5856">
            <v>12</v>
          </cell>
          <cell r="L5856" t="str">
            <v>기본 × 단위량</v>
          </cell>
          <cell r="O5856">
            <v>55230.292199999996</v>
          </cell>
        </row>
        <row r="5857">
          <cell r="A5857" t="str">
            <v>214-4</v>
          </cell>
          <cell r="B5857" t="str">
            <v>컨테이너</v>
          </cell>
          <cell r="D5857" t="str">
            <v>경유 및 잡품비</v>
          </cell>
          <cell r="E5857" t="str">
            <v>크레인(타이어)</v>
          </cell>
          <cell r="F5857" t="str">
            <v>식</v>
          </cell>
          <cell r="H5857" t="str">
            <v>1*1</v>
          </cell>
          <cell r="I5857" t="str">
            <v>=</v>
          </cell>
          <cell r="J5857">
            <v>1</v>
          </cell>
          <cell r="L5857" t="str">
            <v>기본 × 단위량</v>
          </cell>
          <cell r="O5857" t="e">
            <v>#REF!</v>
          </cell>
        </row>
        <row r="5858">
          <cell r="A5858" t="str">
            <v>214-5</v>
          </cell>
          <cell r="B5858" t="str">
            <v>노무비</v>
          </cell>
          <cell r="D5858" t="str">
            <v>나. 노무비</v>
          </cell>
          <cell r="E5858">
            <v>0</v>
          </cell>
          <cell r="F5858">
            <v>0</v>
          </cell>
          <cell r="N5858" t="str">
            <v>건 2-3-2</v>
          </cell>
          <cell r="O5858">
            <v>0</v>
          </cell>
        </row>
        <row r="5859">
          <cell r="B5859" t="str">
            <v>노임6</v>
          </cell>
          <cell r="D5859" t="str">
            <v>비계공</v>
          </cell>
          <cell r="E5859" t="str">
            <v xml:space="preserve"> 컨테이너 설치</v>
          </cell>
          <cell r="F5859" t="str">
            <v>인</v>
          </cell>
          <cell r="H5859" t="str">
            <v>0.29*1</v>
          </cell>
          <cell r="I5859" t="str">
            <v>=</v>
          </cell>
          <cell r="J5859">
            <v>0.28999999999999998</v>
          </cell>
          <cell r="L5859" t="str">
            <v>기본 × 단위량</v>
          </cell>
          <cell r="O5859">
            <v>65142.766394999991</v>
          </cell>
        </row>
        <row r="5860">
          <cell r="B5860" t="str">
            <v>노임3</v>
          </cell>
          <cell r="D5860" t="str">
            <v>특별인부</v>
          </cell>
          <cell r="E5860" t="str">
            <v xml:space="preserve"> 컨테이너 설치</v>
          </cell>
          <cell r="F5860" t="str">
            <v>인</v>
          </cell>
          <cell r="H5860" t="str">
            <v>0.17*1</v>
          </cell>
          <cell r="I5860" t="str">
            <v>=</v>
          </cell>
          <cell r="J5860">
            <v>0.17</v>
          </cell>
          <cell r="L5860" t="str">
            <v>기본 × 단위량</v>
          </cell>
          <cell r="O5860">
            <v>46171.326204999998</v>
          </cell>
        </row>
        <row r="5861">
          <cell r="B5861" t="str">
            <v>노임48</v>
          </cell>
          <cell r="D5861" t="str">
            <v>건설기계운전사</v>
          </cell>
          <cell r="F5861" t="str">
            <v>인</v>
          </cell>
          <cell r="H5861" t="str">
            <v>0.208*1</v>
          </cell>
          <cell r="I5861" t="str">
            <v>=</v>
          </cell>
          <cell r="J5861">
            <v>0.21</v>
          </cell>
          <cell r="L5861" t="str">
            <v>기본 × 단위량</v>
          </cell>
          <cell r="O5861">
            <v>56409.130974999993</v>
          </cell>
        </row>
        <row r="5862">
          <cell r="B5862" t="str">
            <v>소계</v>
          </cell>
          <cell r="D5862" t="str">
            <v>소    계</v>
          </cell>
          <cell r="E5862">
            <v>0</v>
          </cell>
          <cell r="F5862">
            <v>0</v>
          </cell>
          <cell r="O5862">
            <v>0</v>
          </cell>
        </row>
        <row r="5863">
          <cell r="A5863" t="str">
            <v>214-6</v>
          </cell>
          <cell r="B5863" t="str">
            <v>노임6</v>
          </cell>
          <cell r="D5863" t="str">
            <v>비계공</v>
          </cell>
          <cell r="E5863">
            <v>0</v>
          </cell>
          <cell r="F5863" t="str">
            <v>인</v>
          </cell>
          <cell r="I5863" t="str">
            <v>=</v>
          </cell>
          <cell r="J5863">
            <v>0.28999999999999998</v>
          </cell>
          <cell r="O5863">
            <v>65142.766394999991</v>
          </cell>
        </row>
        <row r="5864">
          <cell r="A5864" t="str">
            <v>214-7</v>
          </cell>
          <cell r="B5864" t="str">
            <v>노임3</v>
          </cell>
          <cell r="D5864" t="str">
            <v>특별인부</v>
          </cell>
          <cell r="E5864">
            <v>0</v>
          </cell>
          <cell r="F5864" t="str">
            <v>인</v>
          </cell>
          <cell r="I5864" t="str">
            <v>=</v>
          </cell>
          <cell r="J5864">
            <v>0.17</v>
          </cell>
          <cell r="O5864">
            <v>46171.326204999998</v>
          </cell>
        </row>
        <row r="5865">
          <cell r="A5865" t="str">
            <v>214-8</v>
          </cell>
          <cell r="B5865" t="str">
            <v>노임48</v>
          </cell>
          <cell r="D5865" t="str">
            <v>건설기계운전사</v>
          </cell>
          <cell r="E5865">
            <v>0</v>
          </cell>
          <cell r="F5865" t="str">
            <v>인</v>
          </cell>
          <cell r="I5865" t="str">
            <v>=</v>
          </cell>
          <cell r="J5865">
            <v>0.21</v>
          </cell>
          <cell r="O5865">
            <v>56409.130974999993</v>
          </cell>
        </row>
        <row r="5866">
          <cell r="A5866" t="str">
            <v>214-9</v>
          </cell>
          <cell r="B5866" t="str">
            <v>경비</v>
          </cell>
          <cell r="D5866" t="str">
            <v>다. 공구손료</v>
          </cell>
          <cell r="F5866">
            <v>0</v>
          </cell>
          <cell r="N5866" t="str">
            <v>통 1-1-10</v>
          </cell>
          <cell r="O5866">
            <v>0</v>
          </cell>
        </row>
        <row r="5867">
          <cell r="A5867" t="str">
            <v>214-10</v>
          </cell>
          <cell r="B5867" t="str">
            <v>노임6</v>
          </cell>
          <cell r="D5867" t="str">
            <v>비계공</v>
          </cell>
          <cell r="F5867" t="str">
            <v>인</v>
          </cell>
          <cell r="H5867" t="str">
            <v>0.29*0.03</v>
          </cell>
          <cell r="I5867" t="str">
            <v>=</v>
          </cell>
          <cell r="J5867">
            <v>0.01</v>
          </cell>
          <cell r="L5867" t="str">
            <v>기본 × 공구손료</v>
          </cell>
          <cell r="O5867">
            <v>65142.766394999991</v>
          </cell>
        </row>
        <row r="5868">
          <cell r="A5868" t="str">
            <v>214-11</v>
          </cell>
          <cell r="B5868" t="str">
            <v>노임3</v>
          </cell>
          <cell r="D5868" t="str">
            <v>특별인부</v>
          </cell>
          <cell r="F5868" t="str">
            <v>인</v>
          </cell>
          <cell r="H5868" t="str">
            <v>0.17*0.03</v>
          </cell>
          <cell r="I5868" t="str">
            <v>=</v>
          </cell>
          <cell r="J5868">
            <v>0.01</v>
          </cell>
          <cell r="L5868" t="str">
            <v>기본 × 공구손료</v>
          </cell>
          <cell r="O5868">
            <v>46171.326204999998</v>
          </cell>
        </row>
        <row r="5869">
          <cell r="A5869" t="str">
            <v>214-12</v>
          </cell>
          <cell r="B5869" t="str">
            <v>노임48</v>
          </cell>
          <cell r="D5869" t="str">
            <v>건설기계운전사</v>
          </cell>
          <cell r="F5869" t="str">
            <v>인</v>
          </cell>
          <cell r="H5869" t="str">
            <v>0.21*0.03</v>
          </cell>
          <cell r="I5869" t="str">
            <v>=</v>
          </cell>
          <cell r="J5869">
            <v>0.01</v>
          </cell>
          <cell r="L5869" t="str">
            <v>기본 × 공구손료</v>
          </cell>
          <cell r="O5869">
            <v>56409.130974999993</v>
          </cell>
        </row>
        <row r="5870">
          <cell r="O5870">
            <v>0</v>
          </cell>
        </row>
        <row r="5871">
          <cell r="O5871">
            <v>0</v>
          </cell>
        </row>
        <row r="5872">
          <cell r="O5872">
            <v>0</v>
          </cell>
        </row>
        <row r="5873">
          <cell r="O5873">
            <v>0</v>
          </cell>
        </row>
        <row r="5874">
          <cell r="O5874">
            <v>0</v>
          </cell>
        </row>
        <row r="5875">
          <cell r="O5875">
            <v>0</v>
          </cell>
        </row>
        <row r="5876">
          <cell r="O5876">
            <v>0</v>
          </cell>
        </row>
        <row r="5877">
          <cell r="O5877">
            <v>0</v>
          </cell>
        </row>
        <row r="5878">
          <cell r="A5878">
            <v>215</v>
          </cell>
          <cell r="C5878">
            <v>215</v>
          </cell>
          <cell r="D5878" t="str">
            <v>냉난방기 신설</v>
          </cell>
          <cell r="E5878" t="str">
            <v>15평형, 스탠드형</v>
          </cell>
          <cell r="F5878" t="str">
            <v>대</v>
          </cell>
          <cell r="O5878">
            <v>0</v>
          </cell>
        </row>
        <row r="5879">
          <cell r="A5879" t="str">
            <v>215-1</v>
          </cell>
          <cell r="B5879" t="str">
            <v>재료비</v>
          </cell>
          <cell r="C5879" t="str">
            <v>ICD514</v>
          </cell>
          <cell r="D5879" t="str">
            <v>가. 재료비</v>
          </cell>
          <cell r="E5879">
            <v>0</v>
          </cell>
          <cell r="F5879">
            <v>0</v>
          </cell>
          <cell r="O5879">
            <v>0</v>
          </cell>
        </row>
        <row r="5880">
          <cell r="A5880" t="str">
            <v>215-2</v>
          </cell>
          <cell r="B5880" t="str">
            <v>H3</v>
          </cell>
          <cell r="C5880">
            <v>100000</v>
          </cell>
          <cell r="D5880" t="str">
            <v>냉난방기</v>
          </cell>
          <cell r="E5880" t="str">
            <v>15평형, 스탠드형</v>
          </cell>
          <cell r="F5880" t="str">
            <v>대</v>
          </cell>
          <cell r="H5880" t="str">
            <v>1*1</v>
          </cell>
          <cell r="I5880" t="str">
            <v>=</v>
          </cell>
          <cell r="J5880">
            <v>1</v>
          </cell>
          <cell r="L5880" t="str">
            <v>기본 × 단위량</v>
          </cell>
          <cell r="O5880">
            <v>2301540.5999999996</v>
          </cell>
        </row>
        <row r="5881">
          <cell r="O5881">
            <v>0</v>
          </cell>
        </row>
        <row r="5882">
          <cell r="O5882">
            <v>0</v>
          </cell>
        </row>
        <row r="5883">
          <cell r="O5883">
            <v>0</v>
          </cell>
        </row>
        <row r="5884">
          <cell r="O5884">
            <v>0</v>
          </cell>
        </row>
        <row r="5885">
          <cell r="O5885">
            <v>0</v>
          </cell>
        </row>
        <row r="5886">
          <cell r="O5886">
            <v>0</v>
          </cell>
        </row>
        <row r="5887">
          <cell r="O5887">
            <v>0</v>
          </cell>
        </row>
        <row r="5888">
          <cell r="O5888">
            <v>0</v>
          </cell>
        </row>
        <row r="5889">
          <cell r="O5889">
            <v>0</v>
          </cell>
        </row>
        <row r="5890">
          <cell r="O5890">
            <v>0</v>
          </cell>
        </row>
        <row r="5891">
          <cell r="O5891">
            <v>0</v>
          </cell>
        </row>
        <row r="5892">
          <cell r="O5892">
            <v>0</v>
          </cell>
        </row>
        <row r="5893">
          <cell r="O5893">
            <v>0</v>
          </cell>
        </row>
        <row r="5894">
          <cell r="O5894">
            <v>0</v>
          </cell>
        </row>
        <row r="5895">
          <cell r="O5895">
            <v>0</v>
          </cell>
        </row>
        <row r="5896">
          <cell r="O5896">
            <v>0</v>
          </cell>
        </row>
        <row r="5897">
          <cell r="O5897">
            <v>0</v>
          </cell>
        </row>
        <row r="5898">
          <cell r="O5898">
            <v>0</v>
          </cell>
        </row>
        <row r="5899">
          <cell r="O5899">
            <v>0</v>
          </cell>
        </row>
        <row r="5900">
          <cell r="O5900">
            <v>0</v>
          </cell>
        </row>
        <row r="5901">
          <cell r="O5901">
            <v>0</v>
          </cell>
        </row>
        <row r="5902">
          <cell r="O5902">
            <v>0</v>
          </cell>
        </row>
        <row r="5903">
          <cell r="A5903">
            <v>216</v>
          </cell>
          <cell r="C5903">
            <v>216</v>
          </cell>
          <cell r="D5903" t="str">
            <v>리모델링(포항)</v>
          </cell>
          <cell r="E5903" t="str">
            <v>각종</v>
          </cell>
          <cell r="F5903" t="str">
            <v>식</v>
          </cell>
          <cell r="O5903">
            <v>0</v>
          </cell>
        </row>
        <row r="5904">
          <cell r="A5904" t="str">
            <v>216-1</v>
          </cell>
          <cell r="B5904" t="str">
            <v>재료비</v>
          </cell>
          <cell r="D5904" t="str">
            <v>가. 재료비</v>
          </cell>
          <cell r="E5904">
            <v>0</v>
          </cell>
          <cell r="F5904">
            <v>0</v>
          </cell>
          <cell r="O5904">
            <v>0</v>
          </cell>
        </row>
        <row r="5905">
          <cell r="D5905" t="str">
            <v>1)악세스플로어</v>
          </cell>
          <cell r="O5905">
            <v>0</v>
          </cell>
        </row>
        <row r="5906">
          <cell r="A5906" t="str">
            <v>216-2</v>
          </cell>
          <cell r="B5906" t="str">
            <v>ACC4</v>
          </cell>
          <cell r="D5906" t="str">
            <v>악세스플로어(STEEL)</v>
          </cell>
          <cell r="E5906" t="str">
            <v>전도성타일(600x600x3T)마감, H:400</v>
          </cell>
          <cell r="F5906" t="str">
            <v>㎡</v>
          </cell>
          <cell r="H5906" t="str">
            <v>1*1*(7*5)</v>
          </cell>
          <cell r="I5906" t="str">
            <v>=</v>
          </cell>
          <cell r="J5906">
            <v>35</v>
          </cell>
          <cell r="L5906" t="str">
            <v>기본 x 단위량 x 면적</v>
          </cell>
          <cell r="N5906" t="str">
            <v>(시공비포함)</v>
          </cell>
          <cell r="O5906">
            <v>152735.99999999997</v>
          </cell>
        </row>
        <row r="5907">
          <cell r="D5907" t="str">
            <v>2)콘크리트구조물 헐기(소형장비)</v>
          </cell>
          <cell r="N5907" t="str">
            <v>건 12-3-1</v>
          </cell>
          <cell r="O5907">
            <v>0</v>
          </cell>
        </row>
        <row r="5908">
          <cell r="A5908" t="str">
            <v>216-3</v>
          </cell>
          <cell r="B5908" t="str">
            <v>공기1</v>
          </cell>
          <cell r="D5908" t="str">
            <v>공기압축기(이동식)</v>
          </cell>
          <cell r="E5908" t="str">
            <v>3.5㎥/min</v>
          </cell>
          <cell r="F5908" t="str">
            <v>HR</v>
          </cell>
          <cell r="H5908" t="str">
            <v>0.5*1*(3*3)</v>
          </cell>
          <cell r="I5908" t="str">
            <v>=</v>
          </cell>
          <cell r="J5908">
            <v>4.5</v>
          </cell>
          <cell r="L5908" t="str">
            <v>기본 x 단위량 x 면적</v>
          </cell>
          <cell r="O5908">
            <v>7460</v>
          </cell>
        </row>
        <row r="5909">
          <cell r="A5909" t="str">
            <v>216-4</v>
          </cell>
          <cell r="B5909" t="str">
            <v>잡재료비</v>
          </cell>
          <cell r="D5909" t="str">
            <v>잡재료비</v>
          </cell>
          <cell r="E5909" t="str">
            <v>인건비의 1%</v>
          </cell>
          <cell r="F5909" t="str">
            <v>식</v>
          </cell>
          <cell r="H5909" t="str">
            <v>1*1</v>
          </cell>
          <cell r="I5909" t="str">
            <v>=</v>
          </cell>
          <cell r="J5909">
            <v>1</v>
          </cell>
          <cell r="L5909" t="str">
            <v>기본 × 단위량</v>
          </cell>
          <cell r="O5909">
            <v>0</v>
          </cell>
        </row>
        <row r="5910">
          <cell r="D5910" t="str">
            <v>3)냉난방기</v>
          </cell>
          <cell r="O5910">
            <v>0</v>
          </cell>
        </row>
        <row r="5911">
          <cell r="A5911" t="str">
            <v>216-5</v>
          </cell>
          <cell r="B5911" t="str">
            <v>h3</v>
          </cell>
          <cell r="D5911" t="str">
            <v>냉난방기</v>
          </cell>
          <cell r="E5911" t="str">
            <v>15평형, 스탠드형</v>
          </cell>
          <cell r="F5911" t="str">
            <v>대</v>
          </cell>
          <cell r="H5911" t="str">
            <v>1*1</v>
          </cell>
          <cell r="I5911" t="str">
            <v>=</v>
          </cell>
          <cell r="J5911">
            <v>1</v>
          </cell>
          <cell r="L5911" t="str">
            <v>기본 x 단위량 x 면적</v>
          </cell>
          <cell r="O5911">
            <v>2301540.5999999996</v>
          </cell>
        </row>
        <row r="5912">
          <cell r="D5912" t="str">
            <v>4)철재도어</v>
          </cell>
          <cell r="O5912">
            <v>0</v>
          </cell>
        </row>
        <row r="5913">
          <cell r="A5913" t="str">
            <v>216-6</v>
          </cell>
          <cell r="B5913" t="str">
            <v>h4</v>
          </cell>
          <cell r="D5913" t="str">
            <v>철재도어</v>
          </cell>
          <cell r="E5913" t="str">
            <v>양개문 2100x1800</v>
          </cell>
          <cell r="F5913" t="str">
            <v>개</v>
          </cell>
          <cell r="H5913" t="str">
            <v>1*1</v>
          </cell>
          <cell r="I5913" t="str">
            <v>=</v>
          </cell>
          <cell r="J5913">
            <v>1</v>
          </cell>
          <cell r="L5913" t="str">
            <v>기본 x 단위량</v>
          </cell>
          <cell r="O5913">
            <v>3102449.9999999995</v>
          </cell>
        </row>
        <row r="5914">
          <cell r="C5914" t="str">
            <v>IR0000
1h0000</v>
          </cell>
          <cell r="D5914" t="str">
            <v>5)분전반</v>
          </cell>
          <cell r="O5914">
            <v>0</v>
          </cell>
        </row>
        <row r="5915">
          <cell r="A5915" t="str">
            <v>216-7</v>
          </cell>
          <cell r="B5915" t="str">
            <v>D-612</v>
          </cell>
          <cell r="D5915" t="str">
            <v>분전반(판넬포함)</v>
          </cell>
          <cell r="E5915" t="str">
            <v>600x1000x200</v>
          </cell>
          <cell r="F5915" t="str">
            <v>대</v>
          </cell>
          <cell r="H5915" t="str">
            <v>1*1</v>
          </cell>
          <cell r="I5915" t="str">
            <v>=</v>
          </cell>
          <cell r="J5915">
            <v>1</v>
          </cell>
          <cell r="L5915" t="str">
            <v>기본 × 단위량</v>
          </cell>
          <cell r="O5915">
            <v>375730.55999999994</v>
          </cell>
        </row>
        <row r="5916">
          <cell r="A5916" t="str">
            <v>216-8</v>
          </cell>
          <cell r="B5916" t="str">
            <v>M-2-100</v>
          </cell>
          <cell r="D5916" t="str">
            <v>배선용차단기(MCCB)</v>
          </cell>
          <cell r="E5916" t="str">
            <v>2P 100AF 이하</v>
          </cell>
          <cell r="F5916" t="str">
            <v>개</v>
          </cell>
          <cell r="H5916" t="str">
            <v>1*1</v>
          </cell>
          <cell r="I5916" t="str">
            <v>=</v>
          </cell>
          <cell r="J5916">
            <v>1</v>
          </cell>
          <cell r="L5916" t="str">
            <v>기본 × 단위량</v>
          </cell>
          <cell r="O5916">
            <v>67203.839999999997</v>
          </cell>
        </row>
        <row r="5917">
          <cell r="A5917" t="str">
            <v>216-9</v>
          </cell>
          <cell r="B5917" t="str">
            <v>e-2-50</v>
          </cell>
          <cell r="D5917" t="str">
            <v>배선용차단기(ELB)</v>
          </cell>
          <cell r="E5917" t="str">
            <v>2P 50AF 이하</v>
          </cell>
          <cell r="F5917" t="str">
            <v>개</v>
          </cell>
          <cell r="H5917" t="str">
            <v>1*2</v>
          </cell>
          <cell r="I5917" t="str">
            <v>=</v>
          </cell>
          <cell r="J5917">
            <v>2</v>
          </cell>
          <cell r="L5917" t="str">
            <v>기본 × 단위량</v>
          </cell>
          <cell r="O5917">
            <v>51071.099999999991</v>
          </cell>
        </row>
        <row r="5918">
          <cell r="A5918" t="str">
            <v>216-10</v>
          </cell>
          <cell r="B5918" t="str">
            <v>E-2-30</v>
          </cell>
          <cell r="D5918" t="str">
            <v>배선용차단기(ELB)</v>
          </cell>
          <cell r="E5918" t="str">
            <v>2P 30AF 이하</v>
          </cell>
          <cell r="F5918" t="str">
            <v>개</v>
          </cell>
          <cell r="H5918" t="str">
            <v>1*6</v>
          </cell>
          <cell r="I5918" t="str">
            <v>=</v>
          </cell>
          <cell r="J5918">
            <v>6</v>
          </cell>
          <cell r="L5918" t="str">
            <v>기본 × 단위량</v>
          </cell>
          <cell r="O5918">
            <v>54412.2</v>
          </cell>
        </row>
        <row r="5919">
          <cell r="C5919" t="str">
            <v>IRE619
1h0000</v>
          </cell>
          <cell r="D5919" t="str">
            <v>6)전원케이블</v>
          </cell>
          <cell r="O5919">
            <v>0</v>
          </cell>
        </row>
        <row r="5920">
          <cell r="A5920" t="str">
            <v>216-11</v>
          </cell>
          <cell r="B5920" t="str">
            <v>HFCO 2C16</v>
          </cell>
          <cell r="D5920" t="str">
            <v>전원케이블</v>
          </cell>
          <cell r="E5920" t="str">
            <v>HFCO 16㎟/2C</v>
          </cell>
          <cell r="F5920" t="str">
            <v>m</v>
          </cell>
          <cell r="H5920" t="str">
            <v>1*10*(1+0.075)*(3)</v>
          </cell>
          <cell r="I5920" t="str">
            <v>=</v>
          </cell>
          <cell r="J5920">
            <v>32.25</v>
          </cell>
          <cell r="L5920" t="str">
            <v>기본 × 단위량 × (1 + 할증) x (케이블수)</v>
          </cell>
          <cell r="N5920" t="str">
            <v>통 1-1-6</v>
          </cell>
          <cell r="O5920">
            <v>4139.1455999999998</v>
          </cell>
        </row>
        <row r="5921">
          <cell r="C5921" t="str">
            <v>ISA425
1h0000</v>
          </cell>
          <cell r="D5921" t="str">
            <v>7)접지단자함</v>
          </cell>
          <cell r="O5921">
            <v>0</v>
          </cell>
        </row>
        <row r="5922">
          <cell r="A5922" t="str">
            <v>216-12</v>
          </cell>
          <cell r="B5922" t="str">
            <v>186-55</v>
          </cell>
          <cell r="D5922" t="str">
            <v>접지단자함</v>
          </cell>
          <cell r="E5922" t="str">
            <v>5극용(STS)</v>
          </cell>
          <cell r="F5922" t="str">
            <v>대</v>
          </cell>
          <cell r="H5922" t="str">
            <v>1*2</v>
          </cell>
          <cell r="I5922" t="str">
            <v>=</v>
          </cell>
          <cell r="J5922">
            <v>2</v>
          </cell>
          <cell r="L5922" t="str">
            <v>기본 × 단위량(10회로)</v>
          </cell>
          <cell r="O5922">
            <v>113597.4</v>
          </cell>
        </row>
        <row r="5923">
          <cell r="C5923" t="str">
            <v>ISC305
1h0000</v>
          </cell>
          <cell r="D5923" t="str">
            <v>8)접지용전선</v>
          </cell>
          <cell r="O5923">
            <v>0</v>
          </cell>
        </row>
        <row r="5924">
          <cell r="A5924" t="str">
            <v>216-13</v>
          </cell>
          <cell r="B5924" t="str">
            <v>FGV 16</v>
          </cell>
          <cell r="D5924" t="str">
            <v>접지용전선</v>
          </cell>
          <cell r="E5924" t="str">
            <v>F/TFR-GV 16㎟</v>
          </cell>
          <cell r="F5924" t="str">
            <v>m</v>
          </cell>
          <cell r="H5924" t="str">
            <v>1*10*(1+0.075)*(3)</v>
          </cell>
          <cell r="I5924" t="str">
            <v>=</v>
          </cell>
          <cell r="J5924">
            <v>32.25</v>
          </cell>
          <cell r="L5924" t="str">
            <v>기본 × 단위량 × (1 + 할증) x (케이블수)</v>
          </cell>
          <cell r="N5924" t="str">
            <v>통 1-1-6</v>
          </cell>
          <cell r="O5924">
            <v>1597.0457999999999</v>
          </cell>
        </row>
        <row r="5925">
          <cell r="A5925" t="str">
            <v>216-14</v>
          </cell>
          <cell r="B5925" t="str">
            <v>노무비</v>
          </cell>
          <cell r="D5925" t="str">
            <v>나. 노무비</v>
          </cell>
          <cell r="E5925">
            <v>0</v>
          </cell>
          <cell r="F5925">
            <v>0</v>
          </cell>
          <cell r="O5925">
            <v>0</v>
          </cell>
        </row>
        <row r="5926">
          <cell r="D5926" t="str">
            <v>1) 콘크리트구조물 헐기(소형장비)</v>
          </cell>
          <cell r="E5926" t="str">
            <v>공압식</v>
          </cell>
          <cell r="N5926" t="str">
            <v>건 12-3-1</v>
          </cell>
          <cell r="O5926">
            <v>0</v>
          </cell>
        </row>
        <row r="5927">
          <cell r="B5927" t="str">
            <v>노임15</v>
          </cell>
          <cell r="D5927" t="str">
            <v>착암공</v>
          </cell>
          <cell r="F5927" t="str">
            <v>인</v>
          </cell>
          <cell r="H5927" t="str">
            <v>0.57*1*(3*3)</v>
          </cell>
          <cell r="I5927" t="str">
            <v>=</v>
          </cell>
          <cell r="J5927">
            <v>5.13</v>
          </cell>
          <cell r="L5927" t="str">
            <v>기본 x 단위량 x 면적</v>
          </cell>
          <cell r="O5927">
            <v>43576.703584999996</v>
          </cell>
        </row>
        <row r="5928">
          <cell r="B5928" t="str">
            <v>노임2</v>
          </cell>
          <cell r="D5928" t="str">
            <v>보통인부</v>
          </cell>
          <cell r="F5928" t="str">
            <v>인</v>
          </cell>
          <cell r="H5928" t="str">
            <v>0.37*1*(3*3)</v>
          </cell>
          <cell r="I5928" t="str">
            <v>=</v>
          </cell>
          <cell r="J5928">
            <v>3.33</v>
          </cell>
          <cell r="L5928" t="str">
            <v>기본 x 단위량 x 면적</v>
          </cell>
          <cell r="O5928">
            <v>38449.460149999999</v>
          </cell>
        </row>
        <row r="5929">
          <cell r="B5929" t="str">
            <v>공기2</v>
          </cell>
          <cell r="D5929" t="str">
            <v>공기압축기(이동식)</v>
          </cell>
          <cell r="F5929" t="str">
            <v>HR</v>
          </cell>
          <cell r="H5929" t="str">
            <v>0.5*1*(3*3)</v>
          </cell>
          <cell r="I5929" t="str">
            <v>=</v>
          </cell>
          <cell r="J5929">
            <v>4.5</v>
          </cell>
          <cell r="L5929" t="str">
            <v>기본 x 단위량 x 면적</v>
          </cell>
          <cell r="O5929">
            <v>28902</v>
          </cell>
        </row>
        <row r="5930">
          <cell r="D5930" t="str">
            <v>2)철재도어철거</v>
          </cell>
          <cell r="N5930" t="str">
            <v>건 10-1-2</v>
          </cell>
          <cell r="O5930">
            <v>0</v>
          </cell>
        </row>
        <row r="5931">
          <cell r="B5931" t="str">
            <v>노임24</v>
          </cell>
          <cell r="D5931" t="str">
            <v>창호공</v>
          </cell>
          <cell r="E5931" t="str">
            <v>철거</v>
          </cell>
          <cell r="F5931" t="str">
            <v>인</v>
          </cell>
          <cell r="H5931" t="str">
            <v>0.56*1*0.5</v>
          </cell>
          <cell r="I5931" t="str">
            <v>=</v>
          </cell>
          <cell r="J5931">
            <v>0.28000000000000003</v>
          </cell>
          <cell r="L5931" t="str">
            <v>기본 x 단위량 x 철거(불용)</v>
          </cell>
          <cell r="O5931">
            <v>55380.401474999999</v>
          </cell>
        </row>
        <row r="5932">
          <cell r="B5932" t="str">
            <v>노임2</v>
          </cell>
          <cell r="D5932" t="str">
            <v>보통인부</v>
          </cell>
          <cell r="E5932" t="str">
            <v>철거</v>
          </cell>
          <cell r="F5932" t="str">
            <v>인</v>
          </cell>
          <cell r="H5932" t="str">
            <v>0.134*1*0.5</v>
          </cell>
          <cell r="I5932" t="str">
            <v>=</v>
          </cell>
          <cell r="J5932">
            <v>7.0000000000000007E-2</v>
          </cell>
          <cell r="L5932" t="str">
            <v>기본 x 단위량 x 철거(불용)</v>
          </cell>
          <cell r="O5932">
            <v>38449.460149999999</v>
          </cell>
        </row>
        <row r="5933">
          <cell r="D5933" t="str">
            <v>3)철재도어설치</v>
          </cell>
          <cell r="N5933" t="str">
            <v>건 10-1-2</v>
          </cell>
          <cell r="O5933">
            <v>0</v>
          </cell>
        </row>
        <row r="5934">
          <cell r="B5934" t="str">
            <v>노임24</v>
          </cell>
          <cell r="D5934" t="str">
            <v>창호공</v>
          </cell>
          <cell r="F5934" t="str">
            <v>인</v>
          </cell>
          <cell r="H5934" t="str">
            <v>0.56*1</v>
          </cell>
          <cell r="I5934" t="str">
            <v>=</v>
          </cell>
          <cell r="J5934">
            <v>0.56000000000000005</v>
          </cell>
          <cell r="L5934" t="str">
            <v>기본 x 단위량</v>
          </cell>
          <cell r="O5934">
            <v>55380.401474999999</v>
          </cell>
        </row>
        <row r="5935">
          <cell r="B5935" t="str">
            <v>노임2</v>
          </cell>
          <cell r="D5935" t="str">
            <v>보통인부</v>
          </cell>
          <cell r="F5935" t="str">
            <v>인</v>
          </cell>
          <cell r="H5935" t="str">
            <v>0.134*1</v>
          </cell>
          <cell r="I5935" t="str">
            <v>=</v>
          </cell>
          <cell r="J5935">
            <v>0.13</v>
          </cell>
          <cell r="L5935" t="str">
            <v>기본 x 단위량</v>
          </cell>
          <cell r="O5935">
            <v>38449.460149999999</v>
          </cell>
        </row>
        <row r="5936">
          <cell r="D5936" t="str">
            <v>4)위생기구철거</v>
          </cell>
          <cell r="O5936">
            <v>0</v>
          </cell>
        </row>
        <row r="5937">
          <cell r="B5937" t="str">
            <v>노임42</v>
          </cell>
          <cell r="D5937" t="str">
            <v>위생공</v>
          </cell>
          <cell r="E5937" t="str">
            <v>양변기철거</v>
          </cell>
          <cell r="F5937" t="str">
            <v>인</v>
          </cell>
          <cell r="H5937" t="str">
            <v>0.694*1*0.5</v>
          </cell>
          <cell r="I5937" t="str">
            <v>=</v>
          </cell>
          <cell r="J5937">
            <v>0.35</v>
          </cell>
          <cell r="L5937" t="str">
            <v>기본 x 단위량</v>
          </cell>
          <cell r="N5937" t="str">
            <v>기 7-1-2</v>
          </cell>
          <cell r="O5937">
            <v>49805.243654999998</v>
          </cell>
        </row>
        <row r="5938">
          <cell r="B5938" t="str">
            <v>노임2</v>
          </cell>
          <cell r="D5938" t="str">
            <v>보통인부</v>
          </cell>
          <cell r="E5938" t="str">
            <v>양변기철거</v>
          </cell>
          <cell r="F5938" t="str">
            <v>인</v>
          </cell>
          <cell r="H5938" t="str">
            <v>0.2*1*0.5</v>
          </cell>
          <cell r="I5938" t="str">
            <v>=</v>
          </cell>
          <cell r="J5938">
            <v>0.1</v>
          </cell>
          <cell r="L5938" t="str">
            <v>기본 x 단위량</v>
          </cell>
          <cell r="O5938">
            <v>38449.460149999999</v>
          </cell>
        </row>
        <row r="5939">
          <cell r="B5939" t="str">
            <v>노임42</v>
          </cell>
          <cell r="D5939" t="str">
            <v>위생공</v>
          </cell>
          <cell r="E5939" t="str">
            <v>세면기철거</v>
          </cell>
          <cell r="F5939" t="str">
            <v>인</v>
          </cell>
          <cell r="H5939" t="str">
            <v>0.275*1*0.5</v>
          </cell>
          <cell r="I5939" t="str">
            <v>=</v>
          </cell>
          <cell r="J5939">
            <v>0.14000000000000001</v>
          </cell>
          <cell r="L5939" t="str">
            <v>기본 x 단위량</v>
          </cell>
          <cell r="N5939" t="str">
            <v>기 7-1-3</v>
          </cell>
          <cell r="O5939">
            <v>49805.243654999998</v>
          </cell>
        </row>
        <row r="5940">
          <cell r="B5940" t="str">
            <v>노임2</v>
          </cell>
          <cell r="D5940" t="str">
            <v>보통인부</v>
          </cell>
          <cell r="E5940" t="str">
            <v>세면기철거</v>
          </cell>
          <cell r="F5940" t="str">
            <v>인</v>
          </cell>
          <cell r="H5940" t="str">
            <v>0.065*1*0.5</v>
          </cell>
          <cell r="I5940" t="str">
            <v>=</v>
          </cell>
          <cell r="J5940">
            <v>0.03</v>
          </cell>
          <cell r="L5940" t="str">
            <v>기본 x 단위량</v>
          </cell>
          <cell r="O5940">
            <v>38449.460149999999</v>
          </cell>
        </row>
        <row r="5941">
          <cell r="D5941" t="str">
            <v>5)분전반 설치</v>
          </cell>
          <cell r="N5941" t="str">
            <v>통 11-7-4</v>
          </cell>
          <cell r="O5941">
            <v>0</v>
          </cell>
        </row>
        <row r="5942">
          <cell r="B5942" t="str">
            <v>노임87</v>
          </cell>
          <cell r="D5942" t="str">
            <v>통신설비공</v>
          </cell>
          <cell r="F5942" t="str">
            <v>인</v>
          </cell>
          <cell r="H5942" t="str">
            <v>0.74*1*0.9</v>
          </cell>
          <cell r="I5942" t="str">
            <v>=</v>
          </cell>
          <cell r="J5942">
            <v>0.67</v>
          </cell>
          <cell r="L5942" t="str">
            <v>기본 x 단위량 x 노출</v>
          </cell>
          <cell r="O5942">
            <v>68126.91605</v>
          </cell>
        </row>
        <row r="5943">
          <cell r="D5943" t="str">
            <v>6)배선용차단기설치</v>
          </cell>
          <cell r="N5943" t="str">
            <v>통 11-7-5</v>
          </cell>
          <cell r="O5943">
            <v>0</v>
          </cell>
        </row>
        <row r="5944">
          <cell r="B5944" t="str">
            <v>노임86</v>
          </cell>
          <cell r="D5944" t="str">
            <v>통신내선공</v>
          </cell>
          <cell r="F5944" t="str">
            <v>인</v>
          </cell>
          <cell r="H5944" t="str">
            <v>0.36*1*0.7</v>
          </cell>
          <cell r="I5944" t="str">
            <v>=</v>
          </cell>
          <cell r="J5944">
            <v>0.25</v>
          </cell>
          <cell r="L5944" t="str">
            <v>기본 x 단위량 x 2P</v>
          </cell>
          <cell r="O5944">
            <v>61006.995769999994</v>
          </cell>
        </row>
        <row r="5945">
          <cell r="B5945" t="str">
            <v>노임86</v>
          </cell>
          <cell r="D5945" t="str">
            <v>통신내선공</v>
          </cell>
          <cell r="F5945" t="str">
            <v>인</v>
          </cell>
          <cell r="H5945" t="str">
            <v>0.26*2*0.7</v>
          </cell>
          <cell r="I5945" t="str">
            <v>=</v>
          </cell>
          <cell r="J5945">
            <v>0.36</v>
          </cell>
          <cell r="L5945" t="str">
            <v>기본 x 단위량 x 2P</v>
          </cell>
          <cell r="O5945">
            <v>61006.995769999994</v>
          </cell>
        </row>
        <row r="5946">
          <cell r="B5946" t="str">
            <v>노임86</v>
          </cell>
          <cell r="D5946" t="str">
            <v>통신내선공</v>
          </cell>
          <cell r="F5946" t="str">
            <v>인</v>
          </cell>
          <cell r="H5946" t="str">
            <v>0.19*6*0.7</v>
          </cell>
          <cell r="I5946" t="str">
            <v>=</v>
          </cell>
          <cell r="J5946">
            <v>0.8</v>
          </cell>
          <cell r="L5946" t="str">
            <v>기본 x 단위량 x 2P</v>
          </cell>
          <cell r="O5946">
            <v>61006.995769999994</v>
          </cell>
        </row>
        <row r="5947">
          <cell r="D5947" t="str">
            <v>7)전원케이블포설</v>
          </cell>
          <cell r="E5947">
            <v>0</v>
          </cell>
          <cell r="F5947">
            <v>0</v>
          </cell>
          <cell r="N5947" t="str">
            <v>통 4-4-1
(통 4-6-1)</v>
          </cell>
          <cell r="O5947">
            <v>0</v>
          </cell>
        </row>
        <row r="5948">
          <cell r="B5948" t="str">
            <v>노임89</v>
          </cell>
          <cell r="D5948" t="str">
            <v>통신케이블공</v>
          </cell>
          <cell r="F5948" t="str">
            <v>인</v>
          </cell>
          <cell r="H5948" t="str">
            <v>0.2*1.4*(3)</v>
          </cell>
          <cell r="I5948" t="str">
            <v>=</v>
          </cell>
          <cell r="J5948">
            <v>0.84</v>
          </cell>
          <cell r="L5948" t="str">
            <v>기본 × 2심 x (케이블수)</v>
          </cell>
          <cell r="O5948">
            <v>92442.466974999988</v>
          </cell>
        </row>
        <row r="5949">
          <cell r="D5949" t="str">
            <v>8)접지단자함설치</v>
          </cell>
          <cell r="F5949">
            <v>0</v>
          </cell>
          <cell r="N5949" t="str">
            <v>통 11-5-1</v>
          </cell>
          <cell r="O5949">
            <v>0</v>
          </cell>
        </row>
        <row r="5950">
          <cell r="B5950" t="str">
            <v>노임88</v>
          </cell>
          <cell r="D5950" t="str">
            <v>통신외선공</v>
          </cell>
          <cell r="F5950" t="str">
            <v>인</v>
          </cell>
          <cell r="H5950" t="str">
            <v>0.66*1</v>
          </cell>
          <cell r="I5950" t="str">
            <v>=</v>
          </cell>
          <cell r="J5950">
            <v>0.66</v>
          </cell>
          <cell r="L5950" t="str">
            <v>기본 × 단위량</v>
          </cell>
          <cell r="O5950">
            <v>87693.629174999995</v>
          </cell>
        </row>
        <row r="5951">
          <cell r="D5951" t="str">
            <v>9)접지선포설</v>
          </cell>
          <cell r="N5951" t="str">
            <v>통 11-5-1</v>
          </cell>
          <cell r="O5951">
            <v>0</v>
          </cell>
        </row>
        <row r="5952">
          <cell r="B5952" t="str">
            <v>노임88</v>
          </cell>
          <cell r="D5952" t="str">
            <v>통신외선공</v>
          </cell>
          <cell r="E5952">
            <v>0</v>
          </cell>
          <cell r="F5952" t="str">
            <v>인</v>
          </cell>
          <cell r="H5952" t="str">
            <v>0.12*1*(3)</v>
          </cell>
          <cell r="I5952" t="str">
            <v>=</v>
          </cell>
          <cell r="J5952">
            <v>0.36</v>
          </cell>
          <cell r="L5952" t="str">
            <v>기본 × 단위량 x (케이블수)</v>
          </cell>
          <cell r="O5952">
            <v>87693.629174999995</v>
          </cell>
        </row>
        <row r="5953">
          <cell r="B5953" t="str">
            <v>소계</v>
          </cell>
          <cell r="D5953" t="str">
            <v>소    계</v>
          </cell>
          <cell r="F5953">
            <v>0</v>
          </cell>
          <cell r="O5953">
            <v>0</v>
          </cell>
        </row>
        <row r="5954">
          <cell r="A5954" t="str">
            <v>216-15</v>
          </cell>
          <cell r="B5954" t="str">
            <v>노임15</v>
          </cell>
          <cell r="D5954" t="str">
            <v>착암공</v>
          </cell>
          <cell r="F5954" t="str">
            <v>인</v>
          </cell>
          <cell r="I5954" t="str">
            <v>=</v>
          </cell>
          <cell r="J5954">
            <v>5.13</v>
          </cell>
          <cell r="O5954">
            <v>43576.703584999996</v>
          </cell>
        </row>
        <row r="5955">
          <cell r="A5955" t="str">
            <v>216-16</v>
          </cell>
          <cell r="B5955" t="str">
            <v>노임24</v>
          </cell>
          <cell r="D5955" t="str">
            <v>창호공</v>
          </cell>
          <cell r="F5955" t="str">
            <v>인</v>
          </cell>
          <cell r="I5955" t="str">
            <v>=</v>
          </cell>
          <cell r="J5955">
            <v>0.84000000000000008</v>
          </cell>
          <cell r="O5955">
            <v>55380.401474999999</v>
          </cell>
        </row>
        <row r="5956">
          <cell r="A5956" t="str">
            <v>216-17</v>
          </cell>
          <cell r="B5956" t="str">
            <v>노임2</v>
          </cell>
          <cell r="D5956" t="str">
            <v>보통인부</v>
          </cell>
          <cell r="F5956" t="str">
            <v>인</v>
          </cell>
          <cell r="I5956" t="str">
            <v>=</v>
          </cell>
          <cell r="J5956">
            <v>3.6599999999999997</v>
          </cell>
          <cell r="O5956">
            <v>38449.460149999999</v>
          </cell>
        </row>
        <row r="5957">
          <cell r="A5957" t="str">
            <v>216-18</v>
          </cell>
          <cell r="B5957" t="str">
            <v>노임87</v>
          </cell>
          <cell r="D5957" t="str">
            <v>통신설비공</v>
          </cell>
          <cell r="F5957" t="str">
            <v>인</v>
          </cell>
          <cell r="I5957" t="str">
            <v>=</v>
          </cell>
          <cell r="J5957">
            <v>0.67</v>
          </cell>
          <cell r="O5957">
            <v>68126.91605</v>
          </cell>
        </row>
        <row r="5958">
          <cell r="A5958" t="str">
            <v>216-19</v>
          </cell>
          <cell r="B5958" t="str">
            <v>노임86</v>
          </cell>
          <cell r="D5958" t="str">
            <v>통신내선공</v>
          </cell>
          <cell r="F5958" t="str">
            <v>인</v>
          </cell>
          <cell r="I5958" t="str">
            <v>=</v>
          </cell>
          <cell r="J5958">
            <v>1.4100000000000001</v>
          </cell>
          <cell r="O5958">
            <v>61006.995769999994</v>
          </cell>
        </row>
        <row r="5959">
          <cell r="A5959" t="str">
            <v>216-20</v>
          </cell>
          <cell r="B5959" t="str">
            <v>노임89</v>
          </cell>
          <cell r="D5959" t="str">
            <v>통신케이블공</v>
          </cell>
          <cell r="F5959" t="str">
            <v>인</v>
          </cell>
          <cell r="I5959" t="str">
            <v>=</v>
          </cell>
          <cell r="J5959">
            <v>0.84</v>
          </cell>
          <cell r="O5959">
            <v>92442.466974999988</v>
          </cell>
        </row>
        <row r="5960">
          <cell r="A5960" t="str">
            <v>216-21</v>
          </cell>
          <cell r="B5960" t="str">
            <v>노임88</v>
          </cell>
          <cell r="D5960" t="str">
            <v>통신외선공</v>
          </cell>
          <cell r="F5960" t="str">
            <v>인</v>
          </cell>
          <cell r="I5960" t="str">
            <v>=</v>
          </cell>
          <cell r="J5960">
            <v>1.02</v>
          </cell>
          <cell r="O5960">
            <v>87693.629174999995</v>
          </cell>
        </row>
        <row r="5961">
          <cell r="A5961" t="str">
            <v>216-22</v>
          </cell>
          <cell r="B5961" t="str">
            <v>노임42</v>
          </cell>
          <cell r="D5961" t="str">
            <v>위생공</v>
          </cell>
          <cell r="F5961" t="str">
            <v>인</v>
          </cell>
          <cell r="I5961" t="str">
            <v>=</v>
          </cell>
          <cell r="J5961">
            <v>0.49</v>
          </cell>
          <cell r="O5961">
            <v>49805.243654999998</v>
          </cell>
        </row>
        <row r="5962">
          <cell r="A5962" t="str">
            <v>216-23</v>
          </cell>
          <cell r="B5962" t="str">
            <v>공기2</v>
          </cell>
          <cell r="D5962" t="str">
            <v>공기압축기(이동식)</v>
          </cell>
          <cell r="F5962" t="str">
            <v>HR</v>
          </cell>
          <cell r="I5962" t="str">
            <v>=</v>
          </cell>
          <cell r="J5962">
            <v>4.5</v>
          </cell>
          <cell r="O5962">
            <v>28902</v>
          </cell>
        </row>
        <row r="5963">
          <cell r="A5963" t="str">
            <v>216-24</v>
          </cell>
          <cell r="B5963" t="str">
            <v>경비</v>
          </cell>
          <cell r="D5963" t="str">
            <v>다. 공구손료</v>
          </cell>
          <cell r="F5963">
            <v>0</v>
          </cell>
          <cell r="N5963" t="str">
            <v>통 1-1-10</v>
          </cell>
          <cell r="O5963">
            <v>0</v>
          </cell>
        </row>
        <row r="5964">
          <cell r="A5964" t="str">
            <v>216-25</v>
          </cell>
          <cell r="B5964" t="str">
            <v>노임15</v>
          </cell>
          <cell r="D5964" t="str">
            <v>착암공</v>
          </cell>
          <cell r="F5964" t="str">
            <v>인</v>
          </cell>
          <cell r="H5964" t="str">
            <v>5.13*0.03</v>
          </cell>
          <cell r="I5964" t="str">
            <v>=</v>
          </cell>
          <cell r="J5964">
            <v>0.15</v>
          </cell>
          <cell r="L5964" t="str">
            <v>기본 × 공구손료</v>
          </cell>
          <cell r="O5964">
            <v>43576.703584999996</v>
          </cell>
        </row>
        <row r="5965">
          <cell r="A5965" t="str">
            <v>216-26</v>
          </cell>
          <cell r="B5965" t="str">
            <v>노임24</v>
          </cell>
          <cell r="D5965" t="str">
            <v>창호공</v>
          </cell>
          <cell r="F5965" t="str">
            <v>인</v>
          </cell>
          <cell r="H5965" t="str">
            <v>0.84*0.03</v>
          </cell>
          <cell r="I5965" t="str">
            <v>=</v>
          </cell>
          <cell r="J5965">
            <v>0.03</v>
          </cell>
          <cell r="L5965" t="str">
            <v>기본 × 공구손료</v>
          </cell>
          <cell r="O5965">
            <v>55380.401474999999</v>
          </cell>
        </row>
        <row r="5966">
          <cell r="A5966" t="str">
            <v>216-27</v>
          </cell>
          <cell r="B5966" t="str">
            <v>노임2</v>
          </cell>
          <cell r="D5966" t="str">
            <v>보통인부</v>
          </cell>
          <cell r="F5966" t="str">
            <v>인</v>
          </cell>
          <cell r="H5966" t="str">
            <v>3.66*0.03</v>
          </cell>
          <cell r="I5966" t="str">
            <v>=</v>
          </cell>
          <cell r="J5966">
            <v>0.11</v>
          </cell>
          <cell r="L5966" t="str">
            <v>기본 × 공구손료</v>
          </cell>
          <cell r="O5966">
            <v>38449.460149999999</v>
          </cell>
        </row>
        <row r="5967">
          <cell r="A5967" t="str">
            <v>216-28</v>
          </cell>
          <cell r="B5967" t="str">
            <v>노임87</v>
          </cell>
          <cell r="D5967" t="str">
            <v>통신설비공</v>
          </cell>
          <cell r="F5967" t="str">
            <v>인</v>
          </cell>
          <cell r="H5967" t="str">
            <v>0.67*0.03</v>
          </cell>
          <cell r="I5967" t="str">
            <v>=</v>
          </cell>
          <cell r="J5967">
            <v>0.02</v>
          </cell>
          <cell r="L5967" t="str">
            <v>기본 × 공구손료</v>
          </cell>
          <cell r="O5967">
            <v>68126.91605</v>
          </cell>
        </row>
        <row r="5968">
          <cell r="A5968" t="str">
            <v>216-29</v>
          </cell>
          <cell r="B5968" t="str">
            <v>노임86</v>
          </cell>
          <cell r="D5968" t="str">
            <v>통신내선공</v>
          </cell>
          <cell r="F5968" t="str">
            <v>인</v>
          </cell>
          <cell r="H5968" t="str">
            <v>1.41*0.03</v>
          </cell>
          <cell r="I5968" t="str">
            <v>=</v>
          </cell>
          <cell r="J5968">
            <v>0.04</v>
          </cell>
          <cell r="L5968" t="str">
            <v>기본 × 공구손료</v>
          </cell>
          <cell r="O5968">
            <v>61006.995769999994</v>
          </cell>
        </row>
        <row r="5969">
          <cell r="A5969" t="str">
            <v>216-30</v>
          </cell>
          <cell r="B5969" t="str">
            <v>노임89</v>
          </cell>
          <cell r="D5969" t="str">
            <v>통신케이블공</v>
          </cell>
          <cell r="F5969" t="str">
            <v>인</v>
          </cell>
          <cell r="H5969" t="str">
            <v>0.84*0.03</v>
          </cell>
          <cell r="I5969" t="str">
            <v>=</v>
          </cell>
          <cell r="J5969">
            <v>0.03</v>
          </cell>
          <cell r="L5969" t="str">
            <v>기본 × 공구손료</v>
          </cell>
          <cell r="O5969">
            <v>92442.466974999988</v>
          </cell>
        </row>
        <row r="5970">
          <cell r="A5970" t="str">
            <v>216-31</v>
          </cell>
          <cell r="B5970" t="str">
            <v>노임88</v>
          </cell>
          <cell r="D5970" t="str">
            <v>통신외선공</v>
          </cell>
          <cell r="F5970" t="str">
            <v>인</v>
          </cell>
          <cell r="H5970" t="str">
            <v>1.02*0.03</v>
          </cell>
          <cell r="I5970" t="str">
            <v>=</v>
          </cell>
          <cell r="J5970">
            <v>0.03</v>
          </cell>
          <cell r="L5970" t="str">
            <v>기본 × 공구손료</v>
          </cell>
          <cell r="O5970">
            <v>87693.629174999995</v>
          </cell>
        </row>
        <row r="5971">
          <cell r="A5971" t="str">
            <v>216-32</v>
          </cell>
          <cell r="B5971" t="str">
            <v>노임42</v>
          </cell>
          <cell r="D5971" t="str">
            <v>위생공</v>
          </cell>
          <cell r="F5971" t="str">
            <v>인</v>
          </cell>
          <cell r="H5971" t="str">
            <v>0.49*0.03</v>
          </cell>
          <cell r="I5971" t="str">
            <v>=</v>
          </cell>
          <cell r="J5971">
            <v>0.01</v>
          </cell>
          <cell r="L5971" t="str">
            <v>기본 × 공구손료</v>
          </cell>
          <cell r="O5971">
            <v>49805.243654999998</v>
          </cell>
        </row>
        <row r="5972">
          <cell r="O5972">
            <v>0</v>
          </cell>
        </row>
        <row r="5973">
          <cell r="O5973">
            <v>0</v>
          </cell>
        </row>
        <row r="5974">
          <cell r="O5974">
            <v>0</v>
          </cell>
        </row>
        <row r="5975">
          <cell r="O5975">
            <v>0</v>
          </cell>
        </row>
        <row r="5976">
          <cell r="O5976">
            <v>0</v>
          </cell>
        </row>
        <row r="5977">
          <cell r="O5977">
            <v>0</v>
          </cell>
        </row>
        <row r="5978">
          <cell r="A5978">
            <v>217</v>
          </cell>
          <cell r="C5978">
            <v>217</v>
          </cell>
          <cell r="D5978" t="str">
            <v>리모델링(부조신호장)</v>
          </cell>
          <cell r="E5978" t="str">
            <v>각종</v>
          </cell>
          <cell r="F5978" t="str">
            <v>식</v>
          </cell>
          <cell r="O5978">
            <v>0</v>
          </cell>
        </row>
        <row r="5979">
          <cell r="A5979" t="str">
            <v>217-1</v>
          </cell>
          <cell r="B5979" t="str">
            <v>재료비</v>
          </cell>
          <cell r="D5979" t="str">
            <v>가. 재료비</v>
          </cell>
          <cell r="E5979">
            <v>0</v>
          </cell>
          <cell r="F5979">
            <v>0</v>
          </cell>
          <cell r="O5979">
            <v>0</v>
          </cell>
        </row>
        <row r="5980">
          <cell r="D5980" t="str">
            <v>1)악세스플로어</v>
          </cell>
          <cell r="O5980">
            <v>0</v>
          </cell>
        </row>
        <row r="5981">
          <cell r="A5981" t="str">
            <v>217-2</v>
          </cell>
          <cell r="B5981" t="str">
            <v>ACC4</v>
          </cell>
          <cell r="D5981" t="str">
            <v>악세스플로어(STEEL)</v>
          </cell>
          <cell r="E5981" t="str">
            <v>전도성타일(600x600x3T)마감, H:400</v>
          </cell>
          <cell r="F5981" t="str">
            <v>㎡</v>
          </cell>
          <cell r="H5981" t="str">
            <v>1*1*(2.6*2.5)</v>
          </cell>
          <cell r="I5981" t="str">
            <v>=</v>
          </cell>
          <cell r="J5981">
            <v>6.5</v>
          </cell>
          <cell r="L5981" t="str">
            <v>기본 x 단위량 x 면적</v>
          </cell>
          <cell r="N5981" t="str">
            <v>(시공비포함)</v>
          </cell>
          <cell r="O5981">
            <v>152735.99999999997</v>
          </cell>
        </row>
        <row r="5982">
          <cell r="D5982" t="str">
            <v>2)콘크리트구조물 헐기(소형장비)</v>
          </cell>
          <cell r="N5982" t="str">
            <v>건 12-3-1</v>
          </cell>
          <cell r="O5982">
            <v>0</v>
          </cell>
        </row>
        <row r="5983">
          <cell r="A5983" t="str">
            <v>217-3</v>
          </cell>
          <cell r="B5983" t="str">
            <v>공기1</v>
          </cell>
          <cell r="D5983" t="str">
            <v>공기압축기(이동식)</v>
          </cell>
          <cell r="E5983" t="str">
            <v>3.5㎥/min</v>
          </cell>
          <cell r="F5983" t="str">
            <v>HR</v>
          </cell>
          <cell r="H5983" t="str">
            <v>0.5*1*(6*2.5)</v>
          </cell>
          <cell r="I5983" t="str">
            <v>=</v>
          </cell>
          <cell r="J5983">
            <v>7.5</v>
          </cell>
          <cell r="L5983" t="str">
            <v>기본 x 단위량 x 면적</v>
          </cell>
          <cell r="O5983">
            <v>7460</v>
          </cell>
        </row>
        <row r="5984">
          <cell r="A5984" t="str">
            <v>217-4</v>
          </cell>
          <cell r="B5984" t="str">
            <v>잡재료비</v>
          </cell>
          <cell r="D5984" t="str">
            <v>잡재료비</v>
          </cell>
          <cell r="E5984" t="str">
            <v>인건비의 1%</v>
          </cell>
          <cell r="F5984" t="str">
            <v>식</v>
          </cell>
          <cell r="H5984" t="str">
            <v>1*1</v>
          </cell>
          <cell r="I5984" t="str">
            <v>=</v>
          </cell>
          <cell r="J5984">
            <v>1</v>
          </cell>
          <cell r="L5984" t="str">
            <v>기본 × 단위량</v>
          </cell>
          <cell r="O5984">
            <v>0</v>
          </cell>
        </row>
        <row r="5985">
          <cell r="A5985" t="str">
            <v>217-5</v>
          </cell>
          <cell r="B5985" t="str">
            <v>노무비</v>
          </cell>
          <cell r="D5985" t="str">
            <v>나. 노무비</v>
          </cell>
          <cell r="E5985">
            <v>0</v>
          </cell>
          <cell r="F5985">
            <v>0</v>
          </cell>
          <cell r="O5985">
            <v>0</v>
          </cell>
        </row>
        <row r="5986">
          <cell r="D5986" t="str">
            <v>1) 콘크리트구조물 헐기(소형장비)</v>
          </cell>
          <cell r="E5986" t="str">
            <v>공압식</v>
          </cell>
          <cell r="N5986" t="str">
            <v>건 12-3-1</v>
          </cell>
          <cell r="O5986">
            <v>0</v>
          </cell>
        </row>
        <row r="5987">
          <cell r="B5987" t="str">
            <v>노임15</v>
          </cell>
          <cell r="D5987" t="str">
            <v>착암공</v>
          </cell>
          <cell r="F5987" t="str">
            <v>인</v>
          </cell>
          <cell r="H5987" t="str">
            <v>0.57*1*(6*2.5)</v>
          </cell>
          <cell r="I5987" t="str">
            <v>=</v>
          </cell>
          <cell r="J5987">
            <v>8.5500000000000007</v>
          </cell>
          <cell r="L5987" t="str">
            <v>기본 x 단위량 x 면적</v>
          </cell>
          <cell r="O5987">
            <v>43576.703584999996</v>
          </cell>
        </row>
        <row r="5988">
          <cell r="B5988" t="str">
            <v>노임2</v>
          </cell>
          <cell r="D5988" t="str">
            <v>보통인부</v>
          </cell>
          <cell r="F5988" t="str">
            <v>인</v>
          </cell>
          <cell r="H5988" t="str">
            <v>0.37*1*(6*2.5)</v>
          </cell>
          <cell r="I5988" t="str">
            <v>=</v>
          </cell>
          <cell r="J5988">
            <v>5.55</v>
          </cell>
          <cell r="L5988" t="str">
            <v>기본 x 단위량 x 면적</v>
          </cell>
          <cell r="O5988">
            <v>38449.460149999999</v>
          </cell>
        </row>
        <row r="5989">
          <cell r="B5989" t="str">
            <v>공기2</v>
          </cell>
          <cell r="D5989" t="str">
            <v>공기압축기(이동식)</v>
          </cell>
          <cell r="F5989" t="str">
            <v>HR</v>
          </cell>
          <cell r="H5989" t="str">
            <v>0.5*1*(6*2.5)</v>
          </cell>
          <cell r="I5989" t="str">
            <v>=</v>
          </cell>
          <cell r="J5989">
            <v>7.5</v>
          </cell>
          <cell r="L5989" t="str">
            <v>기본 x 단위량 x 면적</v>
          </cell>
          <cell r="O5989">
            <v>28902</v>
          </cell>
        </row>
        <row r="5990">
          <cell r="D5990" t="str">
            <v>2)도어철거</v>
          </cell>
          <cell r="N5990" t="str">
            <v>건 10-1-2</v>
          </cell>
          <cell r="O5990">
            <v>0</v>
          </cell>
        </row>
        <row r="5991">
          <cell r="B5991" t="str">
            <v>노임24</v>
          </cell>
          <cell r="D5991" t="str">
            <v>창호공</v>
          </cell>
          <cell r="F5991" t="str">
            <v>인</v>
          </cell>
          <cell r="H5991" t="str">
            <v>0.56*2*0.5</v>
          </cell>
          <cell r="I5991" t="str">
            <v>=</v>
          </cell>
          <cell r="J5991">
            <v>0.56000000000000005</v>
          </cell>
          <cell r="L5991" t="str">
            <v>기본 x 단위량(2개소) x 철거(불용)</v>
          </cell>
          <cell r="O5991">
            <v>55380.401474999999</v>
          </cell>
        </row>
        <row r="5992">
          <cell r="B5992" t="str">
            <v>노임2</v>
          </cell>
          <cell r="D5992" t="str">
            <v>보통인부</v>
          </cell>
          <cell r="F5992" t="str">
            <v>인</v>
          </cell>
          <cell r="H5992" t="str">
            <v>0.134*2*0.5</v>
          </cell>
          <cell r="I5992" t="str">
            <v>=</v>
          </cell>
          <cell r="J5992">
            <v>0.13</v>
          </cell>
          <cell r="L5992" t="str">
            <v>기본 x 단위량(2개소) x 철거(불용)</v>
          </cell>
          <cell r="O5992">
            <v>38449.460149999999</v>
          </cell>
        </row>
        <row r="5993">
          <cell r="D5993" t="str">
            <v>3)에어컨이설</v>
          </cell>
          <cell r="N5993" t="str">
            <v>통 11-7-4</v>
          </cell>
          <cell r="O5993">
            <v>0</v>
          </cell>
        </row>
        <row r="5994">
          <cell r="B5994" t="str">
            <v>노임51</v>
          </cell>
          <cell r="D5994" t="str">
            <v>기계설비공</v>
          </cell>
          <cell r="E5994" t="str">
            <v>철거</v>
          </cell>
          <cell r="F5994" t="str">
            <v>인</v>
          </cell>
          <cell r="H5994" t="str">
            <v>1*1*0.6</v>
          </cell>
          <cell r="I5994" t="str">
            <v>=</v>
          </cell>
          <cell r="J5994">
            <v>0.6</v>
          </cell>
          <cell r="L5994" t="str">
            <v>기본 x 단위량 x 철거(재사용)</v>
          </cell>
          <cell r="O5994">
            <v>51631.655569999995</v>
          </cell>
        </row>
        <row r="5995">
          <cell r="B5995" t="str">
            <v>노임2</v>
          </cell>
          <cell r="D5995" t="str">
            <v>보통인부</v>
          </cell>
          <cell r="E5995" t="str">
            <v>철거</v>
          </cell>
          <cell r="F5995" t="str">
            <v>인</v>
          </cell>
          <cell r="H5995" t="str">
            <v>1*1*0.6</v>
          </cell>
          <cell r="I5995" t="str">
            <v>=</v>
          </cell>
          <cell r="J5995">
            <v>0.6</v>
          </cell>
          <cell r="L5995" t="str">
            <v>기본 x 단위량 x 철거(재사용)</v>
          </cell>
          <cell r="O5995">
            <v>38449.460149999999</v>
          </cell>
        </row>
        <row r="5996">
          <cell r="B5996" t="str">
            <v>노임51</v>
          </cell>
          <cell r="D5996" t="str">
            <v>기계설비공</v>
          </cell>
          <cell r="E5996" t="str">
            <v>신설</v>
          </cell>
          <cell r="F5996" t="str">
            <v>인</v>
          </cell>
          <cell r="H5996" t="str">
            <v>1*1</v>
          </cell>
          <cell r="I5996" t="str">
            <v>=</v>
          </cell>
          <cell r="J5996">
            <v>1</v>
          </cell>
          <cell r="L5996" t="str">
            <v>기본 x 단위량</v>
          </cell>
          <cell r="O5996">
            <v>51631.655569999995</v>
          </cell>
        </row>
        <row r="5997">
          <cell r="B5997" t="str">
            <v>노임2</v>
          </cell>
          <cell r="D5997" t="str">
            <v>보통인부</v>
          </cell>
          <cell r="E5997" t="str">
            <v>신설</v>
          </cell>
          <cell r="F5997" t="str">
            <v>인</v>
          </cell>
          <cell r="H5997" t="str">
            <v>1*1</v>
          </cell>
          <cell r="I5997" t="str">
            <v>=</v>
          </cell>
          <cell r="J5997">
            <v>1</v>
          </cell>
          <cell r="L5997" t="str">
            <v>기본 x 단위량</v>
          </cell>
          <cell r="O5997">
            <v>38449.460149999999</v>
          </cell>
        </row>
        <row r="5998">
          <cell r="B5998" t="str">
            <v>소계</v>
          </cell>
          <cell r="D5998" t="str">
            <v>소    계</v>
          </cell>
          <cell r="F5998">
            <v>0</v>
          </cell>
          <cell r="O5998">
            <v>0</v>
          </cell>
        </row>
        <row r="5999">
          <cell r="A5999" t="str">
            <v>217-6</v>
          </cell>
          <cell r="B5999" t="str">
            <v>노임15</v>
          </cell>
          <cell r="D5999" t="str">
            <v>착암공</v>
          </cell>
          <cell r="F5999" t="str">
            <v>인</v>
          </cell>
          <cell r="I5999" t="str">
            <v>=</v>
          </cell>
          <cell r="J5999">
            <v>8.5500000000000007</v>
          </cell>
          <cell r="O5999">
            <v>43576.703584999996</v>
          </cell>
        </row>
        <row r="6000">
          <cell r="A6000" t="str">
            <v>217-7</v>
          </cell>
          <cell r="B6000" t="str">
            <v>노임2</v>
          </cell>
          <cell r="D6000" t="str">
            <v>보통인부</v>
          </cell>
          <cell r="F6000" t="str">
            <v>인</v>
          </cell>
          <cell r="I6000" t="str">
            <v>=</v>
          </cell>
          <cell r="J6000">
            <v>7.2799999999999994</v>
          </cell>
          <cell r="O6000">
            <v>38449.460149999999</v>
          </cell>
        </row>
        <row r="6001">
          <cell r="A6001" t="str">
            <v>217-8</v>
          </cell>
          <cell r="B6001" t="str">
            <v>노임24</v>
          </cell>
          <cell r="D6001" t="str">
            <v>창호공</v>
          </cell>
          <cell r="F6001" t="str">
            <v>인</v>
          </cell>
          <cell r="I6001" t="str">
            <v>=</v>
          </cell>
          <cell r="J6001">
            <v>0.56000000000000005</v>
          </cell>
          <cell r="O6001">
            <v>55380.401474999999</v>
          </cell>
        </row>
        <row r="6002">
          <cell r="A6002" t="str">
            <v>217-9</v>
          </cell>
          <cell r="B6002" t="str">
            <v>공기2</v>
          </cell>
          <cell r="D6002" t="str">
            <v>공기압축기(이동식)</v>
          </cell>
          <cell r="F6002" t="str">
            <v>HR</v>
          </cell>
          <cell r="I6002" t="str">
            <v>=</v>
          </cell>
          <cell r="J6002">
            <v>7.5</v>
          </cell>
          <cell r="O6002">
            <v>28902</v>
          </cell>
        </row>
        <row r="6003">
          <cell r="A6003" t="str">
            <v>217-10</v>
          </cell>
          <cell r="B6003" t="str">
            <v>경비</v>
          </cell>
          <cell r="D6003" t="str">
            <v>다. 공구손료</v>
          </cell>
          <cell r="F6003">
            <v>0</v>
          </cell>
          <cell r="N6003" t="str">
            <v>통 1-1-10</v>
          </cell>
          <cell r="O6003">
            <v>0</v>
          </cell>
        </row>
        <row r="6004">
          <cell r="A6004" t="str">
            <v>217-11</v>
          </cell>
          <cell r="B6004" t="str">
            <v>노임15</v>
          </cell>
          <cell r="D6004" t="str">
            <v>착암공</v>
          </cell>
          <cell r="F6004" t="str">
            <v>인</v>
          </cell>
          <cell r="H6004" t="str">
            <v>8.55*0.03</v>
          </cell>
          <cell r="I6004" t="str">
            <v>=</v>
          </cell>
          <cell r="J6004">
            <v>0.26</v>
          </cell>
          <cell r="L6004" t="str">
            <v>기본 × 공구손료</v>
          </cell>
          <cell r="O6004">
            <v>43576.703584999996</v>
          </cell>
        </row>
        <row r="6005">
          <cell r="A6005" t="str">
            <v>217-12</v>
          </cell>
          <cell r="B6005" t="str">
            <v>노임2</v>
          </cell>
          <cell r="D6005" t="str">
            <v>보통인부</v>
          </cell>
          <cell r="F6005" t="str">
            <v>인</v>
          </cell>
          <cell r="H6005" t="str">
            <v>7.28*0.03</v>
          </cell>
          <cell r="I6005" t="str">
            <v>=</v>
          </cell>
          <cell r="J6005">
            <v>0.22</v>
          </cell>
          <cell r="L6005" t="str">
            <v>기본 × 공구손료</v>
          </cell>
          <cell r="O6005">
            <v>38449.460149999999</v>
          </cell>
        </row>
        <row r="6006">
          <cell r="A6006" t="str">
            <v>217-13</v>
          </cell>
          <cell r="B6006" t="str">
            <v>노임24</v>
          </cell>
          <cell r="D6006" t="str">
            <v>창호공</v>
          </cell>
          <cell r="F6006" t="str">
            <v>인</v>
          </cell>
          <cell r="H6006" t="str">
            <v>0.56*0.03</v>
          </cell>
          <cell r="I6006" t="str">
            <v>=</v>
          </cell>
          <cell r="J6006">
            <v>0.02</v>
          </cell>
          <cell r="L6006" t="str">
            <v>기본 × 공구손료</v>
          </cell>
          <cell r="O6006">
            <v>55380.401474999999</v>
          </cell>
        </row>
        <row r="6007">
          <cell r="O6007">
            <v>0</v>
          </cell>
        </row>
        <row r="6008">
          <cell r="O6008">
            <v>0</v>
          </cell>
        </row>
        <row r="6009">
          <cell r="O6009">
            <v>0</v>
          </cell>
        </row>
        <row r="6010">
          <cell r="O6010">
            <v>0</v>
          </cell>
        </row>
        <row r="6011">
          <cell r="O6011">
            <v>0</v>
          </cell>
        </row>
        <row r="6012">
          <cell r="O6012">
            <v>0</v>
          </cell>
        </row>
        <row r="6013">
          <cell r="O6013">
            <v>0</v>
          </cell>
        </row>
        <row r="6014">
          <cell r="O6014">
            <v>0</v>
          </cell>
        </row>
        <row r="6015">
          <cell r="O6015">
            <v>0</v>
          </cell>
        </row>
        <row r="6016">
          <cell r="O6016">
            <v>0</v>
          </cell>
        </row>
        <row r="6017">
          <cell r="O6017">
            <v>0</v>
          </cell>
        </row>
        <row r="6018">
          <cell r="O6018">
            <v>0</v>
          </cell>
        </row>
        <row r="6019">
          <cell r="O6019">
            <v>0</v>
          </cell>
        </row>
        <row r="6020">
          <cell r="O6020">
            <v>0</v>
          </cell>
        </row>
        <row r="6021">
          <cell r="O6021">
            <v>0</v>
          </cell>
        </row>
        <row r="6022">
          <cell r="O6022">
            <v>0</v>
          </cell>
        </row>
        <row r="6023">
          <cell r="O6023">
            <v>0</v>
          </cell>
        </row>
        <row r="6024">
          <cell r="O6024">
            <v>0</v>
          </cell>
        </row>
        <row r="6025">
          <cell r="O6025">
            <v>0</v>
          </cell>
        </row>
        <row r="6026">
          <cell r="O6026">
            <v>0</v>
          </cell>
        </row>
        <row r="6027">
          <cell r="O6027">
            <v>0</v>
          </cell>
        </row>
        <row r="6028">
          <cell r="A6028">
            <v>218</v>
          </cell>
          <cell r="C6028">
            <v>218</v>
          </cell>
          <cell r="D6028" t="str">
            <v>리모델링(옥계)</v>
          </cell>
          <cell r="E6028" t="str">
            <v>각종</v>
          </cell>
          <cell r="F6028" t="str">
            <v>식</v>
          </cell>
          <cell r="O6028">
            <v>0</v>
          </cell>
        </row>
        <row r="6029">
          <cell r="A6029" t="str">
            <v>218-1</v>
          </cell>
          <cell r="B6029" t="str">
            <v>재료비</v>
          </cell>
          <cell r="D6029" t="str">
            <v>가. 재료비</v>
          </cell>
          <cell r="E6029">
            <v>0</v>
          </cell>
          <cell r="F6029">
            <v>0</v>
          </cell>
          <cell r="O6029">
            <v>0</v>
          </cell>
        </row>
        <row r="6030">
          <cell r="D6030" t="str">
            <v>1) 악세스플로어</v>
          </cell>
          <cell r="O6030">
            <v>0</v>
          </cell>
        </row>
        <row r="6031">
          <cell r="A6031" t="str">
            <v>218-2</v>
          </cell>
          <cell r="B6031" t="str">
            <v>ACC4</v>
          </cell>
          <cell r="D6031" t="str">
            <v>악세스플로어(STEEL)</v>
          </cell>
          <cell r="E6031" t="str">
            <v>전도성타일(600x600x3T)마감, H:400</v>
          </cell>
          <cell r="F6031" t="str">
            <v>㎡</v>
          </cell>
          <cell r="H6031" t="str">
            <v>1*1*(3.3*2.9)</v>
          </cell>
          <cell r="I6031" t="str">
            <v>=</v>
          </cell>
          <cell r="J6031">
            <v>9.57</v>
          </cell>
          <cell r="L6031" t="str">
            <v>기본 x 단위량 x 면적</v>
          </cell>
          <cell r="N6031" t="str">
            <v>(시공비포함)</v>
          </cell>
          <cell r="O6031">
            <v>152735.99999999997</v>
          </cell>
        </row>
        <row r="6032">
          <cell r="D6032" t="str">
            <v>1) 콘크리트구조물 헐기(소형장비)</v>
          </cell>
          <cell r="N6032" t="str">
            <v>건 12-3-1</v>
          </cell>
          <cell r="O6032">
            <v>0</v>
          </cell>
        </row>
        <row r="6033">
          <cell r="A6033" t="str">
            <v>218-3</v>
          </cell>
          <cell r="B6033" t="str">
            <v>공기1</v>
          </cell>
          <cell r="D6033" t="str">
            <v>공기압축기(이동식)</v>
          </cell>
          <cell r="E6033" t="str">
            <v>3.5㎥/min</v>
          </cell>
          <cell r="F6033" t="str">
            <v>HR</v>
          </cell>
          <cell r="H6033" t="str">
            <v>0.5*1*(2.9*3)</v>
          </cell>
          <cell r="I6033" t="str">
            <v>=</v>
          </cell>
          <cell r="J6033">
            <v>4.3499999999999996</v>
          </cell>
          <cell r="L6033" t="str">
            <v>기본 x 단위량 x 면적</v>
          </cell>
          <cell r="O6033">
            <v>7460</v>
          </cell>
        </row>
        <row r="6034">
          <cell r="A6034" t="str">
            <v>218-4</v>
          </cell>
          <cell r="B6034" t="str">
            <v>잡재료비</v>
          </cell>
          <cell r="D6034" t="str">
            <v>잡재료비</v>
          </cell>
          <cell r="E6034" t="str">
            <v>인건비의 1%</v>
          </cell>
          <cell r="F6034" t="str">
            <v>식</v>
          </cell>
          <cell r="H6034" t="str">
            <v>1*1</v>
          </cell>
          <cell r="I6034" t="str">
            <v>=</v>
          </cell>
          <cell r="J6034">
            <v>1</v>
          </cell>
          <cell r="L6034" t="str">
            <v>기본 × 단위량</v>
          </cell>
          <cell r="O6034">
            <v>0</v>
          </cell>
        </row>
        <row r="6035">
          <cell r="C6035" t="str">
            <v>IR0000
1h0000</v>
          </cell>
          <cell r="D6035" t="str">
            <v>2) 분전반</v>
          </cell>
          <cell r="O6035">
            <v>0</v>
          </cell>
        </row>
        <row r="6036">
          <cell r="A6036" t="str">
            <v>218-5</v>
          </cell>
          <cell r="B6036" t="str">
            <v>D-612</v>
          </cell>
          <cell r="D6036" t="str">
            <v>분전반(판넬포함)</v>
          </cell>
          <cell r="E6036" t="str">
            <v>600x1000x200</v>
          </cell>
          <cell r="F6036" t="str">
            <v>대</v>
          </cell>
          <cell r="H6036" t="str">
            <v>1*1</v>
          </cell>
          <cell r="I6036" t="str">
            <v>=</v>
          </cell>
          <cell r="J6036">
            <v>1</v>
          </cell>
          <cell r="L6036" t="str">
            <v>기본 × 단위량</v>
          </cell>
          <cell r="O6036">
            <v>375730.55999999994</v>
          </cell>
        </row>
        <row r="6037">
          <cell r="A6037" t="str">
            <v>218-6</v>
          </cell>
          <cell r="B6037" t="str">
            <v>M-2-100</v>
          </cell>
          <cell r="D6037" t="str">
            <v>배선용차단기(MCCB)</v>
          </cell>
          <cell r="E6037" t="str">
            <v>2P 100AF 이하</v>
          </cell>
          <cell r="F6037" t="str">
            <v>개</v>
          </cell>
          <cell r="H6037" t="str">
            <v>1*1</v>
          </cell>
          <cell r="I6037" t="str">
            <v>=</v>
          </cell>
          <cell r="J6037">
            <v>1</v>
          </cell>
          <cell r="L6037" t="str">
            <v>기본 × 단위량</v>
          </cell>
          <cell r="O6037">
            <v>67203.839999999997</v>
          </cell>
        </row>
        <row r="6038">
          <cell r="A6038" t="str">
            <v>218-7</v>
          </cell>
          <cell r="B6038" t="str">
            <v>E-2-50</v>
          </cell>
          <cell r="D6038" t="str">
            <v>배선용차단기(ELB)</v>
          </cell>
          <cell r="E6038" t="str">
            <v>2P 50AF 이하</v>
          </cell>
          <cell r="F6038" t="str">
            <v>개</v>
          </cell>
          <cell r="H6038" t="str">
            <v>1*2</v>
          </cell>
          <cell r="I6038" t="str">
            <v>=</v>
          </cell>
          <cell r="J6038">
            <v>2</v>
          </cell>
          <cell r="L6038" t="str">
            <v>기본 × 단위량</v>
          </cell>
          <cell r="O6038">
            <v>51071.099999999991</v>
          </cell>
        </row>
        <row r="6039">
          <cell r="A6039" t="str">
            <v>218-8</v>
          </cell>
          <cell r="B6039" t="str">
            <v>E-2-30</v>
          </cell>
          <cell r="D6039" t="str">
            <v>배선용차단기(ELB)</v>
          </cell>
          <cell r="E6039" t="str">
            <v>2P 30AF 이하</v>
          </cell>
          <cell r="F6039" t="str">
            <v>개</v>
          </cell>
          <cell r="H6039" t="str">
            <v>1*6</v>
          </cell>
          <cell r="I6039" t="str">
            <v>=</v>
          </cell>
          <cell r="J6039">
            <v>6</v>
          </cell>
          <cell r="L6039" t="str">
            <v>기본 × 단위량</v>
          </cell>
          <cell r="O6039">
            <v>54412.2</v>
          </cell>
        </row>
        <row r="6040">
          <cell r="C6040" t="str">
            <v>IRE619
1h0000</v>
          </cell>
          <cell r="D6040" t="str">
            <v>3) 전원케이블</v>
          </cell>
          <cell r="O6040">
            <v>0</v>
          </cell>
        </row>
        <row r="6041">
          <cell r="A6041" t="str">
            <v>218-9</v>
          </cell>
          <cell r="B6041" t="str">
            <v>HFCO 2C16</v>
          </cell>
          <cell r="D6041" t="str">
            <v>전원케이블</v>
          </cell>
          <cell r="E6041" t="str">
            <v>HFCO 16㎟/2C</v>
          </cell>
          <cell r="F6041" t="str">
            <v>m</v>
          </cell>
          <cell r="H6041" t="str">
            <v>1*10*(1+0.075)*(6)</v>
          </cell>
          <cell r="I6041" t="str">
            <v>=</v>
          </cell>
          <cell r="J6041">
            <v>64.5</v>
          </cell>
          <cell r="L6041" t="str">
            <v>기본 × 단위량 × (1 + 할증) x (케이블수)</v>
          </cell>
          <cell r="N6041" t="str">
            <v>통 1-1-6</v>
          </cell>
          <cell r="O6041">
            <v>4139.1455999999998</v>
          </cell>
        </row>
        <row r="6042">
          <cell r="C6042" t="str">
            <v>ISA425
1h0000</v>
          </cell>
          <cell r="D6042" t="str">
            <v>4) 접지단자함</v>
          </cell>
          <cell r="O6042">
            <v>0</v>
          </cell>
        </row>
        <row r="6043">
          <cell r="A6043" t="str">
            <v>218-10</v>
          </cell>
          <cell r="B6043" t="str">
            <v>186-55</v>
          </cell>
          <cell r="D6043" t="str">
            <v>접지단자함</v>
          </cell>
          <cell r="E6043" t="str">
            <v>5극용(STS)</v>
          </cell>
          <cell r="F6043" t="str">
            <v>대</v>
          </cell>
          <cell r="H6043" t="str">
            <v>1*3</v>
          </cell>
          <cell r="I6043" t="str">
            <v>=</v>
          </cell>
          <cell r="J6043">
            <v>3</v>
          </cell>
          <cell r="L6043" t="str">
            <v>기본 × 단위량(15회로)</v>
          </cell>
          <cell r="O6043">
            <v>113597.4</v>
          </cell>
        </row>
        <row r="6044">
          <cell r="C6044" t="str">
            <v>ISC305
1h0000</v>
          </cell>
          <cell r="D6044" t="str">
            <v>5) 접지용전선</v>
          </cell>
          <cell r="O6044">
            <v>0</v>
          </cell>
        </row>
        <row r="6045">
          <cell r="A6045" t="str">
            <v>218-11</v>
          </cell>
          <cell r="B6045" t="str">
            <v>FGV 16</v>
          </cell>
          <cell r="D6045" t="str">
            <v>접지용전선</v>
          </cell>
          <cell r="E6045" t="str">
            <v>F/TFR-GV 16㎟</v>
          </cell>
          <cell r="F6045" t="str">
            <v>m</v>
          </cell>
          <cell r="H6045" t="str">
            <v>1*10*(1+0.075)*(12)</v>
          </cell>
          <cell r="I6045" t="str">
            <v>=</v>
          </cell>
          <cell r="J6045">
            <v>129</v>
          </cell>
          <cell r="L6045" t="str">
            <v>기본 × 단위량 × (1 + 할증) x (케이블수)</v>
          </cell>
          <cell r="N6045" t="str">
            <v>통 1-1-6</v>
          </cell>
          <cell r="O6045">
            <v>1597.0457999999999</v>
          </cell>
        </row>
        <row r="6046">
          <cell r="A6046" t="str">
            <v>218-12</v>
          </cell>
          <cell r="B6046" t="str">
            <v>노무비</v>
          </cell>
          <cell r="D6046" t="str">
            <v>나. 노무비</v>
          </cell>
          <cell r="E6046">
            <v>0</v>
          </cell>
          <cell r="F6046">
            <v>0</v>
          </cell>
          <cell r="O6046">
            <v>0</v>
          </cell>
        </row>
        <row r="6047">
          <cell r="D6047" t="str">
            <v>1) 콘크리트구조물 헐기(소형장비)</v>
          </cell>
          <cell r="E6047" t="str">
            <v>공압식</v>
          </cell>
          <cell r="N6047" t="str">
            <v>건 12-3-1</v>
          </cell>
          <cell r="O6047">
            <v>0</v>
          </cell>
        </row>
        <row r="6048">
          <cell r="B6048" t="str">
            <v>노임15</v>
          </cell>
          <cell r="D6048" t="str">
            <v>착암공</v>
          </cell>
          <cell r="F6048" t="str">
            <v>인</v>
          </cell>
          <cell r="H6048" t="str">
            <v>0.57*1*(2.9*3)</v>
          </cell>
          <cell r="I6048" t="str">
            <v>=</v>
          </cell>
          <cell r="J6048">
            <v>4.96</v>
          </cell>
          <cell r="L6048" t="str">
            <v>기본 x 단위량 x 면적</v>
          </cell>
          <cell r="O6048">
            <v>43576.703584999996</v>
          </cell>
        </row>
        <row r="6049">
          <cell r="B6049" t="str">
            <v>노임2</v>
          </cell>
          <cell r="D6049" t="str">
            <v>보통인부</v>
          </cell>
          <cell r="F6049" t="str">
            <v>인</v>
          </cell>
          <cell r="H6049" t="str">
            <v>0.37*1*(2.9*3)</v>
          </cell>
          <cell r="I6049" t="str">
            <v>=</v>
          </cell>
          <cell r="J6049">
            <v>3.22</v>
          </cell>
          <cell r="L6049" t="str">
            <v>기본 x 단위량 x 면적</v>
          </cell>
          <cell r="O6049">
            <v>38449.460149999999</v>
          </cell>
        </row>
        <row r="6050">
          <cell r="B6050" t="str">
            <v>공기2</v>
          </cell>
          <cell r="D6050" t="str">
            <v>공기압축기(이동식)</v>
          </cell>
          <cell r="F6050" t="str">
            <v>HR</v>
          </cell>
          <cell r="H6050" t="str">
            <v>0.5*1*(2.9*3)</v>
          </cell>
          <cell r="I6050" t="str">
            <v>=</v>
          </cell>
          <cell r="J6050">
            <v>4.3499999999999996</v>
          </cell>
          <cell r="L6050" t="str">
            <v>기본 x 단위량 x 면적</v>
          </cell>
          <cell r="O6050">
            <v>28902</v>
          </cell>
        </row>
        <row r="6051">
          <cell r="D6051" t="str">
            <v>2)분전반 이설</v>
          </cell>
          <cell r="N6051" t="str">
            <v>통 11-7-4</v>
          </cell>
          <cell r="O6051">
            <v>0</v>
          </cell>
        </row>
        <row r="6052">
          <cell r="B6052" t="str">
            <v>노임87</v>
          </cell>
          <cell r="D6052" t="str">
            <v>통신설비공</v>
          </cell>
          <cell r="E6052" t="str">
            <v>철거</v>
          </cell>
          <cell r="F6052" t="str">
            <v>인</v>
          </cell>
          <cell r="H6052" t="str">
            <v>0.74*1*0.3</v>
          </cell>
          <cell r="I6052" t="str">
            <v>=</v>
          </cell>
          <cell r="J6052">
            <v>0.22</v>
          </cell>
          <cell r="L6052" t="str">
            <v>기본 x 단위량 x 철거(불용)</v>
          </cell>
          <cell r="O6052">
            <v>68126.91605</v>
          </cell>
        </row>
        <row r="6053">
          <cell r="B6053" t="str">
            <v>노임87</v>
          </cell>
          <cell r="D6053" t="str">
            <v>통신설비공</v>
          </cell>
          <cell r="F6053" t="str">
            <v>인</v>
          </cell>
          <cell r="H6053" t="str">
            <v>0.74*1*0.9</v>
          </cell>
          <cell r="I6053" t="str">
            <v>=</v>
          </cell>
          <cell r="J6053">
            <v>0.67</v>
          </cell>
          <cell r="L6053" t="str">
            <v>기본 x 단위량 x 노출</v>
          </cell>
          <cell r="O6053">
            <v>68126.91605</v>
          </cell>
        </row>
        <row r="6054">
          <cell r="D6054" t="str">
            <v>3)배선용차단기 설치</v>
          </cell>
          <cell r="N6054" t="str">
            <v>통 11-7-5</v>
          </cell>
          <cell r="O6054">
            <v>0</v>
          </cell>
        </row>
        <row r="6055">
          <cell r="B6055" t="str">
            <v>노임86</v>
          </cell>
          <cell r="D6055" t="str">
            <v>통신내선공</v>
          </cell>
          <cell r="F6055" t="str">
            <v>인</v>
          </cell>
          <cell r="H6055" t="str">
            <v>0.36*1*0.7</v>
          </cell>
          <cell r="I6055" t="str">
            <v>=</v>
          </cell>
          <cell r="J6055">
            <v>0.25</v>
          </cell>
          <cell r="L6055" t="str">
            <v>기본 x 단위량 x 2P</v>
          </cell>
          <cell r="O6055">
            <v>61006.995769999994</v>
          </cell>
        </row>
        <row r="6056">
          <cell r="B6056" t="str">
            <v>노임86</v>
          </cell>
          <cell r="D6056" t="str">
            <v>통신내선공</v>
          </cell>
          <cell r="F6056" t="str">
            <v>인</v>
          </cell>
          <cell r="H6056" t="str">
            <v>0.26*2*0.7</v>
          </cell>
          <cell r="I6056" t="str">
            <v>=</v>
          </cell>
          <cell r="J6056">
            <v>0.36</v>
          </cell>
          <cell r="L6056" t="str">
            <v>기본 x 단위량 x 2P</v>
          </cell>
          <cell r="O6056">
            <v>61006.995769999994</v>
          </cell>
        </row>
        <row r="6057">
          <cell r="B6057" t="str">
            <v>노임86</v>
          </cell>
          <cell r="D6057" t="str">
            <v>통신내선공</v>
          </cell>
          <cell r="F6057" t="str">
            <v>인</v>
          </cell>
          <cell r="H6057" t="str">
            <v>0.19*6*0.7</v>
          </cell>
          <cell r="I6057" t="str">
            <v>=</v>
          </cell>
          <cell r="J6057">
            <v>0.8</v>
          </cell>
          <cell r="L6057" t="str">
            <v>기본 x 단위량 x 2P</v>
          </cell>
          <cell r="O6057">
            <v>61006.995769999994</v>
          </cell>
        </row>
        <row r="6058">
          <cell r="D6058" t="str">
            <v>4)전원케이블포설</v>
          </cell>
          <cell r="E6058">
            <v>0</v>
          </cell>
          <cell r="F6058">
            <v>0</v>
          </cell>
          <cell r="N6058" t="str">
            <v>통 4-4-1
(통 4-6-1)</v>
          </cell>
          <cell r="O6058">
            <v>0</v>
          </cell>
        </row>
        <row r="6059">
          <cell r="B6059" t="str">
            <v>노임89</v>
          </cell>
          <cell r="D6059" t="str">
            <v>통신케이블공</v>
          </cell>
          <cell r="F6059" t="str">
            <v>인</v>
          </cell>
          <cell r="H6059" t="str">
            <v>0.2*1.4*(6)</v>
          </cell>
          <cell r="I6059" t="str">
            <v>=</v>
          </cell>
          <cell r="J6059">
            <v>1.68</v>
          </cell>
          <cell r="L6059" t="str">
            <v>기본 × 2심 x (케이블수)</v>
          </cell>
          <cell r="O6059">
            <v>92442.466974999988</v>
          </cell>
        </row>
        <row r="6060">
          <cell r="D6060" t="str">
            <v>5)접지단자함이설</v>
          </cell>
          <cell r="F6060">
            <v>0</v>
          </cell>
          <cell r="N6060" t="str">
            <v>통 11-5-1</v>
          </cell>
          <cell r="O6060">
            <v>0</v>
          </cell>
        </row>
        <row r="6061">
          <cell r="B6061" t="str">
            <v>노임88</v>
          </cell>
          <cell r="D6061" t="str">
            <v>통신외선공</v>
          </cell>
          <cell r="E6061" t="str">
            <v>철거</v>
          </cell>
          <cell r="F6061" t="str">
            <v>인</v>
          </cell>
          <cell r="H6061" t="str">
            <v>0.66*1*(0.5)</v>
          </cell>
          <cell r="I6061" t="str">
            <v>=</v>
          </cell>
          <cell r="J6061">
            <v>0.33</v>
          </cell>
          <cell r="L6061" t="str">
            <v>기본 × 단위량 x 철거(불용)</v>
          </cell>
          <cell r="O6061">
            <v>87693.629174999995</v>
          </cell>
        </row>
        <row r="6062">
          <cell r="B6062" t="str">
            <v>노임88</v>
          </cell>
          <cell r="D6062" t="str">
            <v>통신외선공</v>
          </cell>
          <cell r="F6062" t="str">
            <v>인</v>
          </cell>
          <cell r="H6062" t="str">
            <v>0.66*1</v>
          </cell>
          <cell r="I6062" t="str">
            <v>=</v>
          </cell>
          <cell r="J6062">
            <v>0.66</v>
          </cell>
          <cell r="L6062" t="str">
            <v>기본 × 단위량</v>
          </cell>
          <cell r="O6062">
            <v>87693.629174999995</v>
          </cell>
        </row>
        <row r="6063">
          <cell r="D6063" t="str">
            <v>6)접지선포설</v>
          </cell>
          <cell r="N6063" t="str">
            <v>통 11-5-1</v>
          </cell>
          <cell r="O6063">
            <v>0</v>
          </cell>
        </row>
        <row r="6064">
          <cell r="B6064" t="str">
            <v>노임88</v>
          </cell>
          <cell r="D6064" t="str">
            <v>통신외선공</v>
          </cell>
          <cell r="E6064">
            <v>0</v>
          </cell>
          <cell r="F6064" t="str">
            <v>인</v>
          </cell>
          <cell r="H6064" t="str">
            <v>0.12*1*(12)</v>
          </cell>
          <cell r="I6064" t="str">
            <v>=</v>
          </cell>
          <cell r="J6064">
            <v>1.44</v>
          </cell>
          <cell r="L6064" t="str">
            <v>기본 × 단위량 x (케이블수)</v>
          </cell>
          <cell r="O6064">
            <v>87693.629174999995</v>
          </cell>
        </row>
        <row r="6065">
          <cell r="D6065" t="str">
            <v>7)소화가스 모듈러 소화설비 이설</v>
          </cell>
          <cell r="E6065" t="str">
            <v>68L/2BT</v>
          </cell>
          <cell r="O6065">
            <v>0</v>
          </cell>
        </row>
        <row r="6066">
          <cell r="B6066" t="str">
            <v>노임75</v>
          </cell>
          <cell r="D6066" t="str">
            <v>내선전공</v>
          </cell>
          <cell r="E6066" t="str">
            <v>P형2급 수신기 철거(기본공수) 재활용 50%</v>
          </cell>
          <cell r="F6066" t="str">
            <v>인</v>
          </cell>
          <cell r="H6066" t="str">
            <v>4*1*0.5</v>
          </cell>
          <cell r="I6066" t="str">
            <v>=</v>
          </cell>
          <cell r="J6066">
            <v>2</v>
          </cell>
          <cell r="L6066" t="str">
            <v>기본 × 단위량 x 철거(재사용)</v>
          </cell>
          <cell r="N6066" t="str">
            <v>소방 8-1-1</v>
          </cell>
          <cell r="O6066">
            <v>66649.43806</v>
          </cell>
        </row>
        <row r="6067">
          <cell r="B6067" t="str">
            <v>노임75</v>
          </cell>
          <cell r="D6067" t="str">
            <v>내선전공</v>
          </cell>
          <cell r="E6067" t="str">
            <v>P형2급 수신기 철거(회로당 할증) 재활용 50%</v>
          </cell>
          <cell r="F6067" t="str">
            <v>인</v>
          </cell>
          <cell r="H6067" t="str">
            <v>0.2*1*0.5</v>
          </cell>
          <cell r="I6067" t="str">
            <v>=</v>
          </cell>
          <cell r="J6067">
            <v>0.1</v>
          </cell>
          <cell r="L6067" t="str">
            <v>기본 × 단위량 x 철거(재사용)</v>
          </cell>
          <cell r="N6067" t="str">
            <v>소방 8-1-1</v>
          </cell>
          <cell r="O6067">
            <v>66649.43806</v>
          </cell>
        </row>
        <row r="6068">
          <cell r="B6068" t="str">
            <v>노임39</v>
          </cell>
          <cell r="D6068" t="str">
            <v>배관공</v>
          </cell>
          <cell r="E6068" t="str">
            <v>모듈러 외함 철거(소화용구 격납상자) 재활용 80%</v>
          </cell>
          <cell r="F6068" t="str">
            <v>인</v>
          </cell>
          <cell r="H6068" t="str">
            <v>0.625*1*0.8</v>
          </cell>
          <cell r="I6068" t="str">
            <v>=</v>
          </cell>
          <cell r="J6068">
            <v>0.5</v>
          </cell>
          <cell r="L6068" t="str">
            <v>기본 × 단위량 x 철거(재사용)</v>
          </cell>
          <cell r="N6068" t="str">
            <v>소방 6-1-1</v>
          </cell>
          <cell r="O6068">
            <v>52549.449104999992</v>
          </cell>
        </row>
        <row r="6069">
          <cell r="B6069" t="str">
            <v>노임2</v>
          </cell>
          <cell r="D6069" t="str">
            <v>보통인부</v>
          </cell>
          <cell r="E6069" t="str">
            <v>모듈러 외함 철거(소화용구 격납상자) 재활용 80%</v>
          </cell>
          <cell r="F6069" t="str">
            <v>인</v>
          </cell>
          <cell r="H6069" t="str">
            <v>0.25*1*0.8</v>
          </cell>
          <cell r="I6069" t="str">
            <v>=</v>
          </cell>
          <cell r="J6069">
            <v>0.2</v>
          </cell>
          <cell r="L6069" t="str">
            <v>기본 × 단위량 x 철거(재사용)</v>
          </cell>
          <cell r="N6069" t="str">
            <v>소방 6-1-1</v>
          </cell>
          <cell r="O6069">
            <v>38449.460149999999</v>
          </cell>
        </row>
        <row r="6070">
          <cell r="B6070" t="str">
            <v>노임2</v>
          </cell>
          <cell r="D6070" t="str">
            <v>보통인부</v>
          </cell>
          <cell r="E6070" t="str">
            <v>솔레노이드밸브 철거 재활용 50%</v>
          </cell>
          <cell r="F6070" t="str">
            <v>인</v>
          </cell>
          <cell r="H6070" t="str">
            <v>0.31*1*0.5</v>
          </cell>
          <cell r="I6070" t="str">
            <v>=</v>
          </cell>
          <cell r="J6070">
            <v>0.16</v>
          </cell>
          <cell r="L6070" t="str">
            <v>기본 × 단위량 x 철거(재사용)</v>
          </cell>
          <cell r="N6070" t="str">
            <v>소방 8-1-1</v>
          </cell>
          <cell r="O6070">
            <v>38449.460149999999</v>
          </cell>
        </row>
        <row r="6071">
          <cell r="B6071" t="str">
            <v>노임75</v>
          </cell>
          <cell r="D6071" t="str">
            <v>내선전공</v>
          </cell>
          <cell r="E6071" t="str">
            <v>P형2급 수신기 설치(기본공수)</v>
          </cell>
          <cell r="F6071" t="str">
            <v>인</v>
          </cell>
          <cell r="H6071" t="str">
            <v>4*1</v>
          </cell>
          <cell r="I6071" t="str">
            <v>=</v>
          </cell>
          <cell r="J6071">
            <v>4</v>
          </cell>
          <cell r="L6071" t="str">
            <v>기본 × 단위량</v>
          </cell>
          <cell r="N6071" t="str">
            <v>소방 8-1-1</v>
          </cell>
          <cell r="O6071">
            <v>66649.43806</v>
          </cell>
        </row>
        <row r="6072">
          <cell r="B6072" t="str">
            <v>노임75</v>
          </cell>
          <cell r="D6072" t="str">
            <v>내선전공</v>
          </cell>
          <cell r="E6072" t="str">
            <v>P형2급 수신기 설치(회로당 할증)</v>
          </cell>
          <cell r="F6072" t="str">
            <v>인</v>
          </cell>
          <cell r="H6072" t="str">
            <v>0.2*1</v>
          </cell>
          <cell r="I6072" t="str">
            <v>=</v>
          </cell>
          <cell r="J6072">
            <v>0.2</v>
          </cell>
          <cell r="L6072" t="str">
            <v>기본 × 단위량</v>
          </cell>
          <cell r="N6072" t="str">
            <v>소방 8-1-1</v>
          </cell>
          <cell r="O6072">
            <v>66649.43806</v>
          </cell>
        </row>
        <row r="6073">
          <cell r="B6073" t="str">
            <v>노임39</v>
          </cell>
          <cell r="D6073" t="str">
            <v>배관공</v>
          </cell>
          <cell r="E6073" t="str">
            <v>모듈러 외함 설치(소화용구 격납상자)</v>
          </cell>
          <cell r="F6073" t="str">
            <v>인</v>
          </cell>
          <cell r="H6073" t="str">
            <v>0.625*1</v>
          </cell>
          <cell r="I6073" t="str">
            <v>=</v>
          </cell>
          <cell r="J6073">
            <v>0.63</v>
          </cell>
          <cell r="L6073" t="str">
            <v>기본 × 단위량</v>
          </cell>
          <cell r="N6073" t="str">
            <v>소방 6-1-1</v>
          </cell>
          <cell r="O6073">
            <v>52549.449104999992</v>
          </cell>
        </row>
        <row r="6074">
          <cell r="B6074" t="str">
            <v>노임2</v>
          </cell>
          <cell r="D6074" t="str">
            <v>보통인부</v>
          </cell>
          <cell r="E6074" t="str">
            <v>모듈러 외함 설치(소화용구 격납상자)</v>
          </cell>
          <cell r="F6074" t="str">
            <v>인</v>
          </cell>
          <cell r="H6074" t="str">
            <v>0.25*1</v>
          </cell>
          <cell r="I6074" t="str">
            <v>=</v>
          </cell>
          <cell r="J6074">
            <v>0.25</v>
          </cell>
          <cell r="L6074" t="str">
            <v>기본 × 단위량</v>
          </cell>
          <cell r="N6074" t="str">
            <v>소방 6-1-1</v>
          </cell>
          <cell r="O6074">
            <v>38449.460149999999</v>
          </cell>
        </row>
        <row r="6075">
          <cell r="B6075" t="str">
            <v>노임39</v>
          </cell>
          <cell r="D6075" t="str">
            <v>배관공</v>
          </cell>
          <cell r="E6075" t="str">
            <v>솔레노이드밸브 설치</v>
          </cell>
          <cell r="F6075" t="str">
            <v>인</v>
          </cell>
          <cell r="H6075" t="str">
            <v>0.31*1</v>
          </cell>
          <cell r="I6075" t="str">
            <v>=</v>
          </cell>
          <cell r="J6075">
            <v>0.31</v>
          </cell>
          <cell r="L6075" t="str">
            <v>기본 × 단위량</v>
          </cell>
          <cell r="N6075" t="str">
            <v>소방 8-1-1</v>
          </cell>
          <cell r="O6075">
            <v>52549.449104999992</v>
          </cell>
        </row>
        <row r="6076">
          <cell r="D6076" t="str">
            <v>8)소화가스 실린더 재설치</v>
          </cell>
          <cell r="E6076" t="str">
            <v>68L 실린더</v>
          </cell>
          <cell r="O6076">
            <v>0</v>
          </cell>
        </row>
        <row r="6077">
          <cell r="B6077" t="str">
            <v>노임39</v>
          </cell>
          <cell r="D6077" t="str">
            <v>배관공</v>
          </cell>
          <cell r="E6077" t="str">
            <v>1본 철거</v>
          </cell>
          <cell r="F6077" t="str">
            <v>인</v>
          </cell>
          <cell r="H6077" t="str">
            <v>0.4*1</v>
          </cell>
          <cell r="I6077" t="str">
            <v>=</v>
          </cell>
          <cell r="J6077">
            <v>0.4</v>
          </cell>
          <cell r="L6077" t="str">
            <v>기본 × 단위량</v>
          </cell>
          <cell r="O6077">
            <v>52549.449104999992</v>
          </cell>
        </row>
        <row r="6078">
          <cell r="B6078" t="str">
            <v>노임39</v>
          </cell>
          <cell r="D6078" t="str">
            <v>배관공</v>
          </cell>
          <cell r="E6078" t="str">
            <v>1본 설치</v>
          </cell>
          <cell r="F6078" t="str">
            <v>인</v>
          </cell>
          <cell r="H6078" t="str">
            <v>0.4*1*0.5</v>
          </cell>
          <cell r="I6078" t="str">
            <v>=</v>
          </cell>
          <cell r="J6078">
            <v>0.2</v>
          </cell>
          <cell r="L6078" t="str">
            <v>기본 × 단위량 x 철거(재사용)</v>
          </cell>
          <cell r="O6078">
            <v>52549.449104999992</v>
          </cell>
        </row>
        <row r="6079">
          <cell r="B6079" t="str">
            <v>소계</v>
          </cell>
          <cell r="D6079" t="str">
            <v>소    계</v>
          </cell>
          <cell r="F6079">
            <v>0</v>
          </cell>
          <cell r="O6079">
            <v>0</v>
          </cell>
        </row>
        <row r="6080">
          <cell r="A6080" t="str">
            <v>218-13</v>
          </cell>
          <cell r="B6080" t="str">
            <v>노임15</v>
          </cell>
          <cell r="D6080" t="str">
            <v>착암공</v>
          </cell>
          <cell r="F6080" t="str">
            <v>인</v>
          </cell>
          <cell r="I6080" t="str">
            <v>=</v>
          </cell>
          <cell r="J6080">
            <v>4.96</v>
          </cell>
          <cell r="O6080">
            <v>43576.703584999996</v>
          </cell>
        </row>
        <row r="6081">
          <cell r="A6081" t="str">
            <v>218-14</v>
          </cell>
          <cell r="B6081" t="str">
            <v>노임2</v>
          </cell>
          <cell r="D6081" t="str">
            <v>보통인부</v>
          </cell>
          <cell r="F6081" t="str">
            <v>인</v>
          </cell>
          <cell r="I6081" t="str">
            <v>=</v>
          </cell>
          <cell r="J6081">
            <v>3.8300000000000005</v>
          </cell>
          <cell r="O6081">
            <v>38449.460149999999</v>
          </cell>
        </row>
        <row r="6082">
          <cell r="A6082" t="str">
            <v>218-15</v>
          </cell>
          <cell r="B6082" t="str">
            <v>노임87</v>
          </cell>
          <cell r="D6082" t="str">
            <v>통신설비공</v>
          </cell>
          <cell r="F6082" t="str">
            <v>인</v>
          </cell>
          <cell r="I6082" t="str">
            <v>=</v>
          </cell>
          <cell r="J6082">
            <v>0.89</v>
          </cell>
          <cell r="O6082">
            <v>68126.91605</v>
          </cell>
        </row>
        <row r="6083">
          <cell r="A6083" t="str">
            <v>218-16</v>
          </cell>
          <cell r="B6083" t="str">
            <v>노임86</v>
          </cell>
          <cell r="D6083" t="str">
            <v>통신내선공</v>
          </cell>
          <cell r="F6083" t="str">
            <v>인</v>
          </cell>
          <cell r="I6083" t="str">
            <v>=</v>
          </cell>
          <cell r="J6083">
            <v>1.4100000000000001</v>
          </cell>
          <cell r="O6083">
            <v>61006.995769999994</v>
          </cell>
        </row>
        <row r="6084">
          <cell r="A6084" t="str">
            <v>218-17</v>
          </cell>
          <cell r="B6084" t="str">
            <v>노임89</v>
          </cell>
          <cell r="D6084" t="str">
            <v>통신케이블공</v>
          </cell>
          <cell r="F6084" t="str">
            <v>인</v>
          </cell>
          <cell r="I6084" t="str">
            <v>=</v>
          </cell>
          <cell r="J6084">
            <v>1.68</v>
          </cell>
          <cell r="O6084">
            <v>92442.466974999988</v>
          </cell>
        </row>
        <row r="6085">
          <cell r="A6085" t="str">
            <v>218-18</v>
          </cell>
          <cell r="B6085" t="str">
            <v>노임88</v>
          </cell>
          <cell r="D6085" t="str">
            <v>통신외선공</v>
          </cell>
          <cell r="F6085" t="str">
            <v>인</v>
          </cell>
          <cell r="I6085" t="str">
            <v>=</v>
          </cell>
          <cell r="J6085">
            <v>2.4299999999999997</v>
          </cell>
          <cell r="O6085">
            <v>87693.629174999995</v>
          </cell>
        </row>
        <row r="6086">
          <cell r="A6086" t="str">
            <v>218-19</v>
          </cell>
          <cell r="B6086" t="str">
            <v>노임75</v>
          </cell>
          <cell r="D6086" t="str">
            <v>내선전공</v>
          </cell>
          <cell r="F6086" t="str">
            <v>인</v>
          </cell>
          <cell r="I6086" t="str">
            <v>=</v>
          </cell>
          <cell r="J6086">
            <v>6.3</v>
          </cell>
          <cell r="O6086">
            <v>66649.43806</v>
          </cell>
        </row>
        <row r="6087">
          <cell r="A6087" t="str">
            <v>218-20</v>
          </cell>
          <cell r="B6087" t="str">
            <v>노임39</v>
          </cell>
          <cell r="D6087" t="str">
            <v>배관공</v>
          </cell>
          <cell r="F6087" t="str">
            <v>인</v>
          </cell>
          <cell r="I6087" t="str">
            <v>=</v>
          </cell>
          <cell r="J6087">
            <v>2.04</v>
          </cell>
          <cell r="O6087">
            <v>52549.449104999992</v>
          </cell>
        </row>
        <row r="6088">
          <cell r="A6088" t="str">
            <v>218-21</v>
          </cell>
          <cell r="B6088" t="str">
            <v>공기2</v>
          </cell>
          <cell r="D6088" t="str">
            <v>공기압축기(이동식)</v>
          </cell>
          <cell r="F6088" t="str">
            <v>HR</v>
          </cell>
          <cell r="I6088" t="str">
            <v>=</v>
          </cell>
          <cell r="J6088">
            <v>4.3499999999999996</v>
          </cell>
          <cell r="O6088">
            <v>28902</v>
          </cell>
        </row>
        <row r="6089">
          <cell r="A6089" t="str">
            <v>218-22</v>
          </cell>
          <cell r="B6089" t="str">
            <v>경비</v>
          </cell>
          <cell r="D6089" t="str">
            <v>다. 공구손료</v>
          </cell>
          <cell r="F6089">
            <v>0</v>
          </cell>
          <cell r="N6089" t="str">
            <v>통 1-1-10</v>
          </cell>
          <cell r="O6089">
            <v>0</v>
          </cell>
        </row>
        <row r="6090">
          <cell r="A6090" t="str">
            <v>218-23</v>
          </cell>
          <cell r="B6090" t="str">
            <v>노임15</v>
          </cell>
          <cell r="D6090" t="str">
            <v>착암공</v>
          </cell>
          <cell r="F6090" t="str">
            <v>인</v>
          </cell>
          <cell r="H6090" t="str">
            <v>4.96*0.03</v>
          </cell>
          <cell r="I6090" t="str">
            <v>=</v>
          </cell>
          <cell r="J6090">
            <v>0.15</v>
          </cell>
          <cell r="L6090" t="str">
            <v>기본 × 공구손료</v>
          </cell>
          <cell r="O6090">
            <v>43576.703584999996</v>
          </cell>
        </row>
        <row r="6091">
          <cell r="A6091" t="str">
            <v>218-24</v>
          </cell>
          <cell r="B6091" t="str">
            <v>노임2</v>
          </cell>
          <cell r="D6091" t="str">
            <v>보통인부</v>
          </cell>
          <cell r="F6091" t="str">
            <v>인</v>
          </cell>
          <cell r="H6091" t="str">
            <v>3.83*0.03</v>
          </cell>
          <cell r="I6091" t="str">
            <v>=</v>
          </cell>
          <cell r="J6091">
            <v>0.11</v>
          </cell>
          <cell r="L6091" t="str">
            <v>기본 × 공구손료</v>
          </cell>
          <cell r="O6091">
            <v>38449.460149999999</v>
          </cell>
        </row>
        <row r="6092">
          <cell r="A6092" t="str">
            <v>218-25</v>
          </cell>
          <cell r="B6092" t="str">
            <v>노임87</v>
          </cell>
          <cell r="D6092" t="str">
            <v>통신설비공</v>
          </cell>
          <cell r="F6092" t="str">
            <v>인</v>
          </cell>
          <cell r="H6092" t="str">
            <v>0.89*0.03</v>
          </cell>
          <cell r="I6092" t="str">
            <v>=</v>
          </cell>
          <cell r="J6092">
            <v>0.03</v>
          </cell>
          <cell r="L6092" t="str">
            <v>기본 × 공구손료</v>
          </cell>
          <cell r="O6092">
            <v>68126.91605</v>
          </cell>
        </row>
        <row r="6093">
          <cell r="A6093" t="str">
            <v>218-26</v>
          </cell>
          <cell r="B6093" t="str">
            <v>노임86</v>
          </cell>
          <cell r="D6093" t="str">
            <v>통신내선공</v>
          </cell>
          <cell r="F6093" t="str">
            <v>인</v>
          </cell>
          <cell r="H6093" t="str">
            <v>1.41*0.03</v>
          </cell>
          <cell r="I6093" t="str">
            <v>=</v>
          </cell>
          <cell r="J6093">
            <v>0.04</v>
          </cell>
          <cell r="L6093" t="str">
            <v>기본 × 공구손료</v>
          </cell>
          <cell r="O6093">
            <v>61006.995769999994</v>
          </cell>
        </row>
        <row r="6094">
          <cell r="A6094" t="str">
            <v>218-27</v>
          </cell>
          <cell r="B6094" t="str">
            <v>노임89</v>
          </cell>
          <cell r="D6094" t="str">
            <v>통신케이블공</v>
          </cell>
          <cell r="F6094" t="str">
            <v>인</v>
          </cell>
          <cell r="H6094" t="str">
            <v>1.68*0.03</v>
          </cell>
          <cell r="I6094" t="str">
            <v>=</v>
          </cell>
          <cell r="J6094">
            <v>0.05</v>
          </cell>
          <cell r="L6094" t="str">
            <v>기본 × 공구손료</v>
          </cell>
          <cell r="O6094">
            <v>92442.466974999988</v>
          </cell>
        </row>
        <row r="6095">
          <cell r="A6095" t="str">
            <v>218-28</v>
          </cell>
          <cell r="B6095" t="str">
            <v>노임88</v>
          </cell>
          <cell r="D6095" t="str">
            <v>통신외선공</v>
          </cell>
          <cell r="F6095" t="str">
            <v>인</v>
          </cell>
          <cell r="H6095" t="str">
            <v>2.43*0.03</v>
          </cell>
          <cell r="I6095" t="str">
            <v>=</v>
          </cell>
          <cell r="J6095">
            <v>7.0000000000000007E-2</v>
          </cell>
          <cell r="L6095" t="str">
            <v>기본 × 공구손료</v>
          </cell>
          <cell r="O6095">
            <v>87693.629174999995</v>
          </cell>
        </row>
        <row r="6096">
          <cell r="A6096" t="str">
            <v>218-29</v>
          </cell>
          <cell r="B6096" t="str">
            <v>노임75</v>
          </cell>
          <cell r="D6096" t="str">
            <v>내선전공</v>
          </cell>
          <cell r="F6096" t="str">
            <v>인</v>
          </cell>
          <cell r="H6096" t="str">
            <v>6.3*0.03</v>
          </cell>
          <cell r="I6096" t="str">
            <v>=</v>
          </cell>
          <cell r="J6096">
            <v>0.19</v>
          </cell>
          <cell r="L6096" t="str">
            <v>기본 × 공구손료</v>
          </cell>
          <cell r="O6096">
            <v>66649.43806</v>
          </cell>
        </row>
        <row r="6097">
          <cell r="A6097" t="str">
            <v>218-30</v>
          </cell>
          <cell r="B6097" t="str">
            <v>노임39</v>
          </cell>
          <cell r="D6097" t="str">
            <v>배관공</v>
          </cell>
          <cell r="F6097" t="str">
            <v>인</v>
          </cell>
          <cell r="H6097" t="str">
            <v>2.04*0.03</v>
          </cell>
          <cell r="I6097" t="str">
            <v>=</v>
          </cell>
          <cell r="J6097">
            <v>0.06</v>
          </cell>
          <cell r="L6097" t="str">
            <v>기본 × 공구손료</v>
          </cell>
          <cell r="O6097">
            <v>52549.449104999992</v>
          </cell>
        </row>
        <row r="6098">
          <cell r="O6098">
            <v>0</v>
          </cell>
        </row>
        <row r="6099">
          <cell r="O6099">
            <v>0</v>
          </cell>
        </row>
        <row r="6100">
          <cell r="O6100">
            <v>0</v>
          </cell>
        </row>
        <row r="6101">
          <cell r="O6101">
            <v>0</v>
          </cell>
        </row>
        <row r="6102">
          <cell r="O6102">
            <v>0</v>
          </cell>
        </row>
        <row r="6103">
          <cell r="A6103">
            <v>219</v>
          </cell>
          <cell r="C6103">
            <v>219</v>
          </cell>
          <cell r="D6103" t="str">
            <v>USB 잠금장치</v>
          </cell>
          <cell r="E6103" t="str">
            <v>USB 포트락</v>
          </cell>
          <cell r="F6103" t="str">
            <v>개</v>
          </cell>
          <cell r="O6103">
            <v>0</v>
          </cell>
        </row>
        <row r="6104">
          <cell r="A6104" t="str">
            <v>219-1</v>
          </cell>
          <cell r="B6104" t="str">
            <v>재료비</v>
          </cell>
          <cell r="D6104" t="str">
            <v>가. 재료비</v>
          </cell>
          <cell r="E6104">
            <v>0</v>
          </cell>
          <cell r="F6104">
            <v>0</v>
          </cell>
          <cell r="O6104">
            <v>0</v>
          </cell>
        </row>
        <row r="6105">
          <cell r="A6105" t="str">
            <v>219-2</v>
          </cell>
          <cell r="B6105" t="str">
            <v>q49-ab</v>
          </cell>
          <cell r="D6105" t="str">
            <v>USB 잠금장치</v>
          </cell>
          <cell r="E6105" t="str">
            <v>USB 포트락</v>
          </cell>
          <cell r="F6105" t="str">
            <v>개</v>
          </cell>
          <cell r="H6105" t="str">
            <v>1*1</v>
          </cell>
          <cell r="I6105" t="str">
            <v>=</v>
          </cell>
          <cell r="J6105">
            <v>1</v>
          </cell>
          <cell r="L6105" t="str">
            <v>기본 × 단위량</v>
          </cell>
          <cell r="O6105">
            <v>4582.08</v>
          </cell>
        </row>
        <row r="6106">
          <cell r="O6106">
            <v>0</v>
          </cell>
        </row>
        <row r="6107">
          <cell r="O6107">
            <v>0</v>
          </cell>
        </row>
        <row r="6108">
          <cell r="O6108">
            <v>0</v>
          </cell>
        </row>
        <row r="6109">
          <cell r="O6109">
            <v>0</v>
          </cell>
        </row>
        <row r="6110">
          <cell r="O6110">
            <v>0</v>
          </cell>
        </row>
        <row r="6111">
          <cell r="O6111">
            <v>0</v>
          </cell>
        </row>
        <row r="6112">
          <cell r="O6112">
            <v>0</v>
          </cell>
        </row>
        <row r="6113">
          <cell r="O6113">
            <v>0</v>
          </cell>
        </row>
        <row r="6114">
          <cell r="O6114">
            <v>0</v>
          </cell>
        </row>
        <row r="6115">
          <cell r="O6115">
            <v>0</v>
          </cell>
        </row>
        <row r="6116">
          <cell r="O6116">
            <v>0</v>
          </cell>
        </row>
        <row r="6117">
          <cell r="O6117">
            <v>0</v>
          </cell>
        </row>
        <row r="6118">
          <cell r="O6118">
            <v>0</v>
          </cell>
        </row>
        <row r="6119">
          <cell r="O6119">
            <v>0</v>
          </cell>
        </row>
        <row r="6120">
          <cell r="O6120">
            <v>0</v>
          </cell>
        </row>
        <row r="6121">
          <cell r="O6121">
            <v>0</v>
          </cell>
        </row>
        <row r="6122">
          <cell r="O6122">
            <v>0</v>
          </cell>
        </row>
        <row r="6123">
          <cell r="O6123">
            <v>0</v>
          </cell>
        </row>
        <row r="6124">
          <cell r="O6124">
            <v>0</v>
          </cell>
        </row>
        <row r="6125">
          <cell r="O6125">
            <v>0</v>
          </cell>
        </row>
        <row r="6126">
          <cell r="O6126">
            <v>0</v>
          </cell>
        </row>
        <row r="6127">
          <cell r="O6127">
            <v>0</v>
          </cell>
        </row>
        <row r="6128">
          <cell r="A6128">
            <v>220</v>
          </cell>
          <cell r="C6128">
            <v>220</v>
          </cell>
          <cell r="D6128" t="str">
            <v>네트워크 잠금장치</v>
          </cell>
          <cell r="E6128" t="str">
            <v>네트워크 포트락</v>
          </cell>
          <cell r="F6128" t="str">
            <v>개</v>
          </cell>
          <cell r="O6128">
            <v>0</v>
          </cell>
        </row>
        <row r="6129">
          <cell r="A6129" t="str">
            <v>220-1</v>
          </cell>
          <cell r="B6129" t="str">
            <v>재료비</v>
          </cell>
          <cell r="D6129" t="str">
            <v>가. 재료비</v>
          </cell>
          <cell r="E6129">
            <v>0</v>
          </cell>
          <cell r="F6129">
            <v>0</v>
          </cell>
          <cell r="O6129">
            <v>0</v>
          </cell>
        </row>
        <row r="6130">
          <cell r="A6130" t="str">
            <v>220-2</v>
          </cell>
          <cell r="B6130" t="str">
            <v>q50-ab</v>
          </cell>
          <cell r="D6130" t="str">
            <v>네트워크 잠금장치</v>
          </cell>
          <cell r="E6130" t="str">
            <v>네트워크 포트락</v>
          </cell>
          <cell r="F6130" t="str">
            <v>개</v>
          </cell>
          <cell r="H6130" t="str">
            <v>1*1</v>
          </cell>
          <cell r="I6130" t="str">
            <v>=</v>
          </cell>
          <cell r="J6130">
            <v>1</v>
          </cell>
          <cell r="L6130" t="str">
            <v>기본 × 단위량</v>
          </cell>
          <cell r="O6130">
            <v>3245.6399999999994</v>
          </cell>
        </row>
        <row r="6131">
          <cell r="O6131">
            <v>0</v>
          </cell>
        </row>
        <row r="6132">
          <cell r="O6132">
            <v>0</v>
          </cell>
        </row>
        <row r="6133">
          <cell r="O6133">
            <v>0</v>
          </cell>
        </row>
        <row r="6134">
          <cell r="O6134">
            <v>0</v>
          </cell>
        </row>
        <row r="6135">
          <cell r="O6135">
            <v>0</v>
          </cell>
        </row>
        <row r="6136">
          <cell r="O6136">
            <v>0</v>
          </cell>
        </row>
        <row r="6137">
          <cell r="O6137">
            <v>0</v>
          </cell>
        </row>
        <row r="6138">
          <cell r="O6138">
            <v>0</v>
          </cell>
        </row>
        <row r="6139">
          <cell r="O6139">
            <v>0</v>
          </cell>
        </row>
        <row r="6140">
          <cell r="O6140">
            <v>0</v>
          </cell>
        </row>
        <row r="6141">
          <cell r="O6141">
            <v>0</v>
          </cell>
        </row>
        <row r="6142">
          <cell r="O6142">
            <v>0</v>
          </cell>
        </row>
        <row r="6143">
          <cell r="O6143">
            <v>0</v>
          </cell>
        </row>
        <row r="6144">
          <cell r="O6144">
            <v>0</v>
          </cell>
        </row>
        <row r="6145">
          <cell r="O6145">
            <v>0</v>
          </cell>
        </row>
        <row r="6146">
          <cell r="O6146">
            <v>0</v>
          </cell>
        </row>
        <row r="6147">
          <cell r="O6147">
            <v>0</v>
          </cell>
        </row>
        <row r="6148">
          <cell r="O6148">
            <v>0</v>
          </cell>
        </row>
        <row r="6149">
          <cell r="O6149">
            <v>0</v>
          </cell>
        </row>
        <row r="6150">
          <cell r="O6150">
            <v>0</v>
          </cell>
        </row>
        <row r="6151">
          <cell r="O6151">
            <v>0</v>
          </cell>
        </row>
        <row r="6152">
          <cell r="O6152">
            <v>0</v>
          </cell>
        </row>
        <row r="6153">
          <cell r="A6153">
            <v>221</v>
          </cell>
          <cell r="C6153">
            <v>221</v>
          </cell>
          <cell r="D6153" t="str">
            <v>잠금장치 키</v>
          </cell>
          <cell r="E6153" t="str">
            <v>USB/네트워크 포트락 키</v>
          </cell>
          <cell r="F6153" t="str">
            <v>개</v>
          </cell>
          <cell r="O6153">
            <v>0</v>
          </cell>
        </row>
        <row r="6154">
          <cell r="A6154" t="str">
            <v>221-1</v>
          </cell>
          <cell r="B6154" t="str">
            <v>재료비</v>
          </cell>
          <cell r="D6154" t="str">
            <v>가. 재료비</v>
          </cell>
          <cell r="E6154">
            <v>0</v>
          </cell>
          <cell r="F6154">
            <v>0</v>
          </cell>
          <cell r="O6154">
            <v>0</v>
          </cell>
        </row>
        <row r="6155">
          <cell r="A6155" t="str">
            <v>221-2</v>
          </cell>
          <cell r="B6155" t="str">
            <v>q51-ab</v>
          </cell>
          <cell r="D6155" t="str">
            <v>잠금장치 키</v>
          </cell>
          <cell r="E6155" t="str">
            <v>USB/네트워크 포트락 키</v>
          </cell>
          <cell r="F6155" t="str">
            <v>개</v>
          </cell>
          <cell r="H6155" t="str">
            <v>1*1</v>
          </cell>
          <cell r="I6155" t="str">
            <v>=</v>
          </cell>
          <cell r="J6155">
            <v>1</v>
          </cell>
          <cell r="L6155" t="str">
            <v>기본 × 단위량</v>
          </cell>
          <cell r="O6155">
            <v>52693.919999999991</v>
          </cell>
        </row>
        <row r="6156">
          <cell r="O6156">
            <v>0</v>
          </cell>
        </row>
        <row r="6157">
          <cell r="O6157">
            <v>0</v>
          </cell>
        </row>
        <row r="6158">
          <cell r="O6158">
            <v>0</v>
          </cell>
        </row>
        <row r="6159">
          <cell r="O6159">
            <v>0</v>
          </cell>
        </row>
        <row r="6160">
          <cell r="O6160">
            <v>0</v>
          </cell>
        </row>
        <row r="6161">
          <cell r="O6161">
            <v>0</v>
          </cell>
        </row>
        <row r="6162">
          <cell r="O6162">
            <v>0</v>
          </cell>
        </row>
        <row r="6163">
          <cell r="O6163">
            <v>0</v>
          </cell>
        </row>
        <row r="6164">
          <cell r="O6164">
            <v>0</v>
          </cell>
        </row>
        <row r="6165">
          <cell r="O6165">
            <v>0</v>
          </cell>
        </row>
        <row r="6166">
          <cell r="O6166">
            <v>0</v>
          </cell>
        </row>
        <row r="6167">
          <cell r="O6167">
            <v>0</v>
          </cell>
        </row>
        <row r="6168">
          <cell r="O6168">
            <v>0</v>
          </cell>
        </row>
        <row r="6169">
          <cell r="O6169">
            <v>0</v>
          </cell>
        </row>
        <row r="6170">
          <cell r="O6170">
            <v>0</v>
          </cell>
        </row>
        <row r="6171">
          <cell r="O6171">
            <v>0</v>
          </cell>
        </row>
        <row r="6172">
          <cell r="O6172">
            <v>0</v>
          </cell>
        </row>
        <row r="6173">
          <cell r="O6173">
            <v>0</v>
          </cell>
        </row>
        <row r="6174">
          <cell r="O6174">
            <v>0</v>
          </cell>
        </row>
        <row r="6175">
          <cell r="O6175">
            <v>0</v>
          </cell>
        </row>
        <row r="6176">
          <cell r="O6176">
            <v>0</v>
          </cell>
        </row>
        <row r="6177">
          <cell r="O6177">
            <v>0</v>
          </cell>
        </row>
        <row r="6178">
          <cell r="A6178">
            <v>222</v>
          </cell>
          <cell r="C6178">
            <v>222</v>
          </cell>
          <cell r="D6178" t="str">
            <v>열차감시원(야간)</v>
          </cell>
          <cell r="E6178" t="str">
            <v>1일2인, 보통인부</v>
          </cell>
          <cell r="F6178" t="str">
            <v>일</v>
          </cell>
          <cell r="O6178">
            <v>0</v>
          </cell>
        </row>
        <row r="6179">
          <cell r="A6179" t="str">
            <v>222-1</v>
          </cell>
          <cell r="B6179" t="str">
            <v>노무비</v>
          </cell>
          <cell r="C6179" t="str">
            <v>IBE100</v>
          </cell>
          <cell r="D6179" t="str">
            <v>나. 노무비</v>
          </cell>
          <cell r="E6179">
            <v>0</v>
          </cell>
          <cell r="F6179">
            <v>0</v>
          </cell>
          <cell r="O6179">
            <v>0</v>
          </cell>
        </row>
        <row r="6180">
          <cell r="B6180" t="str">
            <v>노임2</v>
          </cell>
          <cell r="C6180">
            <v>110000</v>
          </cell>
          <cell r="D6180" t="str">
            <v>보통인부</v>
          </cell>
          <cell r="E6180">
            <v>0</v>
          </cell>
          <cell r="F6180" t="str">
            <v>인</v>
          </cell>
          <cell r="H6180" t="str">
            <v>0.5*2*(1+0.5)</v>
          </cell>
          <cell r="I6180" t="str">
            <v>=</v>
          </cell>
          <cell r="J6180">
            <v>1.5</v>
          </cell>
          <cell r="L6180" t="str">
            <v>기본 x 단위량 x (1+야간할증(50%))</v>
          </cell>
          <cell r="O6180">
            <v>38449.460149999999</v>
          </cell>
        </row>
        <row r="6181">
          <cell r="B6181" t="str">
            <v>소계</v>
          </cell>
          <cell r="D6181" t="str">
            <v>소    계</v>
          </cell>
          <cell r="E6181">
            <v>0</v>
          </cell>
          <cell r="F6181">
            <v>0</v>
          </cell>
          <cell r="O6181">
            <v>0</v>
          </cell>
        </row>
        <row r="6182">
          <cell r="A6182" t="str">
            <v>222-2</v>
          </cell>
          <cell r="B6182" t="str">
            <v>노임2</v>
          </cell>
          <cell r="D6182" t="str">
            <v>보통인부</v>
          </cell>
          <cell r="E6182">
            <v>0</v>
          </cell>
          <cell r="F6182" t="str">
            <v>인</v>
          </cell>
          <cell r="I6182" t="str">
            <v>=</v>
          </cell>
          <cell r="J6182">
            <v>1.5</v>
          </cell>
          <cell r="O6182">
            <v>38449.460149999999</v>
          </cell>
        </row>
        <row r="6183">
          <cell r="H6183" t="str">
            <v>※ 열차감시원 산정기준</v>
          </cell>
          <cell r="O6183">
            <v>0</v>
          </cell>
        </row>
        <row r="6184">
          <cell r="H6184" t="str">
            <v>1) 열차감시원은 선로 양쪽에 1인씩 배치한다.</v>
          </cell>
          <cell r="O6184">
            <v>0</v>
          </cell>
        </row>
        <row r="6185">
          <cell r="H6185" t="str">
            <v>2) 열차감시원은 보통인부로 산출됨</v>
          </cell>
          <cell r="O6185">
            <v>0</v>
          </cell>
        </row>
        <row r="6186">
          <cell r="O6186">
            <v>0</v>
          </cell>
        </row>
        <row r="6187">
          <cell r="O6187">
            <v>0</v>
          </cell>
        </row>
        <row r="6188">
          <cell r="O6188">
            <v>0</v>
          </cell>
        </row>
        <row r="6189">
          <cell r="O6189">
            <v>0</v>
          </cell>
        </row>
        <row r="6190">
          <cell r="O6190">
            <v>0</v>
          </cell>
        </row>
        <row r="6191">
          <cell r="O6191">
            <v>0</v>
          </cell>
        </row>
        <row r="6192">
          <cell r="O6192">
            <v>0</v>
          </cell>
        </row>
        <row r="6193">
          <cell r="O6193">
            <v>0</v>
          </cell>
        </row>
        <row r="6194">
          <cell r="O6194">
            <v>0</v>
          </cell>
        </row>
        <row r="6195">
          <cell r="O6195">
            <v>0</v>
          </cell>
        </row>
        <row r="6196">
          <cell r="O6196">
            <v>0</v>
          </cell>
        </row>
        <row r="6197">
          <cell r="O6197">
            <v>0</v>
          </cell>
        </row>
        <row r="6198">
          <cell r="O6198">
            <v>0</v>
          </cell>
        </row>
        <row r="6199">
          <cell r="O6199">
            <v>0</v>
          </cell>
        </row>
        <row r="6200">
          <cell r="O6200">
            <v>0</v>
          </cell>
        </row>
        <row r="6201">
          <cell r="O6201">
            <v>0</v>
          </cell>
        </row>
        <row r="6202">
          <cell r="O6202">
            <v>0</v>
          </cell>
        </row>
        <row r="6203">
          <cell r="A6203">
            <v>223</v>
          </cell>
          <cell r="C6203">
            <v>223</v>
          </cell>
          <cell r="D6203" t="str">
            <v>휴대용 단말기</v>
          </cell>
          <cell r="E6203" t="str">
            <v>스마트폰타입</v>
          </cell>
          <cell r="F6203" t="str">
            <v>대</v>
          </cell>
          <cell r="O6203">
            <v>0</v>
          </cell>
        </row>
        <row r="6204">
          <cell r="A6204" t="str">
            <v>223-1</v>
          </cell>
          <cell r="B6204" t="str">
            <v>재료비</v>
          </cell>
          <cell r="C6204" t="str">
            <v>IHH301</v>
          </cell>
          <cell r="D6204" t="str">
            <v>가. 재료비</v>
          </cell>
          <cell r="E6204">
            <v>0</v>
          </cell>
          <cell r="F6204">
            <v>0</v>
          </cell>
          <cell r="O6204">
            <v>0</v>
          </cell>
        </row>
        <row r="6205">
          <cell r="A6205" t="str">
            <v>223-2</v>
          </cell>
          <cell r="B6205" t="str">
            <v>L63</v>
          </cell>
          <cell r="C6205">
            <v>100000</v>
          </cell>
          <cell r="D6205" t="str">
            <v>휴대용 단말기</v>
          </cell>
          <cell r="E6205" t="str">
            <v>스마트폰타입(SM-G889N, Exynos Octa Core
5.1" QHD 2560 x 1440
전편 8M, 후면 12M)</v>
          </cell>
          <cell r="F6205" t="str">
            <v>대</v>
          </cell>
          <cell r="H6205" t="str">
            <v>1*1</v>
          </cell>
          <cell r="I6205" t="str">
            <v>=</v>
          </cell>
          <cell r="J6205">
            <v>1</v>
          </cell>
          <cell r="L6205" t="str">
            <v>기본 × 단위량</v>
          </cell>
          <cell r="O6205">
            <v>4760000</v>
          </cell>
        </row>
        <row r="6206">
          <cell r="O6206">
            <v>0</v>
          </cell>
        </row>
        <row r="6207">
          <cell r="O6207">
            <v>0</v>
          </cell>
        </row>
        <row r="6208">
          <cell r="O6208">
            <v>0</v>
          </cell>
        </row>
        <row r="6209">
          <cell r="O6209">
            <v>0</v>
          </cell>
        </row>
        <row r="6210">
          <cell r="O6210">
            <v>0</v>
          </cell>
        </row>
        <row r="6211">
          <cell r="O6211">
            <v>0</v>
          </cell>
        </row>
        <row r="6212">
          <cell r="O6212">
            <v>0</v>
          </cell>
        </row>
        <row r="6213">
          <cell r="O6213">
            <v>0</v>
          </cell>
        </row>
        <row r="6214">
          <cell r="O6214">
            <v>0</v>
          </cell>
        </row>
        <row r="6215">
          <cell r="O6215">
            <v>0</v>
          </cell>
        </row>
        <row r="6216">
          <cell r="O6216">
            <v>0</v>
          </cell>
        </row>
        <row r="6217">
          <cell r="O6217">
            <v>0</v>
          </cell>
        </row>
        <row r="6218">
          <cell r="O6218">
            <v>0</v>
          </cell>
        </row>
        <row r="6219">
          <cell r="O6219">
            <v>0</v>
          </cell>
        </row>
        <row r="6220">
          <cell r="O6220">
            <v>0</v>
          </cell>
        </row>
        <row r="6221">
          <cell r="O6221">
            <v>0</v>
          </cell>
        </row>
        <row r="6222">
          <cell r="O6222">
            <v>0</v>
          </cell>
        </row>
        <row r="6223">
          <cell r="O6223">
            <v>0</v>
          </cell>
        </row>
        <row r="6224">
          <cell r="O6224">
            <v>0</v>
          </cell>
        </row>
        <row r="6225">
          <cell r="O6225">
            <v>0</v>
          </cell>
        </row>
        <row r="6226">
          <cell r="O6226">
            <v>0</v>
          </cell>
        </row>
        <row r="6227">
          <cell r="O6227">
            <v>0</v>
          </cell>
        </row>
        <row r="6228">
          <cell r="A6228">
            <v>224</v>
          </cell>
          <cell r="C6228">
            <v>224</v>
          </cell>
          <cell r="D6228" t="str">
            <v>휴대용 단말기</v>
          </cell>
          <cell r="E6228" t="str">
            <v>무전기타입</v>
          </cell>
          <cell r="F6228" t="str">
            <v>대</v>
          </cell>
          <cell r="O6228">
            <v>0</v>
          </cell>
        </row>
        <row r="6229">
          <cell r="A6229" t="str">
            <v>224-1</v>
          </cell>
          <cell r="B6229" t="str">
            <v>재료비</v>
          </cell>
          <cell r="C6229" t="str">
            <v>IHH302</v>
          </cell>
          <cell r="D6229" t="str">
            <v>가. 재료비</v>
          </cell>
          <cell r="E6229">
            <v>0</v>
          </cell>
          <cell r="F6229">
            <v>0</v>
          </cell>
          <cell r="O6229">
            <v>0</v>
          </cell>
        </row>
        <row r="6230">
          <cell r="A6230" t="str">
            <v>224-2</v>
          </cell>
          <cell r="B6230" t="str">
            <v>L64</v>
          </cell>
          <cell r="C6230">
            <v>100000</v>
          </cell>
          <cell r="D6230" t="str">
            <v>휴대용 단말기</v>
          </cell>
          <cell r="E6230" t="str">
            <v>무전기타입(AP610 2.6" TFT (320*480 HVGA), 전면 5M, 
후면 13M, 스피커, 마이크, 음량조정버튼, 
PTT버튼, 긴급통화버튼)</v>
          </cell>
          <cell r="F6230" t="str">
            <v>대</v>
          </cell>
          <cell r="H6230" t="str">
            <v>1*1</v>
          </cell>
          <cell r="I6230" t="str">
            <v>=</v>
          </cell>
          <cell r="J6230">
            <v>1</v>
          </cell>
          <cell r="L6230" t="str">
            <v>기본 × 단위량</v>
          </cell>
          <cell r="O6230">
            <v>5533500</v>
          </cell>
        </row>
        <row r="6231">
          <cell r="O6231">
            <v>0</v>
          </cell>
        </row>
        <row r="6232">
          <cell r="O6232">
            <v>0</v>
          </cell>
        </row>
        <row r="6233">
          <cell r="O6233">
            <v>0</v>
          </cell>
        </row>
        <row r="6234">
          <cell r="O6234">
            <v>0</v>
          </cell>
        </row>
        <row r="6235">
          <cell r="O6235">
            <v>0</v>
          </cell>
        </row>
        <row r="6236">
          <cell r="O6236">
            <v>0</v>
          </cell>
        </row>
        <row r="6237">
          <cell r="O6237">
            <v>0</v>
          </cell>
        </row>
        <row r="6238">
          <cell r="O6238">
            <v>0</v>
          </cell>
        </row>
        <row r="6239">
          <cell r="O6239">
            <v>0</v>
          </cell>
        </row>
        <row r="6240">
          <cell r="O6240">
            <v>0</v>
          </cell>
        </row>
        <row r="6241">
          <cell r="O6241">
            <v>0</v>
          </cell>
        </row>
        <row r="6242">
          <cell r="O6242">
            <v>0</v>
          </cell>
        </row>
        <row r="6243">
          <cell r="O6243">
            <v>0</v>
          </cell>
        </row>
        <row r="6244">
          <cell r="O6244">
            <v>0</v>
          </cell>
        </row>
        <row r="6245">
          <cell r="O6245">
            <v>0</v>
          </cell>
        </row>
        <row r="6246">
          <cell r="O6246">
            <v>0</v>
          </cell>
        </row>
        <row r="6247">
          <cell r="O6247">
            <v>0</v>
          </cell>
        </row>
        <row r="6248">
          <cell r="O6248">
            <v>0</v>
          </cell>
        </row>
        <row r="6249">
          <cell r="O6249">
            <v>0</v>
          </cell>
        </row>
        <row r="6250">
          <cell r="O6250">
            <v>0</v>
          </cell>
        </row>
        <row r="6251">
          <cell r="O6251">
            <v>0</v>
          </cell>
        </row>
        <row r="6252">
          <cell r="O6252">
            <v>0</v>
          </cell>
        </row>
        <row r="6253">
          <cell r="A6253">
            <v>225</v>
          </cell>
          <cell r="C6253">
            <v>225</v>
          </cell>
          <cell r="D6253" t="str">
            <v>MDM 연동</v>
          </cell>
          <cell r="E6253" t="str">
            <v>MDM(Mobile Device Management) agent</v>
          </cell>
          <cell r="F6253" t="str">
            <v>대</v>
          </cell>
          <cell r="O6253">
            <v>0</v>
          </cell>
        </row>
        <row r="6254">
          <cell r="A6254" t="str">
            <v>225-1</v>
          </cell>
          <cell r="B6254" t="str">
            <v>재료비</v>
          </cell>
          <cell r="C6254" t="str">
            <v>IHH100</v>
          </cell>
          <cell r="D6254" t="str">
            <v>가. 재료비</v>
          </cell>
          <cell r="E6254">
            <v>0</v>
          </cell>
          <cell r="F6254">
            <v>0</v>
          </cell>
          <cell r="O6254">
            <v>0</v>
          </cell>
        </row>
        <row r="6255">
          <cell r="A6255" t="str">
            <v>225-2</v>
          </cell>
          <cell r="B6255" t="str">
            <v>L65</v>
          </cell>
          <cell r="C6255">
            <v>100000</v>
          </cell>
          <cell r="D6255" t="str">
            <v>단말기 관리</v>
          </cell>
          <cell r="E6255" t="str">
            <v>MDM(Mobile Device Management) agent</v>
          </cell>
          <cell r="F6255" t="str">
            <v>개</v>
          </cell>
          <cell r="H6255" t="str">
            <v>1*1</v>
          </cell>
          <cell r="I6255" t="str">
            <v>=</v>
          </cell>
          <cell r="J6255">
            <v>1</v>
          </cell>
          <cell r="L6255" t="str">
            <v>기본 × 단위량</v>
          </cell>
          <cell r="O6255">
            <v>50080</v>
          </cell>
        </row>
        <row r="6256">
          <cell r="O6256">
            <v>0</v>
          </cell>
        </row>
        <row r="6257">
          <cell r="O6257">
            <v>0</v>
          </cell>
        </row>
        <row r="6258">
          <cell r="O6258">
            <v>0</v>
          </cell>
        </row>
        <row r="6259">
          <cell r="O6259">
            <v>0</v>
          </cell>
        </row>
        <row r="6260">
          <cell r="O6260">
            <v>0</v>
          </cell>
        </row>
        <row r="6261">
          <cell r="O6261">
            <v>0</v>
          </cell>
        </row>
        <row r="6262">
          <cell r="O6262">
            <v>0</v>
          </cell>
        </row>
        <row r="6263">
          <cell r="O6263">
            <v>0</v>
          </cell>
        </row>
        <row r="6264">
          <cell r="O6264">
            <v>0</v>
          </cell>
        </row>
        <row r="6265">
          <cell r="O6265">
            <v>0</v>
          </cell>
        </row>
        <row r="6266">
          <cell r="O6266">
            <v>0</v>
          </cell>
        </row>
        <row r="6267">
          <cell r="O6267">
            <v>0</v>
          </cell>
        </row>
        <row r="6268">
          <cell r="O6268">
            <v>0</v>
          </cell>
        </row>
        <row r="6269">
          <cell r="O6269">
            <v>0</v>
          </cell>
        </row>
        <row r="6270">
          <cell r="O6270">
            <v>0</v>
          </cell>
        </row>
        <row r="6271">
          <cell r="O6271">
            <v>0</v>
          </cell>
        </row>
        <row r="6272">
          <cell r="O6272">
            <v>0</v>
          </cell>
        </row>
        <row r="6273">
          <cell r="O6273">
            <v>0</v>
          </cell>
        </row>
        <row r="6274">
          <cell r="O6274">
            <v>0</v>
          </cell>
        </row>
        <row r="6275">
          <cell r="O6275">
            <v>0</v>
          </cell>
        </row>
        <row r="6276">
          <cell r="O6276">
            <v>0</v>
          </cell>
        </row>
        <row r="6277">
          <cell r="O6277">
            <v>0</v>
          </cell>
        </row>
        <row r="6278">
          <cell r="A6278">
            <v>226</v>
          </cell>
          <cell r="C6278">
            <v>226</v>
          </cell>
          <cell r="D6278" t="str">
            <v>열차무선송수신기 철거</v>
          </cell>
          <cell r="E6278" t="str">
            <v>역용 15W</v>
          </cell>
          <cell r="F6278" t="str">
            <v>대</v>
          </cell>
          <cell r="O6278">
            <v>0</v>
          </cell>
        </row>
        <row r="6279">
          <cell r="A6279" t="str">
            <v>226-1</v>
          </cell>
          <cell r="B6279" t="str">
            <v>노무비</v>
          </cell>
          <cell r="C6279" t="str">
            <v>IHA413</v>
          </cell>
          <cell r="D6279" t="str">
            <v>나. 노무비</v>
          </cell>
          <cell r="E6279">
            <v>0</v>
          </cell>
          <cell r="F6279">
            <v>0</v>
          </cell>
          <cell r="N6279" t="str">
            <v>통 7-1-2</v>
          </cell>
          <cell r="O6279">
            <v>0</v>
          </cell>
        </row>
        <row r="6280">
          <cell r="B6280" t="str">
            <v>노임87</v>
          </cell>
          <cell r="C6280">
            <v>500000</v>
          </cell>
          <cell r="D6280" t="str">
            <v>통신설비공</v>
          </cell>
          <cell r="F6280" t="str">
            <v>인</v>
          </cell>
          <cell r="H6280" t="str">
            <v>0.5*0.6*0.3</v>
          </cell>
          <cell r="I6280" t="str">
            <v>=</v>
          </cell>
          <cell r="J6280">
            <v>0.09</v>
          </cell>
          <cell r="L6280" t="str">
            <v>기본 × 50W이하 × 철거(불용)</v>
          </cell>
          <cell r="O6280">
            <v>68126.91605</v>
          </cell>
        </row>
        <row r="6281">
          <cell r="B6281" t="str">
            <v>노임2</v>
          </cell>
          <cell r="D6281" t="str">
            <v>보통인부</v>
          </cell>
          <cell r="F6281" t="str">
            <v>인</v>
          </cell>
          <cell r="H6281" t="str">
            <v>1*0.6*0.3</v>
          </cell>
          <cell r="I6281" t="str">
            <v>=</v>
          </cell>
          <cell r="J6281">
            <v>0.18</v>
          </cell>
          <cell r="L6281" t="str">
            <v>기본 × 50W이하 × 철거(불용)</v>
          </cell>
          <cell r="O6281">
            <v>38449.460149999999</v>
          </cell>
        </row>
        <row r="6282">
          <cell r="B6282" t="str">
            <v>소계</v>
          </cell>
          <cell r="D6282" t="str">
            <v>소    계</v>
          </cell>
          <cell r="F6282">
            <v>0</v>
          </cell>
          <cell r="O6282">
            <v>0</v>
          </cell>
        </row>
        <row r="6283">
          <cell r="A6283" t="str">
            <v>226-2</v>
          </cell>
          <cell r="B6283" t="str">
            <v>노임87</v>
          </cell>
          <cell r="D6283" t="str">
            <v>통신설비공</v>
          </cell>
          <cell r="F6283" t="str">
            <v>인</v>
          </cell>
          <cell r="I6283" t="str">
            <v>=</v>
          </cell>
          <cell r="J6283">
            <v>0.09</v>
          </cell>
          <cell r="O6283">
            <v>180538.10399999999</v>
          </cell>
        </row>
        <row r="6284">
          <cell r="A6284" t="str">
            <v>226-3</v>
          </cell>
          <cell r="B6284" t="str">
            <v>노임2</v>
          </cell>
          <cell r="D6284" t="str">
            <v>보통인부</v>
          </cell>
          <cell r="F6284" t="str">
            <v>인</v>
          </cell>
          <cell r="I6284" t="str">
            <v>=</v>
          </cell>
          <cell r="J6284">
            <v>0.18</v>
          </cell>
          <cell r="O6284">
            <v>101892.072</v>
          </cell>
        </row>
        <row r="6285">
          <cell r="A6285" t="str">
            <v>226-4</v>
          </cell>
          <cell r="B6285" t="str">
            <v>경비</v>
          </cell>
          <cell r="D6285" t="str">
            <v>다. 공구손료</v>
          </cell>
          <cell r="F6285">
            <v>0</v>
          </cell>
          <cell r="N6285" t="str">
            <v>통 1-1-10</v>
          </cell>
          <cell r="O6285">
            <v>0</v>
          </cell>
        </row>
        <row r="6286">
          <cell r="A6286" t="str">
            <v>226-5</v>
          </cell>
          <cell r="B6286" t="str">
            <v>노임87</v>
          </cell>
          <cell r="D6286" t="str">
            <v>통신설비공</v>
          </cell>
          <cell r="F6286" t="str">
            <v>인</v>
          </cell>
          <cell r="H6286" t="str">
            <v>0.09*0.03</v>
          </cell>
          <cell r="I6286" t="str">
            <v>=</v>
          </cell>
          <cell r="J6286" t="str">
            <v>0</v>
          </cell>
          <cell r="L6286" t="str">
            <v>기본 × 공구손료</v>
          </cell>
          <cell r="O6286">
            <v>180538.10399999999</v>
          </cell>
        </row>
        <row r="6287">
          <cell r="A6287" t="str">
            <v>226-6</v>
          </cell>
          <cell r="B6287" t="str">
            <v>노임2</v>
          </cell>
          <cell r="D6287" t="str">
            <v>보통인부</v>
          </cell>
          <cell r="F6287" t="str">
            <v>인</v>
          </cell>
          <cell r="H6287" t="str">
            <v>0.18*0.03</v>
          </cell>
          <cell r="I6287" t="str">
            <v>=</v>
          </cell>
          <cell r="J6287">
            <v>0.01</v>
          </cell>
          <cell r="L6287" t="str">
            <v>기본 × 공구손료</v>
          </cell>
          <cell r="O6287">
            <v>101892.072</v>
          </cell>
        </row>
        <row r="6288">
          <cell r="O6288">
            <v>0</v>
          </cell>
        </row>
        <row r="6289">
          <cell r="O6289">
            <v>0</v>
          </cell>
        </row>
        <row r="6290">
          <cell r="O6290">
            <v>0</v>
          </cell>
        </row>
        <row r="6291">
          <cell r="O6291">
            <v>0</v>
          </cell>
        </row>
        <row r="6292">
          <cell r="O6292">
            <v>0</v>
          </cell>
        </row>
        <row r="6293">
          <cell r="O6293">
            <v>0</v>
          </cell>
        </row>
        <row r="6294">
          <cell r="O6294">
            <v>0</v>
          </cell>
        </row>
        <row r="6295">
          <cell r="O6295">
            <v>0</v>
          </cell>
        </row>
        <row r="6296">
          <cell r="O6296">
            <v>0</v>
          </cell>
        </row>
        <row r="6297">
          <cell r="O6297">
            <v>0</v>
          </cell>
        </row>
        <row r="6298">
          <cell r="O6298">
            <v>0</v>
          </cell>
        </row>
        <row r="6299">
          <cell r="O6299">
            <v>0</v>
          </cell>
        </row>
        <row r="6300">
          <cell r="O6300">
            <v>0</v>
          </cell>
        </row>
        <row r="6301">
          <cell r="O6301">
            <v>0</v>
          </cell>
        </row>
        <row r="6302">
          <cell r="O6302">
            <v>0</v>
          </cell>
        </row>
        <row r="6303">
          <cell r="A6303">
            <v>227</v>
          </cell>
          <cell r="C6303">
            <v>227</v>
          </cell>
          <cell r="D6303" t="str">
            <v>열차무선수신기 철거</v>
          </cell>
          <cell r="E6303" t="str">
            <v>감청수신기</v>
          </cell>
          <cell r="F6303" t="str">
            <v>대</v>
          </cell>
          <cell r="O6303">
            <v>0</v>
          </cell>
        </row>
        <row r="6304">
          <cell r="A6304" t="str">
            <v>227-1</v>
          </cell>
          <cell r="B6304" t="str">
            <v>노무비</v>
          </cell>
          <cell r="C6304" t="str">
            <v>IHA460</v>
          </cell>
          <cell r="D6304" t="str">
            <v>나. 노무비</v>
          </cell>
          <cell r="E6304">
            <v>0</v>
          </cell>
          <cell r="F6304">
            <v>0</v>
          </cell>
          <cell r="N6304" t="str">
            <v>통 7-1-2</v>
          </cell>
          <cell r="O6304">
            <v>0</v>
          </cell>
        </row>
        <row r="6305">
          <cell r="B6305" t="str">
            <v>노임87</v>
          </cell>
          <cell r="C6305">
            <v>500000</v>
          </cell>
          <cell r="D6305" t="str">
            <v>통신설비공</v>
          </cell>
          <cell r="F6305" t="str">
            <v>인</v>
          </cell>
          <cell r="H6305" t="str">
            <v>0.5*0.6*0.3</v>
          </cell>
          <cell r="I6305" t="str">
            <v>=</v>
          </cell>
          <cell r="J6305">
            <v>0.09</v>
          </cell>
          <cell r="L6305" t="str">
            <v>기본 × 50W이하 × 철거(불용)</v>
          </cell>
          <cell r="O6305">
            <v>68126.91605</v>
          </cell>
        </row>
        <row r="6306">
          <cell r="B6306" t="str">
            <v>노임2</v>
          </cell>
          <cell r="D6306" t="str">
            <v>보통인부</v>
          </cell>
          <cell r="F6306" t="str">
            <v>인</v>
          </cell>
          <cell r="H6306" t="str">
            <v>1*0.6*0.3</v>
          </cell>
          <cell r="I6306" t="str">
            <v>=</v>
          </cell>
          <cell r="J6306">
            <v>0.18</v>
          </cell>
          <cell r="L6306" t="str">
            <v>기본 × 50W이하 × 철거(불용)</v>
          </cell>
          <cell r="O6306">
            <v>38449.460149999999</v>
          </cell>
        </row>
        <row r="6307">
          <cell r="B6307" t="str">
            <v>소계</v>
          </cell>
          <cell r="D6307" t="str">
            <v>소    계</v>
          </cell>
          <cell r="F6307">
            <v>0</v>
          </cell>
          <cell r="O6307">
            <v>0</v>
          </cell>
        </row>
        <row r="6308">
          <cell r="A6308" t="str">
            <v>227-2</v>
          </cell>
          <cell r="B6308" t="str">
            <v>노임87</v>
          </cell>
          <cell r="D6308" t="str">
            <v>통신설비공</v>
          </cell>
          <cell r="F6308" t="str">
            <v>인</v>
          </cell>
          <cell r="I6308" t="str">
            <v>=</v>
          </cell>
          <cell r="J6308">
            <v>0.09</v>
          </cell>
          <cell r="O6308">
            <v>180538.10399999999</v>
          </cell>
        </row>
        <row r="6309">
          <cell r="A6309" t="str">
            <v>227-3</v>
          </cell>
          <cell r="B6309" t="str">
            <v>노임2</v>
          </cell>
          <cell r="D6309" t="str">
            <v>보통인부</v>
          </cell>
          <cell r="F6309" t="str">
            <v>인</v>
          </cell>
          <cell r="I6309" t="str">
            <v>=</v>
          </cell>
          <cell r="J6309">
            <v>0.18</v>
          </cell>
          <cell r="O6309">
            <v>101892.072</v>
          </cell>
        </row>
        <row r="6310">
          <cell r="A6310" t="str">
            <v>227-4</v>
          </cell>
          <cell r="B6310" t="str">
            <v>경비</v>
          </cell>
          <cell r="D6310" t="str">
            <v>다. 공구손료</v>
          </cell>
          <cell r="F6310">
            <v>0</v>
          </cell>
          <cell r="N6310" t="str">
            <v>통 1-1-10</v>
          </cell>
          <cell r="O6310">
            <v>0</v>
          </cell>
        </row>
        <row r="6311">
          <cell r="A6311" t="str">
            <v>227-5</v>
          </cell>
          <cell r="B6311" t="str">
            <v>노임87</v>
          </cell>
          <cell r="D6311" t="str">
            <v>통신설비공</v>
          </cell>
          <cell r="F6311" t="str">
            <v>인</v>
          </cell>
          <cell r="H6311" t="str">
            <v>0.09*0.03</v>
          </cell>
          <cell r="I6311" t="str">
            <v>=</v>
          </cell>
          <cell r="J6311" t="str">
            <v>0</v>
          </cell>
          <cell r="L6311" t="str">
            <v>기본 × 공구손료</v>
          </cell>
          <cell r="O6311">
            <v>180538.10399999999</v>
          </cell>
        </row>
        <row r="6312">
          <cell r="A6312" t="str">
            <v>227-6</v>
          </cell>
          <cell r="B6312" t="str">
            <v>노임2</v>
          </cell>
          <cell r="D6312" t="str">
            <v>보통인부</v>
          </cell>
          <cell r="F6312" t="str">
            <v>인</v>
          </cell>
          <cell r="H6312" t="str">
            <v>0.18*0.03</v>
          </cell>
          <cell r="I6312" t="str">
            <v>=</v>
          </cell>
          <cell r="J6312">
            <v>0.01</v>
          </cell>
          <cell r="L6312" t="str">
            <v>기본 × 공구손료</v>
          </cell>
          <cell r="O6312">
            <v>101892.072</v>
          </cell>
        </row>
        <row r="6313">
          <cell r="O6313">
            <v>0</v>
          </cell>
        </row>
        <row r="6314">
          <cell r="O6314">
            <v>0</v>
          </cell>
        </row>
        <row r="6315">
          <cell r="O6315">
            <v>0</v>
          </cell>
        </row>
        <row r="6316">
          <cell r="O6316">
            <v>0</v>
          </cell>
        </row>
        <row r="6317">
          <cell r="O6317">
            <v>0</v>
          </cell>
        </row>
        <row r="6318">
          <cell r="O6318">
            <v>0</v>
          </cell>
        </row>
        <row r="6319">
          <cell r="O6319">
            <v>0</v>
          </cell>
        </row>
        <row r="6320">
          <cell r="O6320">
            <v>0</v>
          </cell>
        </row>
        <row r="6321">
          <cell r="O6321">
            <v>0</v>
          </cell>
        </row>
        <row r="6322">
          <cell r="O6322">
            <v>0</v>
          </cell>
        </row>
        <row r="6323">
          <cell r="O6323">
            <v>0</v>
          </cell>
        </row>
        <row r="6324">
          <cell r="O6324">
            <v>0</v>
          </cell>
        </row>
        <row r="6325">
          <cell r="O6325">
            <v>0</v>
          </cell>
        </row>
        <row r="6326">
          <cell r="O6326">
            <v>0</v>
          </cell>
        </row>
        <row r="6327">
          <cell r="O6327">
            <v>0</v>
          </cell>
        </row>
        <row r="6328">
          <cell r="A6328">
            <v>228</v>
          </cell>
          <cell r="C6328">
            <v>228</v>
          </cell>
          <cell r="D6328" t="str">
            <v>회선분배기 철거</v>
          </cell>
          <cell r="E6328" t="str">
            <v>1CH</v>
          </cell>
          <cell r="F6328" t="str">
            <v>대</v>
          </cell>
          <cell r="O6328">
            <v>0</v>
          </cell>
        </row>
        <row r="6329">
          <cell r="A6329" t="str">
            <v>228-1</v>
          </cell>
          <cell r="B6329" t="str">
            <v>노무비</v>
          </cell>
          <cell r="C6329" t="str">
            <v>IHA460</v>
          </cell>
          <cell r="D6329" t="str">
            <v>나. 노무비</v>
          </cell>
          <cell r="E6329">
            <v>0</v>
          </cell>
          <cell r="F6329">
            <v>0</v>
          </cell>
          <cell r="N6329" t="str">
            <v>통7-12-3</v>
          </cell>
          <cell r="O6329">
            <v>0</v>
          </cell>
        </row>
        <row r="6330">
          <cell r="B6330" t="str">
            <v>노임87</v>
          </cell>
          <cell r="C6330">
            <v>500000</v>
          </cell>
          <cell r="D6330" t="str">
            <v>통신설비공</v>
          </cell>
          <cell r="F6330" t="str">
            <v>인</v>
          </cell>
          <cell r="H6330" t="str">
            <v>0.11*1*0.3</v>
          </cell>
          <cell r="I6330" t="str">
            <v>=</v>
          </cell>
          <cell r="J6330">
            <v>0.03</v>
          </cell>
          <cell r="L6330" t="str">
            <v>기본 × 단위량 × 철거(불용)</v>
          </cell>
          <cell r="O6330">
            <v>68126.91605</v>
          </cell>
        </row>
        <row r="6331">
          <cell r="B6331" t="str">
            <v>노임2</v>
          </cell>
          <cell r="D6331" t="str">
            <v>보통인부</v>
          </cell>
          <cell r="F6331" t="str">
            <v>인</v>
          </cell>
          <cell r="H6331" t="str">
            <v>0.11*1*0.3</v>
          </cell>
          <cell r="I6331" t="str">
            <v>=</v>
          </cell>
          <cell r="J6331">
            <v>0.03</v>
          </cell>
          <cell r="L6331" t="str">
            <v>기본 × 단위량 × 철거(불용)</v>
          </cell>
          <cell r="O6331">
            <v>38449.460149999999</v>
          </cell>
        </row>
        <row r="6332">
          <cell r="B6332" t="str">
            <v>소계</v>
          </cell>
          <cell r="D6332" t="str">
            <v>소    계</v>
          </cell>
          <cell r="F6332">
            <v>0</v>
          </cell>
          <cell r="O6332">
            <v>0</v>
          </cell>
        </row>
        <row r="6333">
          <cell r="A6333" t="str">
            <v>228-2</v>
          </cell>
          <cell r="B6333" t="str">
            <v>노임87</v>
          </cell>
          <cell r="D6333" t="str">
            <v>통신설비공</v>
          </cell>
          <cell r="F6333" t="str">
            <v>인</v>
          </cell>
          <cell r="I6333" t="str">
            <v>=</v>
          </cell>
          <cell r="J6333">
            <v>0.03</v>
          </cell>
          <cell r="O6333">
            <v>180538.10399999999</v>
          </cell>
        </row>
        <row r="6334">
          <cell r="A6334" t="str">
            <v>228-3</v>
          </cell>
          <cell r="B6334" t="str">
            <v>노임2</v>
          </cell>
          <cell r="D6334" t="str">
            <v>보통인부</v>
          </cell>
          <cell r="F6334" t="str">
            <v>인</v>
          </cell>
          <cell r="I6334" t="str">
            <v>=</v>
          </cell>
          <cell r="J6334">
            <v>0.03</v>
          </cell>
          <cell r="O6334">
            <v>101892.072</v>
          </cell>
        </row>
        <row r="6335">
          <cell r="A6335" t="str">
            <v>228-4</v>
          </cell>
          <cell r="B6335" t="str">
            <v>경비</v>
          </cell>
          <cell r="D6335" t="str">
            <v>다. 공구손료</v>
          </cell>
          <cell r="F6335">
            <v>0</v>
          </cell>
          <cell r="N6335" t="str">
            <v>통 1-1-10</v>
          </cell>
          <cell r="O6335">
            <v>0</v>
          </cell>
        </row>
        <row r="6336">
          <cell r="A6336" t="str">
            <v>228-5</v>
          </cell>
          <cell r="B6336" t="str">
            <v>노임87</v>
          </cell>
          <cell r="D6336" t="str">
            <v>통신설비공</v>
          </cell>
          <cell r="F6336" t="str">
            <v>인</v>
          </cell>
          <cell r="H6336" t="str">
            <v>0.03*0.03</v>
          </cell>
          <cell r="I6336" t="str">
            <v>=</v>
          </cell>
          <cell r="J6336" t="str">
            <v>0</v>
          </cell>
          <cell r="L6336" t="str">
            <v>기본 × 공구손료</v>
          </cell>
          <cell r="O6336">
            <v>180538.10399999999</v>
          </cell>
        </row>
        <row r="6337">
          <cell r="A6337" t="str">
            <v>228-6</v>
          </cell>
          <cell r="B6337" t="str">
            <v>노임2</v>
          </cell>
          <cell r="D6337" t="str">
            <v>보통인부</v>
          </cell>
          <cell r="F6337" t="str">
            <v>인</v>
          </cell>
          <cell r="H6337" t="str">
            <v>0.03*0.03</v>
          </cell>
          <cell r="I6337" t="str">
            <v>=</v>
          </cell>
          <cell r="J6337" t="str">
            <v>0</v>
          </cell>
          <cell r="L6337" t="str">
            <v>기본 × 공구손료</v>
          </cell>
          <cell r="O6337">
            <v>101892.072</v>
          </cell>
        </row>
        <row r="6338">
          <cell r="O6338">
            <v>0</v>
          </cell>
        </row>
        <row r="6339">
          <cell r="O6339">
            <v>0</v>
          </cell>
        </row>
        <row r="6340">
          <cell r="O6340">
            <v>0</v>
          </cell>
        </row>
        <row r="6341">
          <cell r="O6341">
            <v>0</v>
          </cell>
        </row>
        <row r="6342">
          <cell r="O6342">
            <v>0</v>
          </cell>
        </row>
        <row r="6343">
          <cell r="O6343">
            <v>0</v>
          </cell>
        </row>
        <row r="6344">
          <cell r="O6344">
            <v>0</v>
          </cell>
        </row>
        <row r="6345">
          <cell r="O6345">
            <v>0</v>
          </cell>
        </row>
        <row r="6346">
          <cell r="O6346">
            <v>0</v>
          </cell>
        </row>
        <row r="6347">
          <cell r="O6347">
            <v>0</v>
          </cell>
        </row>
        <row r="6348">
          <cell r="O6348">
            <v>0</v>
          </cell>
        </row>
        <row r="6349">
          <cell r="O6349">
            <v>0</v>
          </cell>
        </row>
        <row r="6350">
          <cell r="O6350">
            <v>0</v>
          </cell>
        </row>
        <row r="6351">
          <cell r="O6351">
            <v>0</v>
          </cell>
        </row>
        <row r="6352">
          <cell r="O6352">
            <v>0</v>
          </cell>
        </row>
        <row r="6353">
          <cell r="A6353">
            <v>229</v>
          </cell>
          <cell r="C6353">
            <v>229</v>
          </cell>
          <cell r="D6353" t="str">
            <v>터널무선중계장치 철거</v>
          </cell>
          <cell r="E6353" t="str">
            <v>MU</v>
          </cell>
          <cell r="F6353" t="str">
            <v>대</v>
          </cell>
          <cell r="O6353">
            <v>0</v>
          </cell>
        </row>
        <row r="6354">
          <cell r="A6354" t="str">
            <v>229-1</v>
          </cell>
          <cell r="B6354" t="str">
            <v>노무비</v>
          </cell>
          <cell r="C6354" t="str">
            <v>IHA460</v>
          </cell>
          <cell r="D6354" t="str">
            <v>나. 노무비</v>
          </cell>
          <cell r="E6354">
            <v>0</v>
          </cell>
          <cell r="F6354">
            <v>0</v>
          </cell>
          <cell r="N6354" t="str">
            <v>통7-9-3</v>
          </cell>
          <cell r="O6354">
            <v>0</v>
          </cell>
        </row>
        <row r="6355">
          <cell r="B6355" t="str">
            <v>노임87</v>
          </cell>
          <cell r="C6355">
            <v>500000</v>
          </cell>
          <cell r="D6355" t="str">
            <v>통신설비공</v>
          </cell>
          <cell r="F6355" t="str">
            <v>인</v>
          </cell>
          <cell r="H6355" t="str">
            <v>0.62*1*0.3</v>
          </cell>
          <cell r="I6355" t="str">
            <v>=</v>
          </cell>
          <cell r="J6355">
            <v>0.19</v>
          </cell>
          <cell r="L6355" t="str">
            <v>기본 × 단위량 × 철거(불용)</v>
          </cell>
          <cell r="O6355">
            <v>68126.91605</v>
          </cell>
        </row>
        <row r="6356">
          <cell r="B6356" t="str">
            <v>노임3</v>
          </cell>
          <cell r="D6356" t="str">
            <v>특별인부</v>
          </cell>
          <cell r="F6356" t="str">
            <v>인</v>
          </cell>
          <cell r="H6356" t="str">
            <v>0.31*1*0.3</v>
          </cell>
          <cell r="I6356" t="str">
            <v>=</v>
          </cell>
          <cell r="J6356">
            <v>0.09</v>
          </cell>
          <cell r="L6356" t="str">
            <v>기본 × 단위량 × 철거(불용)</v>
          </cell>
          <cell r="O6356">
            <v>46171.326204999998</v>
          </cell>
        </row>
        <row r="6357">
          <cell r="B6357" t="str">
            <v>소계</v>
          </cell>
          <cell r="D6357" t="str">
            <v>소    계</v>
          </cell>
          <cell r="F6357">
            <v>0</v>
          </cell>
          <cell r="O6357">
            <v>0</v>
          </cell>
        </row>
        <row r="6358">
          <cell r="A6358" t="str">
            <v>229-2</v>
          </cell>
          <cell r="B6358" t="str">
            <v>노임87</v>
          </cell>
          <cell r="D6358" t="str">
            <v>통신설비공</v>
          </cell>
          <cell r="F6358" t="str">
            <v>인</v>
          </cell>
          <cell r="I6358" t="str">
            <v>=</v>
          </cell>
          <cell r="J6358">
            <v>0.19</v>
          </cell>
          <cell r="O6358">
            <v>180538.10399999999</v>
          </cell>
        </row>
        <row r="6359">
          <cell r="A6359" t="str">
            <v>229-3</v>
          </cell>
          <cell r="B6359" t="str">
            <v>노임3</v>
          </cell>
          <cell r="D6359" t="str">
            <v>특별인부</v>
          </cell>
          <cell r="F6359" t="str">
            <v>인</v>
          </cell>
          <cell r="I6359" t="str">
            <v>=</v>
          </cell>
          <cell r="J6359">
            <v>0.09</v>
          </cell>
          <cell r="O6359">
            <v>122355.2184</v>
          </cell>
        </row>
        <row r="6360">
          <cell r="A6360" t="str">
            <v>229-4</v>
          </cell>
          <cell r="B6360" t="str">
            <v>경비</v>
          </cell>
          <cell r="D6360" t="str">
            <v>다. 공구손료</v>
          </cell>
          <cell r="F6360">
            <v>0</v>
          </cell>
          <cell r="N6360" t="str">
            <v>통 1-1-10</v>
          </cell>
          <cell r="O6360">
            <v>0</v>
          </cell>
        </row>
        <row r="6361">
          <cell r="A6361" t="str">
            <v>229-5</v>
          </cell>
          <cell r="B6361" t="str">
            <v>노임87</v>
          </cell>
          <cell r="D6361" t="str">
            <v>통신설비공</v>
          </cell>
          <cell r="F6361" t="str">
            <v>인</v>
          </cell>
          <cell r="H6361" t="str">
            <v>0.19*0.03</v>
          </cell>
          <cell r="I6361" t="str">
            <v>=</v>
          </cell>
          <cell r="J6361">
            <v>0.01</v>
          </cell>
          <cell r="L6361" t="str">
            <v>기본 × 공구손료</v>
          </cell>
          <cell r="O6361">
            <v>180538.10399999999</v>
          </cell>
        </row>
        <row r="6362">
          <cell r="A6362" t="str">
            <v>229-6</v>
          </cell>
          <cell r="B6362" t="str">
            <v>노임3</v>
          </cell>
          <cell r="D6362" t="str">
            <v>특별인부</v>
          </cell>
          <cell r="F6362" t="str">
            <v>인</v>
          </cell>
          <cell r="H6362" t="str">
            <v>0.09*0.03</v>
          </cell>
          <cell r="I6362" t="str">
            <v>=</v>
          </cell>
          <cell r="J6362" t="str">
            <v>0</v>
          </cell>
          <cell r="L6362" t="str">
            <v>기본 × 공구손료</v>
          </cell>
          <cell r="O6362">
            <v>122355.2184</v>
          </cell>
        </row>
        <row r="6363">
          <cell r="O6363">
            <v>0</v>
          </cell>
        </row>
        <row r="6364">
          <cell r="O6364">
            <v>0</v>
          </cell>
        </row>
        <row r="6365">
          <cell r="O6365">
            <v>0</v>
          </cell>
        </row>
        <row r="6366">
          <cell r="O6366">
            <v>0</v>
          </cell>
        </row>
        <row r="6367">
          <cell r="O6367">
            <v>0</v>
          </cell>
        </row>
        <row r="6368">
          <cell r="O6368">
            <v>0</v>
          </cell>
        </row>
        <row r="6369">
          <cell r="O6369">
            <v>0</v>
          </cell>
        </row>
        <row r="6370">
          <cell r="O6370">
            <v>0</v>
          </cell>
        </row>
        <row r="6371">
          <cell r="O6371">
            <v>0</v>
          </cell>
        </row>
        <row r="6372">
          <cell r="O6372">
            <v>0</v>
          </cell>
        </row>
        <row r="6373">
          <cell r="O6373">
            <v>0</v>
          </cell>
        </row>
        <row r="6374">
          <cell r="O6374">
            <v>0</v>
          </cell>
        </row>
        <row r="6375">
          <cell r="O6375">
            <v>0</v>
          </cell>
        </row>
        <row r="6376">
          <cell r="O6376">
            <v>0</v>
          </cell>
        </row>
        <row r="6377">
          <cell r="O6377">
            <v>0</v>
          </cell>
        </row>
        <row r="6378">
          <cell r="A6378">
            <v>230</v>
          </cell>
          <cell r="C6378">
            <v>230</v>
          </cell>
          <cell r="D6378" t="str">
            <v>터널무선중계장치 철거</v>
          </cell>
          <cell r="E6378" t="str">
            <v>RU</v>
          </cell>
          <cell r="F6378" t="str">
            <v>대</v>
          </cell>
          <cell r="O6378">
            <v>0</v>
          </cell>
        </row>
        <row r="6379">
          <cell r="A6379" t="str">
            <v>230-1</v>
          </cell>
          <cell r="B6379" t="str">
            <v>노무비</v>
          </cell>
          <cell r="C6379" t="str">
            <v>IHA460</v>
          </cell>
          <cell r="D6379" t="str">
            <v>나. 노무비</v>
          </cell>
          <cell r="E6379">
            <v>0</v>
          </cell>
          <cell r="F6379">
            <v>0</v>
          </cell>
          <cell r="N6379" t="str">
            <v>통7-9-2</v>
          </cell>
          <cell r="O6379">
            <v>0</v>
          </cell>
        </row>
        <row r="6380">
          <cell r="B6380" t="str">
            <v>노임87</v>
          </cell>
          <cell r="C6380">
            <v>500000</v>
          </cell>
          <cell r="D6380" t="str">
            <v>통신설비공</v>
          </cell>
          <cell r="F6380" t="str">
            <v>인</v>
          </cell>
          <cell r="H6380" t="str">
            <v>0.7*1*0.3</v>
          </cell>
          <cell r="I6380" t="str">
            <v>=</v>
          </cell>
          <cell r="J6380">
            <v>0.21</v>
          </cell>
          <cell r="L6380" t="str">
            <v>기본 × 단위량 × 철거(불용)</v>
          </cell>
          <cell r="O6380">
            <v>68126.91605</v>
          </cell>
        </row>
        <row r="6381">
          <cell r="B6381" t="str">
            <v>노임3</v>
          </cell>
          <cell r="D6381" t="str">
            <v>특별인부</v>
          </cell>
          <cell r="F6381" t="str">
            <v>인</v>
          </cell>
          <cell r="H6381" t="str">
            <v>0.7*1*0.3</v>
          </cell>
          <cell r="I6381" t="str">
            <v>=</v>
          </cell>
          <cell r="J6381">
            <v>0.21</v>
          </cell>
          <cell r="L6381" t="str">
            <v>기본 × 단위량 × 철거(불용)</v>
          </cell>
          <cell r="O6381">
            <v>46171.326204999998</v>
          </cell>
        </row>
        <row r="6382">
          <cell r="B6382" t="str">
            <v>소계</v>
          </cell>
          <cell r="D6382" t="str">
            <v>소    계</v>
          </cell>
          <cell r="F6382">
            <v>0</v>
          </cell>
          <cell r="O6382">
            <v>0</v>
          </cell>
        </row>
        <row r="6383">
          <cell r="A6383" t="str">
            <v>230-2</v>
          </cell>
          <cell r="B6383" t="str">
            <v>노임87</v>
          </cell>
          <cell r="D6383" t="str">
            <v>통신설비공</v>
          </cell>
          <cell r="F6383" t="str">
            <v>인</v>
          </cell>
          <cell r="I6383" t="str">
            <v>=</v>
          </cell>
          <cell r="J6383">
            <v>0.21</v>
          </cell>
          <cell r="O6383">
            <v>180538.10399999999</v>
          </cell>
        </row>
        <row r="6384">
          <cell r="A6384" t="str">
            <v>230-3</v>
          </cell>
          <cell r="B6384" t="str">
            <v>노임3</v>
          </cell>
          <cell r="D6384" t="str">
            <v>특별인부</v>
          </cell>
          <cell r="F6384" t="str">
            <v>인</v>
          </cell>
          <cell r="I6384" t="str">
            <v>=</v>
          </cell>
          <cell r="J6384">
            <v>0.21</v>
          </cell>
          <cell r="O6384">
            <v>122355.2184</v>
          </cell>
        </row>
        <row r="6385">
          <cell r="A6385" t="str">
            <v>230-4</v>
          </cell>
          <cell r="B6385" t="str">
            <v>경비</v>
          </cell>
          <cell r="D6385" t="str">
            <v>다. 공구손료</v>
          </cell>
          <cell r="F6385">
            <v>0</v>
          </cell>
          <cell r="N6385" t="str">
            <v>통 1-1-10</v>
          </cell>
          <cell r="O6385">
            <v>0</v>
          </cell>
        </row>
        <row r="6386">
          <cell r="A6386" t="str">
            <v>230-5</v>
          </cell>
          <cell r="B6386" t="str">
            <v>노임87</v>
          </cell>
          <cell r="D6386" t="str">
            <v>통신설비공</v>
          </cell>
          <cell r="F6386" t="str">
            <v>인</v>
          </cell>
          <cell r="H6386" t="str">
            <v>0.21*0.03</v>
          </cell>
          <cell r="I6386" t="str">
            <v>=</v>
          </cell>
          <cell r="J6386">
            <v>0.01</v>
          </cell>
          <cell r="L6386" t="str">
            <v>기본 × 공구손료</v>
          </cell>
          <cell r="O6386">
            <v>180538.10399999999</v>
          </cell>
        </row>
        <row r="6387">
          <cell r="A6387" t="str">
            <v>230-6</v>
          </cell>
          <cell r="B6387" t="str">
            <v>노임3</v>
          </cell>
          <cell r="D6387" t="str">
            <v>특별인부</v>
          </cell>
          <cell r="F6387" t="str">
            <v>인</v>
          </cell>
          <cell r="H6387" t="str">
            <v>0.21*0.03</v>
          </cell>
          <cell r="I6387" t="str">
            <v>=</v>
          </cell>
          <cell r="J6387">
            <v>0.01</v>
          </cell>
          <cell r="L6387" t="str">
            <v>기본 × 공구손료</v>
          </cell>
          <cell r="O6387">
            <v>122355.2184</v>
          </cell>
        </row>
        <row r="6388">
          <cell r="O6388">
            <v>0</v>
          </cell>
        </row>
        <row r="6389">
          <cell r="O6389">
            <v>0</v>
          </cell>
        </row>
        <row r="6390">
          <cell r="O6390">
            <v>0</v>
          </cell>
        </row>
        <row r="6391">
          <cell r="O6391">
            <v>0</v>
          </cell>
        </row>
        <row r="6392">
          <cell r="O6392">
            <v>0</v>
          </cell>
        </row>
        <row r="6393">
          <cell r="O6393">
            <v>0</v>
          </cell>
        </row>
        <row r="6394">
          <cell r="O6394">
            <v>0</v>
          </cell>
        </row>
        <row r="6395">
          <cell r="O6395">
            <v>0</v>
          </cell>
        </row>
        <row r="6396">
          <cell r="O6396">
            <v>0</v>
          </cell>
        </row>
        <row r="6397">
          <cell r="O6397">
            <v>0</v>
          </cell>
        </row>
        <row r="6398">
          <cell r="O6398">
            <v>0</v>
          </cell>
        </row>
        <row r="6399">
          <cell r="O6399">
            <v>0</v>
          </cell>
        </row>
        <row r="6400">
          <cell r="O6400">
            <v>0</v>
          </cell>
        </row>
        <row r="6401">
          <cell r="O6401">
            <v>0</v>
          </cell>
        </row>
        <row r="6402">
          <cell r="O6402">
            <v>0</v>
          </cell>
        </row>
        <row r="6403">
          <cell r="A6403">
            <v>231</v>
          </cell>
          <cell r="C6403">
            <v>231</v>
          </cell>
          <cell r="D6403" t="str">
            <v>녹음장치 철거</v>
          </cell>
          <cell r="E6403" t="str">
            <v>5CH(모니터, Rack포함)</v>
          </cell>
          <cell r="F6403" t="str">
            <v>대</v>
          </cell>
          <cell r="O6403">
            <v>0</v>
          </cell>
        </row>
        <row r="6404">
          <cell r="A6404" t="str">
            <v>231-1</v>
          </cell>
          <cell r="B6404" t="str">
            <v>노무비</v>
          </cell>
          <cell r="C6404" t="str">
            <v>IHA460</v>
          </cell>
          <cell r="D6404" t="str">
            <v>나. 노무비</v>
          </cell>
          <cell r="E6404">
            <v>0</v>
          </cell>
          <cell r="F6404">
            <v>0</v>
          </cell>
          <cell r="N6404" t="str">
            <v>통10-1-2-3</v>
          </cell>
          <cell r="O6404">
            <v>0</v>
          </cell>
        </row>
        <row r="6405">
          <cell r="C6405">
            <v>500000</v>
          </cell>
          <cell r="D6405" t="str">
            <v>1) 모니터 철거</v>
          </cell>
          <cell r="O6405">
            <v>0</v>
          </cell>
        </row>
        <row r="6406">
          <cell r="B6406" t="str">
            <v>노임87</v>
          </cell>
          <cell r="D6406" t="str">
            <v>통신설비공</v>
          </cell>
          <cell r="F6406" t="str">
            <v>인</v>
          </cell>
          <cell r="H6406" t="str">
            <v>0.1*1*0.3</v>
          </cell>
          <cell r="I6406" t="str">
            <v>=</v>
          </cell>
          <cell r="J6406">
            <v>0.03</v>
          </cell>
          <cell r="L6406" t="str">
            <v>기본 × 단위량 × 철거(불용)</v>
          </cell>
          <cell r="O6406">
            <v>68126.91605</v>
          </cell>
        </row>
        <row r="6407">
          <cell r="B6407" t="str">
            <v>노임93</v>
          </cell>
          <cell r="D6407" t="str">
            <v>H/W시험사</v>
          </cell>
          <cell r="F6407" t="str">
            <v>인</v>
          </cell>
          <cell r="H6407" t="str">
            <v>0.1*1*0.3</v>
          </cell>
          <cell r="I6407" t="str">
            <v>=</v>
          </cell>
          <cell r="J6407">
            <v>0.03</v>
          </cell>
          <cell r="L6407" t="str">
            <v>기본 × 단위량 × 철거(불용)</v>
          </cell>
          <cell r="O6407">
            <v>89647.937189999997</v>
          </cell>
        </row>
        <row r="6408">
          <cell r="D6408" t="str">
            <v>2) 장비 철거</v>
          </cell>
          <cell r="O6408">
            <v>0</v>
          </cell>
        </row>
        <row r="6409">
          <cell r="B6409" t="str">
            <v>노임87</v>
          </cell>
          <cell r="D6409" t="str">
            <v>통신설비공</v>
          </cell>
          <cell r="F6409" t="str">
            <v>인</v>
          </cell>
          <cell r="H6409" t="str">
            <v>0.58*1*0.3</v>
          </cell>
          <cell r="I6409" t="str">
            <v>=</v>
          </cell>
          <cell r="J6409">
            <v>0.17</v>
          </cell>
          <cell r="L6409" t="str">
            <v>기본 × 단위량 × 철거(불용)</v>
          </cell>
          <cell r="O6409">
            <v>68126.91605</v>
          </cell>
        </row>
        <row r="6410">
          <cell r="B6410" t="str">
            <v>노임93</v>
          </cell>
          <cell r="D6410" t="str">
            <v>H/W시험사</v>
          </cell>
          <cell r="F6410" t="str">
            <v>인</v>
          </cell>
          <cell r="H6410" t="str">
            <v>0.58*1*0.3</v>
          </cell>
          <cell r="I6410" t="str">
            <v>=</v>
          </cell>
          <cell r="J6410">
            <v>0.17</v>
          </cell>
          <cell r="L6410" t="str">
            <v>기본 × 단위량 × 철거(불용)</v>
          </cell>
          <cell r="O6410">
            <v>89647.937189999997</v>
          </cell>
        </row>
        <row r="6411">
          <cell r="B6411" t="str">
            <v>소계</v>
          </cell>
          <cell r="D6411" t="str">
            <v>소    계</v>
          </cell>
          <cell r="F6411">
            <v>0</v>
          </cell>
          <cell r="O6411">
            <v>0</v>
          </cell>
        </row>
        <row r="6412">
          <cell r="A6412" t="str">
            <v>231-2</v>
          </cell>
          <cell r="B6412" t="str">
            <v>노임87</v>
          </cell>
          <cell r="D6412" t="str">
            <v>통신설비공</v>
          </cell>
          <cell r="F6412" t="str">
            <v>인</v>
          </cell>
          <cell r="I6412" t="str">
            <v>=</v>
          </cell>
          <cell r="J6412">
            <v>0.2</v>
          </cell>
          <cell r="O6412">
            <v>180538.10399999999</v>
          </cell>
        </row>
        <row r="6413">
          <cell r="A6413" t="str">
            <v>231-3</v>
          </cell>
          <cell r="B6413" t="str">
            <v>노임93</v>
          </cell>
          <cell r="D6413" t="str">
            <v>H/W시험사</v>
          </cell>
          <cell r="F6413" t="str">
            <v>인</v>
          </cell>
          <cell r="I6413" t="str">
            <v>=</v>
          </cell>
          <cell r="J6413">
            <v>0.2</v>
          </cell>
          <cell r="O6413">
            <v>237569.37119999999</v>
          </cell>
        </row>
        <row r="6414">
          <cell r="A6414" t="str">
            <v>231-4</v>
          </cell>
          <cell r="B6414" t="str">
            <v>경비</v>
          </cell>
          <cell r="D6414" t="str">
            <v>다. 공구손료</v>
          </cell>
          <cell r="F6414">
            <v>0</v>
          </cell>
          <cell r="N6414" t="str">
            <v>통 1-1-10</v>
          </cell>
          <cell r="O6414">
            <v>0</v>
          </cell>
        </row>
        <row r="6415">
          <cell r="A6415" t="str">
            <v>231-5</v>
          </cell>
          <cell r="B6415" t="str">
            <v>노임87</v>
          </cell>
          <cell r="D6415" t="str">
            <v>통신설비공</v>
          </cell>
          <cell r="F6415" t="str">
            <v>인</v>
          </cell>
          <cell r="H6415" t="str">
            <v>0.2*0.03</v>
          </cell>
          <cell r="I6415" t="str">
            <v>=</v>
          </cell>
          <cell r="J6415">
            <v>0.01</v>
          </cell>
          <cell r="L6415" t="str">
            <v>기본 × 공구손료</v>
          </cell>
          <cell r="O6415">
            <v>180538.10399999999</v>
          </cell>
        </row>
        <row r="6416">
          <cell r="A6416" t="str">
            <v>231-6</v>
          </cell>
          <cell r="B6416" t="str">
            <v>노임93</v>
          </cell>
          <cell r="D6416" t="str">
            <v>H/W시험사</v>
          </cell>
          <cell r="F6416" t="str">
            <v>인</v>
          </cell>
          <cell r="H6416" t="str">
            <v>0.2*0.03</v>
          </cell>
          <cell r="I6416" t="str">
            <v>=</v>
          </cell>
          <cell r="J6416">
            <v>0.01</v>
          </cell>
          <cell r="L6416" t="str">
            <v>기본 × 공구손료</v>
          </cell>
          <cell r="O6416">
            <v>237569.37119999999</v>
          </cell>
        </row>
        <row r="6417">
          <cell r="O6417">
            <v>0</v>
          </cell>
        </row>
        <row r="6418">
          <cell r="O6418">
            <v>0</v>
          </cell>
        </row>
        <row r="6419">
          <cell r="O6419">
            <v>0</v>
          </cell>
        </row>
        <row r="6420">
          <cell r="O6420">
            <v>0</v>
          </cell>
        </row>
        <row r="6421">
          <cell r="O6421">
            <v>0</v>
          </cell>
        </row>
        <row r="6422">
          <cell r="O6422">
            <v>0</v>
          </cell>
        </row>
        <row r="6423">
          <cell r="O6423">
            <v>0</v>
          </cell>
        </row>
        <row r="6424">
          <cell r="O6424">
            <v>0</v>
          </cell>
        </row>
        <row r="6425">
          <cell r="O6425">
            <v>0</v>
          </cell>
        </row>
        <row r="6426">
          <cell r="O6426">
            <v>0</v>
          </cell>
        </row>
        <row r="6427">
          <cell r="O6427">
            <v>0</v>
          </cell>
        </row>
        <row r="6428">
          <cell r="A6428">
            <v>232</v>
          </cell>
          <cell r="C6428">
            <v>232</v>
          </cell>
          <cell r="D6428" t="str">
            <v>녹음단말기 철거</v>
          </cell>
          <cell r="E6428" t="str">
            <v>역용</v>
          </cell>
          <cell r="F6428" t="str">
            <v>대</v>
          </cell>
          <cell r="O6428">
            <v>0</v>
          </cell>
        </row>
        <row r="6429">
          <cell r="A6429" t="str">
            <v>232-1</v>
          </cell>
          <cell r="B6429" t="str">
            <v>노무비</v>
          </cell>
          <cell r="C6429" t="str">
            <v>IHA301</v>
          </cell>
          <cell r="D6429" t="str">
            <v>나. 노무비</v>
          </cell>
          <cell r="E6429">
            <v>0</v>
          </cell>
          <cell r="F6429">
            <v>0</v>
          </cell>
          <cell r="N6429" t="str">
            <v>통 8-1-1</v>
          </cell>
          <cell r="O6429">
            <v>0</v>
          </cell>
        </row>
        <row r="6430">
          <cell r="B6430" t="str">
            <v>노임112</v>
          </cell>
          <cell r="C6430">
            <v>500000</v>
          </cell>
          <cell r="D6430" t="str">
            <v>통신관련산업기사</v>
          </cell>
          <cell r="F6430" t="str">
            <v>인</v>
          </cell>
          <cell r="H6430" t="str">
            <v>0.2*1*0.3</v>
          </cell>
          <cell r="I6430" t="str">
            <v>=</v>
          </cell>
          <cell r="J6430">
            <v>0.06</v>
          </cell>
          <cell r="L6430" t="str">
            <v>기본 × 단위량 × 철거(불용)</v>
          </cell>
          <cell r="O6430">
            <v>70196.052519999997</v>
          </cell>
        </row>
        <row r="6431">
          <cell r="B6431" t="str">
            <v>노임87</v>
          </cell>
          <cell r="D6431" t="str">
            <v>통신설비공</v>
          </cell>
          <cell r="F6431" t="str">
            <v>인</v>
          </cell>
          <cell r="H6431" t="str">
            <v>0.14*1*0.3</v>
          </cell>
          <cell r="I6431" t="str">
            <v>=</v>
          </cell>
          <cell r="J6431">
            <v>0.04</v>
          </cell>
          <cell r="L6431" t="str">
            <v>기본 × 단위량 × 철거(불용)</v>
          </cell>
          <cell r="O6431">
            <v>68126.91605</v>
          </cell>
        </row>
        <row r="6432">
          <cell r="B6432" t="str">
            <v>소계</v>
          </cell>
          <cell r="D6432" t="str">
            <v>소    계</v>
          </cell>
          <cell r="F6432">
            <v>0</v>
          </cell>
          <cell r="O6432">
            <v>0</v>
          </cell>
        </row>
        <row r="6433">
          <cell r="A6433" t="str">
            <v>232-2</v>
          </cell>
          <cell r="B6433" t="str">
            <v>노임112</v>
          </cell>
          <cell r="D6433" t="str">
            <v>통신관련산업기사</v>
          </cell>
          <cell r="F6433" t="str">
            <v>인</v>
          </cell>
          <cell r="I6433" t="str">
            <v>=</v>
          </cell>
          <cell r="J6433">
            <v>0.06</v>
          </cell>
          <cell r="O6433">
            <v>186021.36960000001</v>
          </cell>
        </row>
        <row r="6434">
          <cell r="A6434" t="str">
            <v>232-3</v>
          </cell>
          <cell r="B6434" t="str">
            <v>노임87</v>
          </cell>
          <cell r="D6434" t="str">
            <v>통신설비공</v>
          </cell>
          <cell r="F6434" t="str">
            <v>인</v>
          </cell>
          <cell r="I6434" t="str">
            <v>=</v>
          </cell>
          <cell r="J6434">
            <v>0.04</v>
          </cell>
          <cell r="O6434">
            <v>180538.10399999999</v>
          </cell>
        </row>
        <row r="6435">
          <cell r="A6435" t="str">
            <v>232-4</v>
          </cell>
          <cell r="B6435" t="str">
            <v>경비</v>
          </cell>
          <cell r="D6435" t="str">
            <v>다. 공구손료</v>
          </cell>
          <cell r="F6435">
            <v>0</v>
          </cell>
          <cell r="N6435" t="str">
            <v>통 1-1-10</v>
          </cell>
          <cell r="O6435">
            <v>0</v>
          </cell>
        </row>
        <row r="6436">
          <cell r="A6436" t="str">
            <v>232-5</v>
          </cell>
          <cell r="B6436" t="str">
            <v>노임112</v>
          </cell>
          <cell r="D6436" t="str">
            <v>통신관련산업기사</v>
          </cell>
          <cell r="F6436" t="str">
            <v>인</v>
          </cell>
          <cell r="H6436" t="str">
            <v>0.06*0.03</v>
          </cell>
          <cell r="I6436" t="str">
            <v>=</v>
          </cell>
          <cell r="J6436" t="str">
            <v>0</v>
          </cell>
          <cell r="L6436" t="str">
            <v>기본 × 공구손료</v>
          </cell>
          <cell r="O6436">
            <v>186021.36960000001</v>
          </cell>
        </row>
        <row r="6437">
          <cell r="A6437" t="str">
            <v>232-6</v>
          </cell>
          <cell r="B6437" t="str">
            <v>노임87</v>
          </cell>
          <cell r="D6437" t="str">
            <v>통신설비공</v>
          </cell>
          <cell r="F6437" t="str">
            <v>인</v>
          </cell>
          <cell r="H6437" t="str">
            <v>0.04*0.03</v>
          </cell>
          <cell r="I6437" t="str">
            <v>=</v>
          </cell>
          <cell r="J6437" t="str">
            <v>0</v>
          </cell>
          <cell r="L6437" t="str">
            <v>기본 × 공구손료</v>
          </cell>
          <cell r="O6437">
            <v>180538.10399999999</v>
          </cell>
        </row>
        <row r="6438">
          <cell r="O6438">
            <v>0</v>
          </cell>
        </row>
        <row r="6439">
          <cell r="O6439">
            <v>0</v>
          </cell>
        </row>
        <row r="6440">
          <cell r="O6440">
            <v>0</v>
          </cell>
        </row>
        <row r="6441">
          <cell r="O6441">
            <v>0</v>
          </cell>
        </row>
        <row r="6442">
          <cell r="O6442">
            <v>0</v>
          </cell>
        </row>
        <row r="6443">
          <cell r="O6443">
            <v>0</v>
          </cell>
        </row>
        <row r="6444">
          <cell r="O6444">
            <v>0</v>
          </cell>
        </row>
        <row r="6445">
          <cell r="O6445">
            <v>0</v>
          </cell>
        </row>
        <row r="6446">
          <cell r="O6446">
            <v>0</v>
          </cell>
        </row>
        <row r="6447">
          <cell r="O6447">
            <v>0</v>
          </cell>
        </row>
        <row r="6448">
          <cell r="O6448">
            <v>0</v>
          </cell>
        </row>
        <row r="6449">
          <cell r="O6449">
            <v>0</v>
          </cell>
        </row>
        <row r="6450">
          <cell r="O6450">
            <v>0</v>
          </cell>
        </row>
        <row r="6451">
          <cell r="O6451">
            <v>0</v>
          </cell>
        </row>
        <row r="6452">
          <cell r="O6452">
            <v>0</v>
          </cell>
        </row>
        <row r="6453">
          <cell r="A6453">
            <v>233</v>
          </cell>
          <cell r="C6453">
            <v>233</v>
          </cell>
          <cell r="D6453" t="str">
            <v>안테나 철거</v>
          </cell>
          <cell r="E6453" t="str">
            <v>GP ANT(2단)</v>
          </cell>
          <cell r="F6453" t="str">
            <v>기</v>
          </cell>
          <cell r="O6453">
            <v>0</v>
          </cell>
        </row>
        <row r="6454">
          <cell r="A6454" t="str">
            <v>233-1</v>
          </cell>
          <cell r="B6454" t="str">
            <v>노무비</v>
          </cell>
          <cell r="C6454" t="str">
            <v>IHA460</v>
          </cell>
          <cell r="D6454" t="str">
            <v>나. 노무비</v>
          </cell>
          <cell r="E6454">
            <v>0</v>
          </cell>
          <cell r="F6454">
            <v>0</v>
          </cell>
          <cell r="N6454" t="str">
            <v>통7-5-2 ④</v>
          </cell>
          <cell r="O6454">
            <v>0</v>
          </cell>
        </row>
        <row r="6455">
          <cell r="C6455">
            <v>500000</v>
          </cell>
          <cell r="D6455" t="str">
            <v>1) 조립인양설치</v>
          </cell>
          <cell r="O6455">
            <v>0</v>
          </cell>
        </row>
        <row r="6456">
          <cell r="B6456" t="str">
            <v>노임111</v>
          </cell>
          <cell r="D6456" t="str">
            <v>통신관련기사</v>
          </cell>
          <cell r="F6456" t="str">
            <v>인</v>
          </cell>
          <cell r="H6456" t="str">
            <v>1*(0.5*0.3)*0.3</v>
          </cell>
          <cell r="I6456" t="str">
            <v>=</v>
          </cell>
          <cell r="J6456">
            <v>0.05</v>
          </cell>
          <cell r="L6456" t="str">
            <v>기본 × (무지향성안테나 x 3m이하) × 철거(불용)</v>
          </cell>
          <cell r="O6456">
            <v>70867.507044999991</v>
          </cell>
        </row>
        <row r="6457">
          <cell r="B6457" t="str">
            <v>노임90</v>
          </cell>
          <cell r="D6457" t="str">
            <v>무선안테나공</v>
          </cell>
          <cell r="F6457" t="str">
            <v>인</v>
          </cell>
          <cell r="H6457" t="str">
            <v>3*(0.5*0.3)*0.3</v>
          </cell>
          <cell r="I6457" t="str">
            <v>=</v>
          </cell>
          <cell r="J6457">
            <v>0.14000000000000001</v>
          </cell>
          <cell r="L6457" t="str">
            <v>기본 × (무지향성안테나 x 3m이하) × 철거(불용)</v>
          </cell>
          <cell r="O6457">
            <v>74571.211279999989</v>
          </cell>
        </row>
        <row r="6458">
          <cell r="B6458" t="str">
            <v>노임2</v>
          </cell>
          <cell r="D6458" t="str">
            <v>보통인부</v>
          </cell>
          <cell r="F6458" t="str">
            <v>인</v>
          </cell>
          <cell r="H6458" t="str">
            <v>2.5*(0.5*0.3)*0.3</v>
          </cell>
          <cell r="I6458" t="str">
            <v>=</v>
          </cell>
          <cell r="J6458">
            <v>0.11</v>
          </cell>
          <cell r="L6458" t="str">
            <v>기본 × (무지향성안테나 x 3m이하) × 철거(불용)</v>
          </cell>
          <cell r="O6458">
            <v>38449.460149999999</v>
          </cell>
        </row>
        <row r="6459">
          <cell r="B6459" t="str">
            <v>소계</v>
          </cell>
          <cell r="D6459" t="str">
            <v>소    계</v>
          </cell>
          <cell r="F6459">
            <v>0</v>
          </cell>
          <cell r="O6459">
            <v>0</v>
          </cell>
        </row>
        <row r="6460">
          <cell r="A6460" t="str">
            <v>233-2</v>
          </cell>
          <cell r="B6460" t="str">
            <v>노임111</v>
          </cell>
          <cell r="D6460" t="str">
            <v>통신관련기사</v>
          </cell>
          <cell r="F6460" t="str">
            <v>인</v>
          </cell>
          <cell r="I6460" t="str">
            <v>=</v>
          </cell>
          <cell r="J6460">
            <v>0.05</v>
          </cell>
          <cell r="O6460">
            <v>187800.74160000001</v>
          </cell>
        </row>
        <row r="6461">
          <cell r="A6461" t="str">
            <v>233-3</v>
          </cell>
          <cell r="B6461" t="str">
            <v>노임90</v>
          </cell>
          <cell r="D6461" t="str">
            <v>무선안테나공</v>
          </cell>
          <cell r="F6461" t="str">
            <v>인</v>
          </cell>
          <cell r="I6461" t="str">
            <v>=</v>
          </cell>
          <cell r="J6461">
            <v>0.14000000000000001</v>
          </cell>
          <cell r="O6461">
            <v>197615.6544</v>
          </cell>
        </row>
        <row r="6462">
          <cell r="A6462" t="str">
            <v>233-4</v>
          </cell>
          <cell r="B6462" t="str">
            <v>노임2</v>
          </cell>
          <cell r="D6462" t="str">
            <v>보통인부</v>
          </cell>
          <cell r="F6462" t="str">
            <v>인</v>
          </cell>
          <cell r="I6462" t="str">
            <v>=</v>
          </cell>
          <cell r="J6462">
            <v>0.11</v>
          </cell>
          <cell r="O6462">
            <v>101892.072</v>
          </cell>
        </row>
        <row r="6463">
          <cell r="A6463" t="str">
            <v>233-5</v>
          </cell>
          <cell r="B6463" t="str">
            <v>경비</v>
          </cell>
          <cell r="D6463" t="str">
            <v>다. 공구손료</v>
          </cell>
          <cell r="F6463">
            <v>0</v>
          </cell>
          <cell r="N6463" t="str">
            <v>통 1-1-10</v>
          </cell>
          <cell r="O6463">
            <v>0</v>
          </cell>
        </row>
        <row r="6464">
          <cell r="A6464" t="str">
            <v>233-6</v>
          </cell>
          <cell r="B6464" t="str">
            <v>노임111</v>
          </cell>
          <cell r="D6464" t="str">
            <v>통신관련기사</v>
          </cell>
          <cell r="F6464" t="str">
            <v>인</v>
          </cell>
          <cell r="H6464" t="str">
            <v>0.05*0.03</v>
          </cell>
          <cell r="I6464" t="str">
            <v>=</v>
          </cell>
          <cell r="J6464" t="str">
            <v>0</v>
          </cell>
          <cell r="L6464" t="str">
            <v>기본 × 공구손료</v>
          </cell>
          <cell r="O6464">
            <v>187800.74160000001</v>
          </cell>
        </row>
        <row r="6465">
          <cell r="A6465" t="str">
            <v>233-7</v>
          </cell>
          <cell r="B6465" t="str">
            <v>노임90</v>
          </cell>
          <cell r="D6465" t="str">
            <v>무선안테나공</v>
          </cell>
          <cell r="F6465" t="str">
            <v>인</v>
          </cell>
          <cell r="H6465" t="str">
            <v>0.14*0.03</v>
          </cell>
          <cell r="I6465" t="str">
            <v>=</v>
          </cell>
          <cell r="J6465" t="str">
            <v>0</v>
          </cell>
          <cell r="L6465" t="str">
            <v>기본 × 공구손료</v>
          </cell>
          <cell r="O6465">
            <v>197615.6544</v>
          </cell>
        </row>
        <row r="6466">
          <cell r="A6466" t="str">
            <v>233-8</v>
          </cell>
          <cell r="B6466" t="str">
            <v>노임2</v>
          </cell>
          <cell r="D6466" t="str">
            <v>보통인부</v>
          </cell>
          <cell r="F6466" t="str">
            <v>인</v>
          </cell>
          <cell r="H6466" t="str">
            <v>0.11*0.03</v>
          </cell>
          <cell r="I6466" t="str">
            <v>=</v>
          </cell>
          <cell r="J6466" t="str">
            <v>0</v>
          </cell>
          <cell r="L6466" t="str">
            <v>기본 × 공구손료</v>
          </cell>
          <cell r="O6466">
            <v>101892.072</v>
          </cell>
        </row>
        <row r="6467">
          <cell r="O6467">
            <v>0</v>
          </cell>
        </row>
        <row r="6468">
          <cell r="O6468">
            <v>0</v>
          </cell>
        </row>
        <row r="6469">
          <cell r="O6469">
            <v>0</v>
          </cell>
        </row>
        <row r="6470">
          <cell r="O6470">
            <v>0</v>
          </cell>
        </row>
        <row r="6471">
          <cell r="O6471">
            <v>0</v>
          </cell>
        </row>
        <row r="6472">
          <cell r="O6472">
            <v>0</v>
          </cell>
        </row>
        <row r="6473">
          <cell r="O6473">
            <v>0</v>
          </cell>
        </row>
        <row r="6474">
          <cell r="O6474">
            <v>0</v>
          </cell>
        </row>
        <row r="6475">
          <cell r="O6475">
            <v>0</v>
          </cell>
        </row>
        <row r="6476">
          <cell r="O6476">
            <v>0</v>
          </cell>
        </row>
        <row r="6477">
          <cell r="O6477">
            <v>0</v>
          </cell>
        </row>
        <row r="6478">
          <cell r="A6478">
            <v>234</v>
          </cell>
          <cell r="C6478">
            <v>234</v>
          </cell>
          <cell r="D6478" t="str">
            <v>안테나 철거</v>
          </cell>
          <cell r="E6478" t="str">
            <v>지향성</v>
          </cell>
          <cell r="F6478" t="str">
            <v>기</v>
          </cell>
          <cell r="O6478">
            <v>0</v>
          </cell>
        </row>
        <row r="6479">
          <cell r="A6479" t="str">
            <v>234-1</v>
          </cell>
          <cell r="B6479" t="str">
            <v>노무비</v>
          </cell>
          <cell r="C6479" t="str">
            <v>IHA460</v>
          </cell>
          <cell r="D6479" t="str">
            <v>나. 노무비</v>
          </cell>
          <cell r="E6479">
            <v>0</v>
          </cell>
          <cell r="F6479">
            <v>0</v>
          </cell>
          <cell r="N6479" t="str">
            <v>통7-5-2</v>
          </cell>
          <cell r="O6479">
            <v>0</v>
          </cell>
        </row>
        <row r="6480">
          <cell r="C6480">
            <v>500000</v>
          </cell>
          <cell r="D6480" t="str">
            <v>1) 조립인양설치</v>
          </cell>
          <cell r="O6480">
            <v>0</v>
          </cell>
        </row>
        <row r="6481">
          <cell r="B6481" t="str">
            <v>노임111</v>
          </cell>
          <cell r="D6481" t="str">
            <v>통신관련기사</v>
          </cell>
          <cell r="F6481" t="str">
            <v>인</v>
          </cell>
          <cell r="H6481" t="str">
            <v>1*0.5*0.3</v>
          </cell>
          <cell r="I6481" t="str">
            <v>=</v>
          </cell>
          <cell r="J6481">
            <v>0.15</v>
          </cell>
          <cell r="L6481" t="str">
            <v>기본 × 단위량 × 철거(불용)</v>
          </cell>
          <cell r="O6481">
            <v>70867.507044999991</v>
          </cell>
        </row>
        <row r="6482">
          <cell r="B6482" t="str">
            <v>노임90</v>
          </cell>
          <cell r="D6482" t="str">
            <v>무선안테나공</v>
          </cell>
          <cell r="F6482" t="str">
            <v>인</v>
          </cell>
          <cell r="H6482" t="str">
            <v>3*0.5*0.3</v>
          </cell>
          <cell r="I6482" t="str">
            <v>=</v>
          </cell>
          <cell r="J6482">
            <v>0.45</v>
          </cell>
          <cell r="L6482" t="str">
            <v>기본 × 단위량 × 철거(불용)</v>
          </cell>
          <cell r="O6482">
            <v>74571.211279999989</v>
          </cell>
        </row>
        <row r="6483">
          <cell r="B6483" t="str">
            <v>노임6</v>
          </cell>
          <cell r="D6483" t="str">
            <v>비계공</v>
          </cell>
          <cell r="F6483" t="str">
            <v>인</v>
          </cell>
          <cell r="H6483" t="str">
            <v>3*0.5*0.3</v>
          </cell>
          <cell r="I6483" t="str">
            <v>=</v>
          </cell>
          <cell r="J6483">
            <v>0.45</v>
          </cell>
          <cell r="L6483" t="str">
            <v>기본 × 단위량 × 철거(불용)</v>
          </cell>
          <cell r="O6483">
            <v>65142.766394999991</v>
          </cell>
        </row>
        <row r="6484">
          <cell r="B6484" t="str">
            <v>노임2</v>
          </cell>
          <cell r="D6484" t="str">
            <v>보통인부</v>
          </cell>
          <cell r="F6484" t="str">
            <v>인</v>
          </cell>
          <cell r="H6484" t="str">
            <v>2.5*0.5*0.3</v>
          </cell>
          <cell r="I6484" t="str">
            <v>=</v>
          </cell>
          <cell r="J6484">
            <v>0.38</v>
          </cell>
          <cell r="L6484" t="str">
            <v>기본 × 단위량 × 철거(불용)</v>
          </cell>
          <cell r="O6484">
            <v>38449.460149999999</v>
          </cell>
        </row>
        <row r="6485">
          <cell r="B6485" t="str">
            <v>소계</v>
          </cell>
          <cell r="D6485" t="str">
            <v>소    계</v>
          </cell>
          <cell r="F6485">
            <v>0</v>
          </cell>
          <cell r="O6485">
            <v>0</v>
          </cell>
        </row>
        <row r="6486">
          <cell r="A6486" t="str">
            <v>234-2</v>
          </cell>
          <cell r="B6486" t="str">
            <v>노임111</v>
          </cell>
          <cell r="D6486" t="str">
            <v>통신관련기사</v>
          </cell>
          <cell r="F6486" t="str">
            <v>인</v>
          </cell>
          <cell r="I6486" t="str">
            <v>=</v>
          </cell>
          <cell r="J6486">
            <v>0.15</v>
          </cell>
          <cell r="O6486">
            <v>187800.74160000001</v>
          </cell>
        </row>
        <row r="6487">
          <cell r="A6487" t="str">
            <v>234-3</v>
          </cell>
          <cell r="B6487" t="str">
            <v>노임90</v>
          </cell>
          <cell r="D6487" t="str">
            <v>무선안테나공</v>
          </cell>
          <cell r="F6487" t="str">
            <v>인</v>
          </cell>
          <cell r="I6487" t="str">
            <v>=</v>
          </cell>
          <cell r="J6487">
            <v>0.45</v>
          </cell>
          <cell r="O6487">
            <v>197615.6544</v>
          </cell>
        </row>
        <row r="6488">
          <cell r="A6488" t="str">
            <v>234-4</v>
          </cell>
          <cell r="B6488" t="str">
            <v>노임6</v>
          </cell>
          <cell r="D6488" t="str">
            <v>비계공</v>
          </cell>
          <cell r="F6488" t="str">
            <v>인</v>
          </cell>
          <cell r="I6488" t="str">
            <v>=</v>
          </cell>
          <cell r="J6488">
            <v>0.45</v>
          </cell>
          <cell r="O6488">
            <v>172630.02960000001</v>
          </cell>
        </row>
        <row r="6489">
          <cell r="A6489" t="str">
            <v>234-5</v>
          </cell>
          <cell r="B6489" t="str">
            <v>노임2</v>
          </cell>
          <cell r="D6489" t="str">
            <v>보통인부</v>
          </cell>
          <cell r="F6489" t="str">
            <v>인</v>
          </cell>
          <cell r="I6489" t="str">
            <v>=</v>
          </cell>
          <cell r="J6489">
            <v>0.38</v>
          </cell>
          <cell r="O6489">
            <v>101892.072</v>
          </cell>
        </row>
        <row r="6490">
          <cell r="A6490" t="str">
            <v>234-6</v>
          </cell>
          <cell r="B6490" t="str">
            <v>경비</v>
          </cell>
          <cell r="D6490" t="str">
            <v>다. 공구손료</v>
          </cell>
          <cell r="F6490">
            <v>0</v>
          </cell>
          <cell r="N6490" t="str">
            <v>통 1-1-10</v>
          </cell>
          <cell r="O6490">
            <v>0</v>
          </cell>
        </row>
        <row r="6491">
          <cell r="A6491" t="str">
            <v>234-7</v>
          </cell>
          <cell r="B6491" t="str">
            <v>노임111</v>
          </cell>
          <cell r="D6491" t="str">
            <v>통신관련기사</v>
          </cell>
          <cell r="F6491" t="str">
            <v>인</v>
          </cell>
          <cell r="H6491" t="str">
            <v>0.15*0.03</v>
          </cell>
          <cell r="I6491" t="str">
            <v>=</v>
          </cell>
          <cell r="J6491" t="str">
            <v>0</v>
          </cell>
          <cell r="L6491" t="str">
            <v>기본 × 공구손료</v>
          </cell>
          <cell r="O6491">
            <v>187800.74160000001</v>
          </cell>
        </row>
        <row r="6492">
          <cell r="A6492" t="str">
            <v>234-8</v>
          </cell>
          <cell r="B6492" t="str">
            <v>노임90</v>
          </cell>
          <cell r="D6492" t="str">
            <v>무선안테나공</v>
          </cell>
          <cell r="F6492" t="str">
            <v>인</v>
          </cell>
          <cell r="H6492" t="str">
            <v>0.45*0.03</v>
          </cell>
          <cell r="I6492" t="str">
            <v>=</v>
          </cell>
          <cell r="J6492">
            <v>0.01</v>
          </cell>
          <cell r="L6492" t="str">
            <v>기본 × 공구손료</v>
          </cell>
          <cell r="O6492">
            <v>197615.6544</v>
          </cell>
        </row>
        <row r="6493">
          <cell r="A6493" t="str">
            <v>234-9</v>
          </cell>
          <cell r="B6493" t="str">
            <v>노임6</v>
          </cell>
          <cell r="D6493" t="str">
            <v>비계공</v>
          </cell>
          <cell r="F6493" t="str">
            <v>인</v>
          </cell>
          <cell r="H6493" t="str">
            <v>0.45*0.03</v>
          </cell>
          <cell r="I6493" t="str">
            <v>=</v>
          </cell>
          <cell r="J6493">
            <v>0.01</v>
          </cell>
          <cell r="L6493" t="str">
            <v>기본 × 공구손료</v>
          </cell>
          <cell r="O6493">
            <v>172630.02960000001</v>
          </cell>
        </row>
        <row r="6494">
          <cell r="A6494" t="str">
            <v>234-10</v>
          </cell>
          <cell r="B6494" t="str">
            <v>노임2</v>
          </cell>
          <cell r="D6494" t="str">
            <v>보통인부</v>
          </cell>
          <cell r="F6494" t="str">
            <v>인</v>
          </cell>
          <cell r="H6494" t="str">
            <v>0.38*0.03</v>
          </cell>
          <cell r="I6494" t="str">
            <v>=</v>
          </cell>
          <cell r="J6494">
            <v>0.01</v>
          </cell>
          <cell r="L6494" t="str">
            <v>기본 × 공구손료</v>
          </cell>
          <cell r="O6494">
            <v>101892.072</v>
          </cell>
        </row>
        <row r="6495">
          <cell r="O6495">
            <v>0</v>
          </cell>
        </row>
        <row r="6496">
          <cell r="O6496">
            <v>0</v>
          </cell>
        </row>
        <row r="6497">
          <cell r="O6497">
            <v>0</v>
          </cell>
        </row>
        <row r="6498">
          <cell r="O6498">
            <v>0</v>
          </cell>
        </row>
        <row r="6499">
          <cell r="O6499">
            <v>0</v>
          </cell>
        </row>
        <row r="6500">
          <cell r="O6500">
            <v>0</v>
          </cell>
        </row>
        <row r="6501">
          <cell r="O6501">
            <v>0</v>
          </cell>
        </row>
        <row r="6502">
          <cell r="O6502">
            <v>0</v>
          </cell>
        </row>
        <row r="6503">
          <cell r="A6503">
            <v>235</v>
          </cell>
          <cell r="C6503">
            <v>235</v>
          </cell>
          <cell r="D6503" t="str">
            <v>공중선지지물 철거</v>
          </cell>
          <cell r="E6503" t="str">
            <v>3,6m(철주)</v>
          </cell>
          <cell r="F6503" t="str">
            <v>기</v>
          </cell>
          <cell r="O6503">
            <v>0</v>
          </cell>
        </row>
        <row r="6504">
          <cell r="A6504" t="str">
            <v>235-1</v>
          </cell>
          <cell r="B6504" t="str">
            <v>노무비</v>
          </cell>
          <cell r="C6504" t="str">
            <v>IHA460</v>
          </cell>
          <cell r="D6504" t="str">
            <v>나. 노무비</v>
          </cell>
          <cell r="E6504">
            <v>0</v>
          </cell>
          <cell r="F6504">
            <v>0</v>
          </cell>
          <cell r="N6504" t="str">
            <v>통 7-6-1-2</v>
          </cell>
          <cell r="O6504">
            <v>0</v>
          </cell>
        </row>
        <row r="6505">
          <cell r="B6505" t="str">
            <v>노임90</v>
          </cell>
          <cell r="C6505">
            <v>500000</v>
          </cell>
          <cell r="D6505" t="str">
            <v>무선안테나공</v>
          </cell>
          <cell r="F6505" t="str">
            <v>인</v>
          </cell>
          <cell r="H6505" t="str">
            <v>3.6*220.32/1000*0.5</v>
          </cell>
          <cell r="I6505" t="str">
            <v>=</v>
          </cell>
          <cell r="J6505">
            <v>0.4</v>
          </cell>
          <cell r="L6505" t="str">
            <v>기본 × 잡철물량(Ton) × 철거(불용)</v>
          </cell>
          <cell r="O6505">
            <v>74571.211279999989</v>
          </cell>
        </row>
        <row r="6506">
          <cell r="B6506" t="str">
            <v>노임88</v>
          </cell>
          <cell r="D6506" t="str">
            <v>통신외선공</v>
          </cell>
          <cell r="F6506" t="str">
            <v>인</v>
          </cell>
          <cell r="H6506" t="str">
            <v>3.6*220.32/1000*0.5</v>
          </cell>
          <cell r="I6506" t="str">
            <v>=</v>
          </cell>
          <cell r="J6506">
            <v>0.4</v>
          </cell>
          <cell r="L6506" t="str">
            <v>기본 × 잡철물량(Ton) × 철거(불용)</v>
          </cell>
          <cell r="O6506">
            <v>87693.629174999995</v>
          </cell>
        </row>
        <row r="6507">
          <cell r="B6507" t="str">
            <v>노임3</v>
          </cell>
          <cell r="D6507" t="str">
            <v>특별인부</v>
          </cell>
          <cell r="F6507" t="str">
            <v>인</v>
          </cell>
          <cell r="H6507" t="str">
            <v>2.6*220.32/1000*0.5</v>
          </cell>
          <cell r="I6507" t="str">
            <v>=</v>
          </cell>
          <cell r="J6507">
            <v>0.28999999999999998</v>
          </cell>
          <cell r="L6507" t="str">
            <v>기본 × 잡철물량(Ton) × 철거(불용)</v>
          </cell>
          <cell r="O6507">
            <v>46171.326204999998</v>
          </cell>
        </row>
        <row r="6508">
          <cell r="B6508" t="str">
            <v>소계</v>
          </cell>
          <cell r="D6508" t="str">
            <v>소    계</v>
          </cell>
          <cell r="F6508">
            <v>0</v>
          </cell>
          <cell r="O6508">
            <v>0</v>
          </cell>
        </row>
        <row r="6509">
          <cell r="A6509" t="str">
            <v>235-2</v>
          </cell>
          <cell r="B6509" t="str">
            <v>노임90</v>
          </cell>
          <cell r="D6509" t="str">
            <v>무선안테나공</v>
          </cell>
          <cell r="F6509" t="str">
            <v>인</v>
          </cell>
          <cell r="I6509" t="str">
            <v>=</v>
          </cell>
          <cell r="J6509">
            <v>0.4</v>
          </cell>
          <cell r="O6509">
            <v>197615.6544</v>
          </cell>
        </row>
        <row r="6510">
          <cell r="A6510" t="str">
            <v>235-3</v>
          </cell>
          <cell r="B6510" t="str">
            <v>노임88</v>
          </cell>
          <cell r="D6510" t="str">
            <v>통신외선공</v>
          </cell>
          <cell r="F6510" t="str">
            <v>인</v>
          </cell>
          <cell r="I6510" t="str">
            <v>=</v>
          </cell>
          <cell r="J6510">
            <v>0.4</v>
          </cell>
          <cell r="O6510">
            <v>232390.40400000001</v>
          </cell>
        </row>
        <row r="6511">
          <cell r="A6511" t="str">
            <v>235-4</v>
          </cell>
          <cell r="B6511" t="str">
            <v>노임3</v>
          </cell>
          <cell r="D6511" t="str">
            <v>특별인부</v>
          </cell>
          <cell r="F6511" t="str">
            <v>인</v>
          </cell>
          <cell r="I6511" t="str">
            <v>=</v>
          </cell>
          <cell r="J6511">
            <v>0.28999999999999998</v>
          </cell>
          <cell r="O6511">
            <v>122355.2184</v>
          </cell>
        </row>
        <row r="6512">
          <cell r="A6512" t="str">
            <v>235-5</v>
          </cell>
          <cell r="B6512" t="str">
            <v>경비</v>
          </cell>
          <cell r="D6512" t="str">
            <v>다. 공구손료</v>
          </cell>
          <cell r="F6512">
            <v>0</v>
          </cell>
          <cell r="N6512" t="str">
            <v>통 1-1-10</v>
          </cell>
          <cell r="O6512">
            <v>0</v>
          </cell>
        </row>
        <row r="6513">
          <cell r="A6513" t="str">
            <v>235-6</v>
          </cell>
          <cell r="B6513" t="str">
            <v>노임90</v>
          </cell>
          <cell r="D6513" t="str">
            <v>무선안테나공</v>
          </cell>
          <cell r="F6513" t="str">
            <v>인</v>
          </cell>
          <cell r="H6513" t="str">
            <v>0.4*0.03</v>
          </cell>
          <cell r="I6513" t="str">
            <v>=</v>
          </cell>
          <cell r="J6513">
            <v>0.01</v>
          </cell>
          <cell r="L6513" t="str">
            <v>기본 × 공구손료</v>
          </cell>
          <cell r="O6513">
            <v>197615.6544</v>
          </cell>
        </row>
        <row r="6514">
          <cell r="A6514" t="str">
            <v>235-7</v>
          </cell>
          <cell r="B6514" t="str">
            <v>노임88</v>
          </cell>
          <cell r="D6514" t="str">
            <v>통신외선공</v>
          </cell>
          <cell r="F6514" t="str">
            <v>인</v>
          </cell>
          <cell r="H6514" t="str">
            <v>0.4*0.03</v>
          </cell>
          <cell r="I6514" t="str">
            <v>=</v>
          </cell>
          <cell r="J6514">
            <v>0.01</v>
          </cell>
          <cell r="L6514" t="str">
            <v>기본 × 공구손료</v>
          </cell>
          <cell r="O6514">
            <v>232390.40400000001</v>
          </cell>
        </row>
        <row r="6515">
          <cell r="A6515" t="str">
            <v>235-8</v>
          </cell>
          <cell r="B6515" t="str">
            <v>노임3</v>
          </cell>
          <cell r="D6515" t="str">
            <v>특별인부</v>
          </cell>
          <cell r="F6515" t="str">
            <v>인</v>
          </cell>
          <cell r="H6515" t="str">
            <v>0.29*0.03</v>
          </cell>
          <cell r="I6515" t="str">
            <v>=</v>
          </cell>
          <cell r="J6515">
            <v>0.01</v>
          </cell>
          <cell r="L6515" t="str">
            <v>기본 × 공구손료</v>
          </cell>
          <cell r="O6515">
            <v>122355.2184</v>
          </cell>
        </row>
        <row r="6516">
          <cell r="O6516">
            <v>0</v>
          </cell>
        </row>
        <row r="6517">
          <cell r="D6517" t="str">
            <v>잡철물량(지지대기본물량)</v>
          </cell>
          <cell r="H6517" t="str">
            <v>3.06*4*6</v>
          </cell>
          <cell r="I6517" t="str">
            <v>=</v>
          </cell>
          <cell r="J6517">
            <v>73.44</v>
          </cell>
          <cell r="L6517" t="str">
            <v>ㄱ형강(50*50*4T) 3.06kg/m * 4개 * 6m</v>
          </cell>
          <cell r="O6517">
            <v>0</v>
          </cell>
        </row>
        <row r="6518">
          <cell r="D6518" t="str">
            <v>잡철물량(크로스 지지대)</v>
          </cell>
          <cell r="H6518" t="str">
            <v>3.06*8*6</v>
          </cell>
          <cell r="I6518" t="str">
            <v>=</v>
          </cell>
          <cell r="J6518">
            <v>146.88</v>
          </cell>
          <cell r="L6518" t="str">
            <v>ㄱ형강(50*50*4T) 3.06kg/m * 8개 * 6m</v>
          </cell>
          <cell r="O6518">
            <v>0</v>
          </cell>
        </row>
        <row r="6519">
          <cell r="O6519">
            <v>0</v>
          </cell>
        </row>
        <row r="6520">
          <cell r="O6520">
            <v>0</v>
          </cell>
        </row>
        <row r="6521">
          <cell r="O6521">
            <v>0</v>
          </cell>
        </row>
        <row r="6522">
          <cell r="O6522">
            <v>0</v>
          </cell>
        </row>
        <row r="6523">
          <cell r="O6523">
            <v>0</v>
          </cell>
        </row>
        <row r="6524">
          <cell r="O6524">
            <v>0</v>
          </cell>
        </row>
        <row r="6525">
          <cell r="O6525">
            <v>0</v>
          </cell>
        </row>
        <row r="6526">
          <cell r="O6526">
            <v>0</v>
          </cell>
        </row>
        <row r="6527">
          <cell r="O6527">
            <v>0</v>
          </cell>
        </row>
        <row r="6528">
          <cell r="A6528">
            <v>236</v>
          </cell>
          <cell r="C6528">
            <v>236</v>
          </cell>
          <cell r="D6528" t="str">
            <v>공중선지지물 철거</v>
          </cell>
          <cell r="E6528" t="str">
            <v>20m</v>
          </cell>
          <cell r="F6528" t="str">
            <v>기</v>
          </cell>
          <cell r="O6528">
            <v>0</v>
          </cell>
        </row>
        <row r="6529">
          <cell r="A6529" t="str">
            <v>236-1</v>
          </cell>
          <cell r="B6529" t="str">
            <v>노무비</v>
          </cell>
          <cell r="C6529" t="str">
            <v>IHD102</v>
          </cell>
          <cell r="D6529" t="str">
            <v>나. 노무비</v>
          </cell>
          <cell r="E6529">
            <v>0</v>
          </cell>
          <cell r="F6529">
            <v>0</v>
          </cell>
          <cell r="O6529">
            <v>0</v>
          </cell>
        </row>
        <row r="6530">
          <cell r="C6530">
            <v>500000</v>
          </cell>
          <cell r="D6530" t="str">
            <v>1) 철탑철거</v>
          </cell>
          <cell r="N6530" t="str">
            <v>통 7-6-1-2</v>
          </cell>
          <cell r="O6530">
            <v>0</v>
          </cell>
        </row>
        <row r="6531">
          <cell r="B6531" t="str">
            <v>노임90</v>
          </cell>
          <cell r="D6531" t="str">
            <v>무선안테나공</v>
          </cell>
          <cell r="F6531" t="str">
            <v>인</v>
          </cell>
          <cell r="H6531" t="str">
            <v>6.5*2448/1000*0.5</v>
          </cell>
          <cell r="I6531" t="str">
            <v>=</v>
          </cell>
          <cell r="J6531">
            <v>7.96</v>
          </cell>
          <cell r="L6531" t="str">
            <v>기본 × 잡철물량(Ton) × 철거(불용)</v>
          </cell>
          <cell r="O6531">
            <v>74571.211279999989</v>
          </cell>
        </row>
        <row r="6532">
          <cell r="B6532" t="str">
            <v>노임88</v>
          </cell>
          <cell r="D6532" t="str">
            <v>통신외선공</v>
          </cell>
          <cell r="F6532" t="str">
            <v>인</v>
          </cell>
          <cell r="H6532" t="str">
            <v>6.5*2448/1000*0.5</v>
          </cell>
          <cell r="I6532" t="str">
            <v>=</v>
          </cell>
          <cell r="J6532">
            <v>7.96</v>
          </cell>
          <cell r="L6532" t="str">
            <v>기본 × 잡철물량(Ton) × 철거(불용)</v>
          </cell>
          <cell r="O6532">
            <v>87693.629174999995</v>
          </cell>
        </row>
        <row r="6533">
          <cell r="B6533" t="str">
            <v>노임3</v>
          </cell>
          <cell r="D6533" t="str">
            <v>특별인부</v>
          </cell>
          <cell r="F6533" t="str">
            <v>인</v>
          </cell>
          <cell r="H6533" t="str">
            <v>5*2448/1000*0.5</v>
          </cell>
          <cell r="I6533" t="str">
            <v>=</v>
          </cell>
          <cell r="J6533">
            <v>6.12</v>
          </cell>
          <cell r="L6533" t="str">
            <v>기본 × 잡철물량(Ton) × 철거(불용)</v>
          </cell>
          <cell r="O6533">
            <v>46171.326204999998</v>
          </cell>
        </row>
        <row r="6534">
          <cell r="D6534" t="str">
            <v>2) 철탑보안등시설 철거</v>
          </cell>
          <cell r="O6534">
            <v>0</v>
          </cell>
        </row>
        <row r="6535">
          <cell r="B6535" t="str">
            <v>노임90</v>
          </cell>
          <cell r="D6535" t="str">
            <v>무선안테나공</v>
          </cell>
          <cell r="F6535" t="str">
            <v>인</v>
          </cell>
          <cell r="H6535" t="str">
            <v>1*1*0.5</v>
          </cell>
          <cell r="I6535" t="str">
            <v>=</v>
          </cell>
          <cell r="J6535">
            <v>0.5</v>
          </cell>
          <cell r="L6535" t="str">
            <v>기본 × 단위량 × 철거(불용)</v>
          </cell>
          <cell r="O6535">
            <v>74571.211279999989</v>
          </cell>
        </row>
        <row r="6536">
          <cell r="B6536" t="str">
            <v>노임88</v>
          </cell>
          <cell r="D6536" t="str">
            <v>통신외선공</v>
          </cell>
          <cell r="F6536" t="str">
            <v>인</v>
          </cell>
          <cell r="H6536" t="str">
            <v>2*1*0.5</v>
          </cell>
          <cell r="I6536" t="str">
            <v>=</v>
          </cell>
          <cell r="J6536">
            <v>1</v>
          </cell>
          <cell r="L6536" t="str">
            <v>기본 × 단위량 × 철거(불용)</v>
          </cell>
          <cell r="O6536">
            <v>87693.629174999995</v>
          </cell>
        </row>
        <row r="6537">
          <cell r="B6537" t="str">
            <v>노임9</v>
          </cell>
          <cell r="D6537" t="str">
            <v>철공</v>
          </cell>
          <cell r="F6537" t="str">
            <v>인</v>
          </cell>
          <cell r="H6537" t="str">
            <v>1*1*0.5</v>
          </cell>
          <cell r="I6537" t="str">
            <v>=</v>
          </cell>
          <cell r="J6537">
            <v>0.5</v>
          </cell>
          <cell r="L6537" t="str">
            <v>기본 × 단위량 × 철거(불용)</v>
          </cell>
          <cell r="O6537">
            <v>53651.857879999996</v>
          </cell>
        </row>
        <row r="6538">
          <cell r="D6538" t="str">
            <v>3) 피뢰침 시설 철거</v>
          </cell>
          <cell r="O6538">
            <v>0</v>
          </cell>
        </row>
        <row r="6539">
          <cell r="B6539" t="str">
            <v>노임90</v>
          </cell>
          <cell r="D6539" t="str">
            <v>무선안테나공</v>
          </cell>
          <cell r="F6539" t="str">
            <v>인</v>
          </cell>
          <cell r="H6539" t="str">
            <v>1*1*0.5</v>
          </cell>
          <cell r="I6539" t="str">
            <v>=</v>
          </cell>
          <cell r="J6539">
            <v>0.5</v>
          </cell>
          <cell r="L6539" t="str">
            <v>기본 × 단위량 × 철거(불용)</v>
          </cell>
          <cell r="O6539">
            <v>74571.211279999989</v>
          </cell>
        </row>
        <row r="6540">
          <cell r="B6540" t="str">
            <v>노임88</v>
          </cell>
          <cell r="D6540" t="str">
            <v>통신외선공</v>
          </cell>
          <cell r="F6540" t="str">
            <v>인</v>
          </cell>
          <cell r="H6540" t="str">
            <v>2*1*0.5</v>
          </cell>
          <cell r="I6540" t="str">
            <v>=</v>
          </cell>
          <cell r="J6540">
            <v>1</v>
          </cell>
          <cell r="L6540" t="str">
            <v>기본 × 단위량 × 철거(불용)</v>
          </cell>
          <cell r="O6540">
            <v>87693.629174999995</v>
          </cell>
        </row>
        <row r="6541">
          <cell r="B6541" t="str">
            <v>노임9</v>
          </cell>
          <cell r="D6541" t="str">
            <v>철공</v>
          </cell>
          <cell r="F6541" t="str">
            <v>인</v>
          </cell>
          <cell r="H6541" t="str">
            <v>1*1*0.5</v>
          </cell>
          <cell r="I6541" t="str">
            <v>=</v>
          </cell>
          <cell r="J6541">
            <v>0.5</v>
          </cell>
          <cell r="L6541" t="str">
            <v>기본 × 단위량 × 철거(불용)</v>
          </cell>
          <cell r="O6541">
            <v>53651.857879999996</v>
          </cell>
        </row>
        <row r="6542">
          <cell r="B6542" t="str">
            <v>소계</v>
          </cell>
          <cell r="D6542" t="str">
            <v>소    계</v>
          </cell>
          <cell r="F6542">
            <v>0</v>
          </cell>
          <cell r="O6542">
            <v>0</v>
          </cell>
        </row>
        <row r="6543">
          <cell r="A6543" t="str">
            <v>236-2</v>
          </cell>
          <cell r="B6543" t="str">
            <v>노임90</v>
          </cell>
          <cell r="D6543" t="str">
            <v>무선안테나공</v>
          </cell>
          <cell r="F6543" t="str">
            <v>인</v>
          </cell>
          <cell r="I6543" t="str">
            <v>=</v>
          </cell>
          <cell r="J6543">
            <v>8.9600000000000009</v>
          </cell>
          <cell r="O6543">
            <v>197615.6544</v>
          </cell>
        </row>
        <row r="6544">
          <cell r="A6544" t="str">
            <v>236-3</v>
          </cell>
          <cell r="B6544" t="str">
            <v>노임88</v>
          </cell>
          <cell r="D6544" t="str">
            <v>통신외선공</v>
          </cell>
          <cell r="F6544" t="str">
            <v>인</v>
          </cell>
          <cell r="I6544" t="str">
            <v>=</v>
          </cell>
          <cell r="J6544">
            <v>9.9600000000000009</v>
          </cell>
          <cell r="O6544">
            <v>232390.40400000001</v>
          </cell>
        </row>
        <row r="6545">
          <cell r="A6545" t="str">
            <v>236-4</v>
          </cell>
          <cell r="B6545" t="str">
            <v>노임9</v>
          </cell>
          <cell r="D6545" t="str">
            <v>철공</v>
          </cell>
          <cell r="F6545" t="str">
            <v>인</v>
          </cell>
          <cell r="I6545" t="str">
            <v>=</v>
          </cell>
          <cell r="J6545">
            <v>1</v>
          </cell>
          <cell r="O6545">
            <v>142178.8224</v>
          </cell>
        </row>
        <row r="6546">
          <cell r="A6546" t="str">
            <v>236-5</v>
          </cell>
          <cell r="B6546" t="str">
            <v>노임3</v>
          </cell>
          <cell r="D6546" t="str">
            <v>특별인부</v>
          </cell>
          <cell r="F6546" t="str">
            <v>인</v>
          </cell>
          <cell r="I6546" t="str">
            <v>=</v>
          </cell>
          <cell r="J6546">
            <v>6.12</v>
          </cell>
          <cell r="O6546">
            <v>122355.2184</v>
          </cell>
        </row>
        <row r="6547">
          <cell r="A6547" t="str">
            <v>236-6</v>
          </cell>
          <cell r="B6547" t="str">
            <v>경비</v>
          </cell>
          <cell r="D6547" t="str">
            <v>다. 공구손료</v>
          </cell>
          <cell r="F6547">
            <v>0</v>
          </cell>
          <cell r="N6547" t="str">
            <v>통 1-1-10</v>
          </cell>
          <cell r="O6547">
            <v>0</v>
          </cell>
        </row>
        <row r="6548">
          <cell r="A6548" t="str">
            <v>236-7</v>
          </cell>
          <cell r="B6548" t="str">
            <v>노임90</v>
          </cell>
          <cell r="D6548" t="str">
            <v>무선안테나공</v>
          </cell>
          <cell r="F6548" t="str">
            <v>인</v>
          </cell>
          <cell r="H6548" t="str">
            <v>8.96*0.03</v>
          </cell>
          <cell r="I6548" t="str">
            <v>=</v>
          </cell>
          <cell r="J6548">
            <v>0.27</v>
          </cell>
          <cell r="L6548" t="str">
            <v>기본 × 공구손료</v>
          </cell>
          <cell r="O6548">
            <v>197615.6544</v>
          </cell>
        </row>
        <row r="6549">
          <cell r="A6549" t="str">
            <v>236-8</v>
          </cell>
          <cell r="B6549" t="str">
            <v>노임88</v>
          </cell>
          <cell r="D6549" t="str">
            <v>통신외선공</v>
          </cell>
          <cell r="F6549" t="str">
            <v>인</v>
          </cell>
          <cell r="H6549" t="str">
            <v>9.96*0.03</v>
          </cell>
          <cell r="I6549" t="str">
            <v>=</v>
          </cell>
          <cell r="J6549">
            <v>0.3</v>
          </cell>
          <cell r="L6549" t="str">
            <v>기본 × 공구손료</v>
          </cell>
          <cell r="O6549">
            <v>232390.40400000001</v>
          </cell>
        </row>
        <row r="6550">
          <cell r="A6550" t="str">
            <v>236-9</v>
          </cell>
          <cell r="B6550" t="str">
            <v>노임9</v>
          </cell>
          <cell r="D6550" t="str">
            <v>철공</v>
          </cell>
          <cell r="F6550" t="str">
            <v>인</v>
          </cell>
          <cell r="H6550" t="str">
            <v>1*0.03</v>
          </cell>
          <cell r="I6550" t="str">
            <v>=</v>
          </cell>
          <cell r="J6550">
            <v>0.03</v>
          </cell>
          <cell r="L6550" t="str">
            <v>기본 × 공구손료</v>
          </cell>
          <cell r="O6550">
            <v>142178.8224</v>
          </cell>
        </row>
        <row r="6551">
          <cell r="A6551" t="str">
            <v>236-10</v>
          </cell>
          <cell r="B6551" t="str">
            <v>노임3</v>
          </cell>
          <cell r="D6551" t="str">
            <v>특별인부</v>
          </cell>
          <cell r="F6551" t="str">
            <v>인</v>
          </cell>
          <cell r="H6551" t="str">
            <v>6.12*0.03</v>
          </cell>
          <cell r="I6551" t="str">
            <v>=</v>
          </cell>
          <cell r="J6551">
            <v>0.18</v>
          </cell>
          <cell r="L6551" t="str">
            <v>기본 × 공구손료</v>
          </cell>
          <cell r="O6551">
            <v>122355.2184</v>
          </cell>
        </row>
        <row r="6552">
          <cell r="O6552">
            <v>0</v>
          </cell>
        </row>
        <row r="6553">
          <cell r="A6553">
            <v>237</v>
          </cell>
          <cell r="C6553">
            <v>237</v>
          </cell>
          <cell r="D6553" t="str">
            <v>열차무선전원장치 철거</v>
          </cell>
          <cell r="E6553" t="str">
            <v>역용(Batt포함)</v>
          </cell>
          <cell r="F6553" t="str">
            <v>식</v>
          </cell>
          <cell r="O6553">
            <v>0</v>
          </cell>
        </row>
        <row r="6554">
          <cell r="A6554" t="str">
            <v>237-1</v>
          </cell>
          <cell r="B6554" t="str">
            <v>노무비</v>
          </cell>
          <cell r="C6554" t="str">
            <v>IRB211</v>
          </cell>
          <cell r="D6554" t="str">
            <v>나. 노무비</v>
          </cell>
          <cell r="E6554">
            <v>0</v>
          </cell>
          <cell r="F6554">
            <v>0</v>
          </cell>
          <cell r="O6554">
            <v>0</v>
          </cell>
        </row>
        <row r="6555">
          <cell r="C6555">
            <v>500000</v>
          </cell>
          <cell r="D6555" t="str">
            <v>1) UPS 철거</v>
          </cell>
          <cell r="N6555" t="str">
            <v>통 11-2-1</v>
          </cell>
          <cell r="O6555">
            <v>0</v>
          </cell>
        </row>
        <row r="6556">
          <cell r="B6556" t="str">
            <v>노임87</v>
          </cell>
          <cell r="D6556" t="str">
            <v>통신설비공</v>
          </cell>
          <cell r="E6556">
            <v>0</v>
          </cell>
          <cell r="F6556" t="str">
            <v>인</v>
          </cell>
          <cell r="H6556" t="str">
            <v>1.0*1*0.5</v>
          </cell>
          <cell r="J6556">
            <v>0.5</v>
          </cell>
          <cell r="L6556" t="str">
            <v>기본 × 단위량 × 철거(불용)</v>
          </cell>
          <cell r="O6556">
            <v>68126.91605</v>
          </cell>
        </row>
        <row r="6557">
          <cell r="D6557" t="str">
            <v>2) 축전지 철거</v>
          </cell>
          <cell r="N6557" t="str">
            <v>통 11-3-1</v>
          </cell>
          <cell r="O6557">
            <v>0</v>
          </cell>
        </row>
        <row r="6558">
          <cell r="B6558" t="str">
            <v>노임87</v>
          </cell>
          <cell r="D6558" t="str">
            <v>통신설비공</v>
          </cell>
          <cell r="F6558" t="str">
            <v>인</v>
          </cell>
          <cell r="H6558" t="str">
            <v>4.48*1*0.4</v>
          </cell>
          <cell r="I6558" t="str">
            <v>=</v>
          </cell>
          <cell r="J6558">
            <v>1.79</v>
          </cell>
          <cell r="L6558" t="str">
            <v>기본 × 단위량 × 철거(불용)</v>
          </cell>
          <cell r="O6558">
            <v>68126.91605</v>
          </cell>
        </row>
        <row r="6559">
          <cell r="B6559" t="str">
            <v>노임2</v>
          </cell>
          <cell r="D6559" t="str">
            <v>보통인부</v>
          </cell>
          <cell r="F6559" t="str">
            <v>인</v>
          </cell>
          <cell r="H6559" t="str">
            <v>4.05*1*0.4</v>
          </cell>
          <cell r="I6559" t="str">
            <v>=</v>
          </cell>
          <cell r="J6559">
            <v>1.62</v>
          </cell>
          <cell r="L6559" t="str">
            <v>기본 × 단위량 × 철거(불용)</v>
          </cell>
          <cell r="O6559">
            <v>38449.460149999999</v>
          </cell>
        </row>
        <row r="6560">
          <cell r="B6560" t="str">
            <v>소계</v>
          </cell>
          <cell r="D6560" t="str">
            <v>소    계</v>
          </cell>
          <cell r="E6560">
            <v>0</v>
          </cell>
          <cell r="F6560">
            <v>0</v>
          </cell>
          <cell r="O6560">
            <v>0</v>
          </cell>
        </row>
        <row r="6561">
          <cell r="A6561" t="str">
            <v>237-2</v>
          </cell>
          <cell r="B6561" t="str">
            <v>노임87</v>
          </cell>
          <cell r="D6561" t="str">
            <v>통신설비공</v>
          </cell>
          <cell r="E6561">
            <v>0</v>
          </cell>
          <cell r="F6561" t="str">
            <v>인</v>
          </cell>
          <cell r="I6561" t="str">
            <v>=</v>
          </cell>
          <cell r="J6561">
            <v>2.29</v>
          </cell>
          <cell r="O6561">
            <v>180538.10399999999</v>
          </cell>
        </row>
        <row r="6562">
          <cell r="A6562" t="str">
            <v>237-3</v>
          </cell>
          <cell r="B6562" t="str">
            <v>노임2</v>
          </cell>
          <cell r="D6562" t="str">
            <v>보통인부</v>
          </cell>
          <cell r="E6562">
            <v>0</v>
          </cell>
          <cell r="F6562" t="str">
            <v>인</v>
          </cell>
          <cell r="I6562" t="str">
            <v>=</v>
          </cell>
          <cell r="J6562">
            <v>1.62</v>
          </cell>
          <cell r="O6562">
            <v>101892.072</v>
          </cell>
        </row>
        <row r="6563">
          <cell r="A6563" t="str">
            <v>237-4</v>
          </cell>
          <cell r="B6563" t="str">
            <v>경비</v>
          </cell>
          <cell r="D6563" t="str">
            <v>다. 공구손료</v>
          </cell>
          <cell r="E6563" t="str">
            <v>노무비x3%</v>
          </cell>
          <cell r="F6563">
            <v>0</v>
          </cell>
          <cell r="N6563" t="str">
            <v>통 1-1-10</v>
          </cell>
          <cell r="O6563">
            <v>0</v>
          </cell>
        </row>
        <row r="6564">
          <cell r="A6564" t="str">
            <v>237-5</v>
          </cell>
          <cell r="B6564" t="str">
            <v>노임87</v>
          </cell>
          <cell r="D6564" t="str">
            <v>통신설비공</v>
          </cell>
          <cell r="F6564" t="str">
            <v>인</v>
          </cell>
          <cell r="H6564" t="str">
            <v>2.29*0.03</v>
          </cell>
          <cell r="I6564" t="str">
            <v>=</v>
          </cell>
          <cell r="J6564">
            <v>7.0000000000000007E-2</v>
          </cell>
          <cell r="L6564" t="str">
            <v>기본 × 공구손료</v>
          </cell>
          <cell r="O6564">
            <v>180538.10399999999</v>
          </cell>
        </row>
        <row r="6565">
          <cell r="A6565" t="str">
            <v>237-6</v>
          </cell>
          <cell r="B6565" t="str">
            <v>노임2</v>
          </cell>
          <cell r="D6565" t="str">
            <v>보통인부</v>
          </cell>
          <cell r="F6565" t="str">
            <v>인</v>
          </cell>
          <cell r="H6565" t="str">
            <v>1.62*0.03</v>
          </cell>
          <cell r="I6565" t="str">
            <v>=</v>
          </cell>
          <cell r="J6565">
            <v>0.05</v>
          </cell>
          <cell r="L6565" t="str">
            <v>기본 × 공구손료</v>
          </cell>
          <cell r="O6565">
            <v>101892.072</v>
          </cell>
        </row>
        <row r="6566">
          <cell r="O6566">
            <v>0</v>
          </cell>
        </row>
        <row r="6567">
          <cell r="O6567">
            <v>0</v>
          </cell>
        </row>
        <row r="6568">
          <cell r="O6568">
            <v>0</v>
          </cell>
        </row>
        <row r="6569">
          <cell r="O6569">
            <v>0</v>
          </cell>
        </row>
        <row r="6570">
          <cell r="O6570">
            <v>0</v>
          </cell>
        </row>
        <row r="6571">
          <cell r="O6571">
            <v>0</v>
          </cell>
        </row>
        <row r="6572">
          <cell r="O6572">
            <v>0</v>
          </cell>
        </row>
        <row r="6573">
          <cell r="O6573">
            <v>0</v>
          </cell>
        </row>
        <row r="6574">
          <cell r="O6574">
            <v>0</v>
          </cell>
        </row>
        <row r="6575">
          <cell r="O6575">
            <v>0</v>
          </cell>
        </row>
        <row r="6576">
          <cell r="O6576">
            <v>0</v>
          </cell>
        </row>
        <row r="6577">
          <cell r="O6577">
            <v>0</v>
          </cell>
        </row>
        <row r="6578">
          <cell r="A6578">
            <v>238</v>
          </cell>
          <cell r="C6578">
            <v>238</v>
          </cell>
          <cell r="D6578" t="str">
            <v>관제조작반 철거</v>
          </cell>
          <cell r="E6578" t="str">
            <v>VHF</v>
          </cell>
          <cell r="F6578" t="str">
            <v>대</v>
          </cell>
          <cell r="O6578">
            <v>0</v>
          </cell>
        </row>
        <row r="6579">
          <cell r="A6579" t="str">
            <v>238-1</v>
          </cell>
          <cell r="B6579" t="str">
            <v>노무비</v>
          </cell>
          <cell r="C6579" t="str">
            <v>IHH124</v>
          </cell>
          <cell r="D6579" t="str">
            <v>나. 노무비</v>
          </cell>
          <cell r="E6579">
            <v>0</v>
          </cell>
          <cell r="F6579">
            <v>0</v>
          </cell>
          <cell r="N6579" t="str">
            <v>통7-1-2</v>
          </cell>
          <cell r="O6579">
            <v>0</v>
          </cell>
        </row>
        <row r="6580">
          <cell r="C6580">
            <v>500000</v>
          </cell>
          <cell r="D6580" t="str">
            <v>1) 조립설치 철거</v>
          </cell>
          <cell r="O6580">
            <v>0</v>
          </cell>
        </row>
        <row r="6581">
          <cell r="B6581" t="str">
            <v>노임87</v>
          </cell>
          <cell r="D6581" t="str">
            <v>통신설비공</v>
          </cell>
          <cell r="F6581" t="str">
            <v>인</v>
          </cell>
          <cell r="H6581" t="str">
            <v>0.5*0.6*0.3</v>
          </cell>
          <cell r="I6581" t="str">
            <v>=</v>
          </cell>
          <cell r="J6581">
            <v>0.09</v>
          </cell>
          <cell r="L6581" t="str">
            <v>기본 x 50W이하 x 철거</v>
          </cell>
          <cell r="O6581">
            <v>68126.91605</v>
          </cell>
        </row>
        <row r="6582">
          <cell r="B6582" t="str">
            <v>노임2</v>
          </cell>
          <cell r="D6582" t="str">
            <v>보통인부</v>
          </cell>
          <cell r="F6582" t="str">
            <v>인</v>
          </cell>
          <cell r="H6582" t="str">
            <v>1*0.6*0.3</v>
          </cell>
          <cell r="I6582" t="str">
            <v>=</v>
          </cell>
          <cell r="J6582">
            <v>0.18</v>
          </cell>
          <cell r="L6582" t="str">
            <v>기본 x 50W이하 x 철거</v>
          </cell>
          <cell r="O6582">
            <v>38449.460149999999</v>
          </cell>
        </row>
        <row r="6583">
          <cell r="B6583" t="str">
            <v>소계</v>
          </cell>
          <cell r="D6583" t="str">
            <v>소    계</v>
          </cell>
          <cell r="E6583">
            <v>0</v>
          </cell>
          <cell r="F6583">
            <v>0</v>
          </cell>
          <cell r="O6583">
            <v>0</v>
          </cell>
        </row>
        <row r="6584">
          <cell r="A6584" t="str">
            <v>238-2</v>
          </cell>
          <cell r="B6584" t="str">
            <v>노임87</v>
          </cell>
          <cell r="D6584" t="str">
            <v>통신설비공</v>
          </cell>
          <cell r="E6584">
            <v>0</v>
          </cell>
          <cell r="F6584" t="str">
            <v>인</v>
          </cell>
          <cell r="I6584" t="str">
            <v>=</v>
          </cell>
          <cell r="J6584">
            <v>0.09</v>
          </cell>
          <cell r="O6584">
            <v>180538.10399999999</v>
          </cell>
        </row>
        <row r="6585">
          <cell r="A6585" t="str">
            <v>238-3</v>
          </cell>
          <cell r="B6585" t="str">
            <v>노임2</v>
          </cell>
          <cell r="D6585" t="str">
            <v>보통인부</v>
          </cell>
          <cell r="E6585">
            <v>0</v>
          </cell>
          <cell r="F6585" t="str">
            <v>인</v>
          </cell>
          <cell r="I6585" t="str">
            <v>=</v>
          </cell>
          <cell r="J6585">
            <v>0.18</v>
          </cell>
          <cell r="O6585">
            <v>101892.072</v>
          </cell>
        </row>
        <row r="6586">
          <cell r="A6586" t="str">
            <v>238-4</v>
          </cell>
          <cell r="B6586" t="str">
            <v>경비</v>
          </cell>
          <cell r="D6586" t="str">
            <v>다. 공구손료</v>
          </cell>
          <cell r="E6586" t="str">
            <v>노무비x3%</v>
          </cell>
          <cell r="F6586">
            <v>0</v>
          </cell>
          <cell r="N6586" t="str">
            <v>통 1-1-10</v>
          </cell>
          <cell r="O6586">
            <v>0</v>
          </cell>
        </row>
        <row r="6587">
          <cell r="A6587" t="str">
            <v>238-5</v>
          </cell>
          <cell r="B6587" t="str">
            <v>노임87</v>
          </cell>
          <cell r="D6587" t="str">
            <v>통신설비공</v>
          </cell>
          <cell r="F6587" t="str">
            <v>인</v>
          </cell>
          <cell r="H6587" t="str">
            <v>0.09*0.03</v>
          </cell>
          <cell r="I6587" t="str">
            <v>=</v>
          </cell>
          <cell r="J6587" t="str">
            <v>0</v>
          </cell>
          <cell r="L6587" t="str">
            <v>기본 × 공구손료</v>
          </cell>
          <cell r="O6587">
            <v>180538.10399999999</v>
          </cell>
        </row>
        <row r="6588">
          <cell r="A6588" t="str">
            <v>238-6</v>
          </cell>
          <cell r="B6588" t="str">
            <v>노임2</v>
          </cell>
          <cell r="D6588" t="str">
            <v>보통인부</v>
          </cell>
          <cell r="F6588" t="str">
            <v>인</v>
          </cell>
          <cell r="H6588" t="str">
            <v>0.18*0.03</v>
          </cell>
          <cell r="I6588" t="str">
            <v>=</v>
          </cell>
          <cell r="J6588">
            <v>0.01</v>
          </cell>
          <cell r="L6588" t="str">
            <v>기본 × 공구손료</v>
          </cell>
          <cell r="O6588">
            <v>101892.072</v>
          </cell>
        </row>
        <row r="6589">
          <cell r="O6589">
            <v>0</v>
          </cell>
        </row>
        <row r="6590">
          <cell r="O6590">
            <v>0</v>
          </cell>
        </row>
        <row r="6591">
          <cell r="O6591">
            <v>0</v>
          </cell>
        </row>
        <row r="6592">
          <cell r="O6592">
            <v>0</v>
          </cell>
        </row>
        <row r="6593">
          <cell r="O6593">
            <v>0</v>
          </cell>
        </row>
        <row r="6594">
          <cell r="O6594">
            <v>0</v>
          </cell>
        </row>
        <row r="6595">
          <cell r="O6595">
            <v>0</v>
          </cell>
        </row>
        <row r="6596">
          <cell r="O6596">
            <v>0</v>
          </cell>
        </row>
        <row r="6597">
          <cell r="O6597">
            <v>0</v>
          </cell>
        </row>
        <row r="6598">
          <cell r="O6598">
            <v>0</v>
          </cell>
        </row>
        <row r="6599">
          <cell r="O6599">
            <v>0</v>
          </cell>
        </row>
        <row r="6600">
          <cell r="O6600">
            <v>0</v>
          </cell>
        </row>
        <row r="6601">
          <cell r="O6601">
            <v>0</v>
          </cell>
        </row>
        <row r="6602">
          <cell r="O6602">
            <v>0</v>
          </cell>
        </row>
        <row r="6603">
          <cell r="A6603">
            <v>239</v>
          </cell>
          <cell r="C6603">
            <v>239</v>
          </cell>
          <cell r="D6603" t="str">
            <v>열차무선원격조정반 철거</v>
          </cell>
          <cell r="E6603" t="str">
            <v>Remote Control</v>
          </cell>
          <cell r="F6603" t="str">
            <v>대</v>
          </cell>
          <cell r="O6603">
            <v>0</v>
          </cell>
        </row>
        <row r="6604">
          <cell r="A6604" t="str">
            <v>239-1</v>
          </cell>
          <cell r="B6604" t="str">
            <v>노무비</v>
          </cell>
          <cell r="C6604" t="str">
            <v>IHA811</v>
          </cell>
          <cell r="D6604" t="str">
            <v>나. 노무비</v>
          </cell>
          <cell r="E6604">
            <v>0</v>
          </cell>
          <cell r="F6604">
            <v>0</v>
          </cell>
          <cell r="N6604" t="str">
            <v>통 7-1-2</v>
          </cell>
          <cell r="O6604">
            <v>0</v>
          </cell>
        </row>
        <row r="6605">
          <cell r="C6605">
            <v>500000</v>
          </cell>
          <cell r="D6605" t="str">
            <v>1) 조립설치 철거</v>
          </cell>
          <cell r="O6605">
            <v>0</v>
          </cell>
        </row>
        <row r="6606">
          <cell r="B6606" t="str">
            <v>노임87</v>
          </cell>
          <cell r="D6606" t="str">
            <v>통신설비공</v>
          </cell>
          <cell r="F6606" t="str">
            <v>인</v>
          </cell>
          <cell r="H6606" t="str">
            <v>0.5*0.6*0.3</v>
          </cell>
          <cell r="I6606" t="str">
            <v>=</v>
          </cell>
          <cell r="J6606">
            <v>0.09</v>
          </cell>
          <cell r="L6606" t="str">
            <v>기본 x 50W이하 x 철거</v>
          </cell>
          <cell r="O6606">
            <v>68126.91605</v>
          </cell>
        </row>
        <row r="6607">
          <cell r="B6607" t="str">
            <v>노임2</v>
          </cell>
          <cell r="D6607" t="str">
            <v>보통인부</v>
          </cell>
          <cell r="F6607" t="str">
            <v>인</v>
          </cell>
          <cell r="H6607" t="str">
            <v>1*0.6*0.3</v>
          </cell>
          <cell r="I6607" t="str">
            <v>=</v>
          </cell>
          <cell r="J6607">
            <v>0.18</v>
          </cell>
          <cell r="L6607" t="str">
            <v>기본 x 50W이하 x 철거</v>
          </cell>
          <cell r="O6607">
            <v>38449.460149999999</v>
          </cell>
        </row>
        <row r="6608">
          <cell r="B6608" t="str">
            <v>소계</v>
          </cell>
          <cell r="D6608" t="str">
            <v>소    계</v>
          </cell>
          <cell r="E6608">
            <v>0</v>
          </cell>
          <cell r="F6608">
            <v>0</v>
          </cell>
          <cell r="O6608">
            <v>0</v>
          </cell>
        </row>
        <row r="6609">
          <cell r="A6609" t="str">
            <v>239-2</v>
          </cell>
          <cell r="B6609" t="str">
            <v>노임87</v>
          </cell>
          <cell r="D6609" t="str">
            <v>통신설비공</v>
          </cell>
          <cell r="E6609">
            <v>0</v>
          </cell>
          <cell r="F6609" t="str">
            <v>인</v>
          </cell>
          <cell r="I6609" t="str">
            <v>=</v>
          </cell>
          <cell r="J6609">
            <v>0.09</v>
          </cell>
          <cell r="O6609">
            <v>245030</v>
          </cell>
        </row>
        <row r="6610">
          <cell r="A6610" t="str">
            <v>239-3</v>
          </cell>
          <cell r="B6610" t="str">
            <v>노임2</v>
          </cell>
          <cell r="D6610" t="str">
            <v>보통인부</v>
          </cell>
          <cell r="E6610">
            <v>0</v>
          </cell>
          <cell r="F6610" t="str">
            <v>인</v>
          </cell>
          <cell r="I6610" t="str">
            <v>=</v>
          </cell>
          <cell r="J6610">
            <v>0.18</v>
          </cell>
          <cell r="O6610">
            <v>138290</v>
          </cell>
        </row>
        <row r="6611">
          <cell r="A6611" t="str">
            <v>239-4</v>
          </cell>
          <cell r="B6611" t="str">
            <v>경비</v>
          </cell>
          <cell r="D6611" t="str">
            <v>다. 공구손료</v>
          </cell>
          <cell r="E6611" t="str">
            <v>노무비x3%</v>
          </cell>
          <cell r="F6611">
            <v>0</v>
          </cell>
          <cell r="N6611" t="str">
            <v>통 1-1-10</v>
          </cell>
          <cell r="O6611">
            <v>0</v>
          </cell>
        </row>
        <row r="6612">
          <cell r="A6612" t="str">
            <v>239-5</v>
          </cell>
          <cell r="B6612" t="str">
            <v>노임87</v>
          </cell>
          <cell r="D6612" t="str">
            <v>통신설비공</v>
          </cell>
          <cell r="F6612" t="str">
            <v>인</v>
          </cell>
          <cell r="H6612" t="str">
            <v>0.09*0.03</v>
          </cell>
          <cell r="I6612" t="str">
            <v>=</v>
          </cell>
          <cell r="J6612" t="str">
            <v>0</v>
          </cell>
          <cell r="L6612" t="str">
            <v>기본 × 공구손료</v>
          </cell>
          <cell r="O6612">
            <v>245030</v>
          </cell>
        </row>
        <row r="6613">
          <cell r="A6613" t="str">
            <v>239-6</v>
          </cell>
          <cell r="B6613" t="str">
            <v>노임2</v>
          </cell>
          <cell r="D6613" t="str">
            <v>보통인부</v>
          </cell>
          <cell r="F6613" t="str">
            <v>인</v>
          </cell>
          <cell r="H6613" t="str">
            <v>0.18*0.03</v>
          </cell>
          <cell r="I6613" t="str">
            <v>=</v>
          </cell>
          <cell r="J6613">
            <v>0.01</v>
          </cell>
          <cell r="L6613" t="str">
            <v>기본 × 공구손료</v>
          </cell>
          <cell r="O6613">
            <v>138290</v>
          </cell>
        </row>
        <row r="6614">
          <cell r="O6614">
            <v>0</v>
          </cell>
        </row>
        <row r="6615">
          <cell r="O6615">
            <v>0</v>
          </cell>
        </row>
        <row r="6616">
          <cell r="O6616">
            <v>0</v>
          </cell>
        </row>
        <row r="6617">
          <cell r="O6617">
            <v>0</v>
          </cell>
        </row>
        <row r="6618">
          <cell r="O6618">
            <v>0</v>
          </cell>
        </row>
        <row r="6619">
          <cell r="O6619">
            <v>0</v>
          </cell>
        </row>
        <row r="6620">
          <cell r="O6620">
            <v>0</v>
          </cell>
        </row>
        <row r="6621">
          <cell r="O6621">
            <v>0</v>
          </cell>
        </row>
        <row r="6622">
          <cell r="O6622">
            <v>0</v>
          </cell>
        </row>
        <row r="6623">
          <cell r="O6623">
            <v>0</v>
          </cell>
        </row>
        <row r="6625">
          <cell r="O6625">
            <v>0</v>
          </cell>
        </row>
        <row r="6626">
          <cell r="O6626">
            <v>0</v>
          </cell>
        </row>
        <row r="6627">
          <cell r="O6627">
            <v>0</v>
          </cell>
        </row>
        <row r="6628">
          <cell r="A6628">
            <v>240</v>
          </cell>
          <cell r="C6628">
            <v>240</v>
          </cell>
          <cell r="D6628" t="str">
            <v>L3 스위치용 광모듈 신설</v>
          </cell>
          <cell r="E6628" t="str">
            <v>1Gbps SFP LX LC 타입</v>
          </cell>
          <cell r="F6628" t="str">
            <v>개</v>
          </cell>
          <cell r="O6628">
            <v>0</v>
          </cell>
        </row>
        <row r="6629">
          <cell r="A6629" t="str">
            <v>240-1</v>
          </cell>
          <cell r="B6629" t="str">
            <v>재료비</v>
          </cell>
          <cell r="C6629" t="str">
            <v>IHH140</v>
          </cell>
          <cell r="D6629" t="str">
            <v>가. 재료비</v>
          </cell>
          <cell r="E6629">
            <v>0</v>
          </cell>
          <cell r="F6629">
            <v>0</v>
          </cell>
          <cell r="O6629">
            <v>0</v>
          </cell>
        </row>
        <row r="6630">
          <cell r="A6630" t="str">
            <v>240-2</v>
          </cell>
          <cell r="B6630" t="str">
            <v>H11</v>
          </cell>
          <cell r="C6630" t="str">
            <v>1h0000</v>
          </cell>
          <cell r="D6630" t="str">
            <v>광모듈 신설</v>
          </cell>
          <cell r="E6630" t="str">
            <v>1Gbps SFP LX LC 타입</v>
          </cell>
          <cell r="F6630" t="str">
            <v>개</v>
          </cell>
          <cell r="H6630" t="str">
            <v>1*1</v>
          </cell>
          <cell r="I6630" t="str">
            <v>=</v>
          </cell>
          <cell r="J6630">
            <v>1</v>
          </cell>
          <cell r="L6630" t="str">
            <v>기본 x 단위량</v>
          </cell>
          <cell r="O6630">
            <v>62048.999999999993</v>
          </cell>
        </row>
        <row r="6631">
          <cell r="A6631" t="str">
            <v>240-3</v>
          </cell>
          <cell r="B6631" t="str">
            <v>노무비</v>
          </cell>
          <cell r="D6631" t="str">
            <v>나. 노무비</v>
          </cell>
          <cell r="E6631">
            <v>0</v>
          </cell>
          <cell r="F6631">
            <v>0</v>
          </cell>
          <cell r="N6631" t="str">
            <v>통 6-1-1</v>
          </cell>
          <cell r="O6631">
            <v>0</v>
          </cell>
        </row>
        <row r="6632">
          <cell r="B6632" t="str">
            <v>노임87</v>
          </cell>
          <cell r="D6632" t="str">
            <v>통신설비공</v>
          </cell>
          <cell r="E6632">
            <v>0</v>
          </cell>
          <cell r="F6632" t="str">
            <v>인</v>
          </cell>
          <cell r="H6632">
            <v>0.02</v>
          </cell>
          <cell r="I6632" t="str">
            <v>=</v>
          </cell>
          <cell r="J6632">
            <v>0.02</v>
          </cell>
          <cell r="L6632" t="str">
            <v>기본 x 단위량</v>
          </cell>
          <cell r="O6632">
            <v>68126.91605</v>
          </cell>
        </row>
        <row r="6633">
          <cell r="B6633" t="str">
            <v>소계</v>
          </cell>
          <cell r="D6633" t="str">
            <v>소    계</v>
          </cell>
          <cell r="E6633">
            <v>0</v>
          </cell>
          <cell r="F6633">
            <v>0</v>
          </cell>
          <cell r="O6633">
            <v>0</v>
          </cell>
        </row>
        <row r="6634">
          <cell r="A6634" t="str">
            <v>240-4</v>
          </cell>
          <cell r="B6634" t="str">
            <v>노임87</v>
          </cell>
          <cell r="D6634" t="str">
            <v>통신설비공</v>
          </cell>
          <cell r="E6634">
            <v>0</v>
          </cell>
          <cell r="F6634" t="str">
            <v>인</v>
          </cell>
          <cell r="I6634" t="str">
            <v>=</v>
          </cell>
          <cell r="J6634">
            <v>0.02</v>
          </cell>
          <cell r="O6634">
            <v>68126.91605</v>
          </cell>
        </row>
        <row r="6635">
          <cell r="A6635" t="str">
            <v>240-5</v>
          </cell>
          <cell r="B6635" t="str">
            <v>경비</v>
          </cell>
          <cell r="D6635" t="str">
            <v>다. 공구손료</v>
          </cell>
          <cell r="E6635" t="str">
            <v>노무비x3%</v>
          </cell>
          <cell r="F6635">
            <v>0</v>
          </cell>
          <cell r="N6635" t="str">
            <v>통 1-1-10</v>
          </cell>
          <cell r="O6635">
            <v>0</v>
          </cell>
        </row>
        <row r="6636">
          <cell r="A6636" t="str">
            <v>240-6</v>
          </cell>
          <cell r="B6636" t="str">
            <v>노임87</v>
          </cell>
          <cell r="D6636" t="str">
            <v>통신설비공</v>
          </cell>
          <cell r="F6636" t="str">
            <v>인</v>
          </cell>
          <cell r="H6636" t="str">
            <v>0.02*0.03</v>
          </cell>
          <cell r="I6636" t="str">
            <v>=</v>
          </cell>
          <cell r="J6636" t="str">
            <v>0</v>
          </cell>
          <cell r="L6636" t="str">
            <v>기본 × 공구손료</v>
          </cell>
          <cell r="O6636">
            <v>68126.91605</v>
          </cell>
        </row>
        <row r="6637">
          <cell r="O6637">
            <v>0</v>
          </cell>
        </row>
        <row r="6638">
          <cell r="O6638">
            <v>0</v>
          </cell>
        </row>
        <row r="6639">
          <cell r="O6639">
            <v>0</v>
          </cell>
        </row>
        <row r="6640">
          <cell r="O6640">
            <v>0</v>
          </cell>
        </row>
        <row r="6641">
          <cell r="O6641">
            <v>0</v>
          </cell>
        </row>
        <row r="6642">
          <cell r="O6642">
            <v>0</v>
          </cell>
        </row>
        <row r="6646">
          <cell r="O6646">
            <v>0</v>
          </cell>
        </row>
        <row r="6647">
          <cell r="O6647">
            <v>0</v>
          </cell>
        </row>
        <row r="6648">
          <cell r="O6648">
            <v>0</v>
          </cell>
        </row>
        <row r="6649">
          <cell r="O6649">
            <v>0</v>
          </cell>
        </row>
        <row r="6650">
          <cell r="O6650">
            <v>0</v>
          </cell>
        </row>
        <row r="6651">
          <cell r="O6651">
            <v>0</v>
          </cell>
        </row>
        <row r="6652">
          <cell r="O6652">
            <v>0</v>
          </cell>
        </row>
        <row r="6653">
          <cell r="A6653">
            <v>241</v>
          </cell>
          <cell r="C6653">
            <v>241</v>
          </cell>
          <cell r="D6653" t="str">
            <v>클램프 신설(터널)</v>
          </cell>
          <cell r="E6653" t="str">
            <v>22D</v>
          </cell>
          <cell r="F6653" t="str">
            <v>개</v>
          </cell>
          <cell r="O6653">
            <v>0</v>
          </cell>
        </row>
        <row r="6654">
          <cell r="A6654" t="str">
            <v>241-1</v>
          </cell>
          <cell r="B6654" t="str">
            <v>재료비</v>
          </cell>
          <cell r="C6654" t="str">
            <v>IHH140</v>
          </cell>
          <cell r="D6654" t="str">
            <v>가. 재료비</v>
          </cell>
          <cell r="E6654">
            <v>0</v>
          </cell>
          <cell r="F6654">
            <v>0</v>
          </cell>
          <cell r="O6654">
            <v>0</v>
          </cell>
        </row>
        <row r="6655">
          <cell r="A6655" t="str">
            <v>241-2</v>
          </cell>
          <cell r="B6655" t="str">
            <v>C22D</v>
          </cell>
          <cell r="C6655" t="str">
            <v>1h0000</v>
          </cell>
          <cell r="D6655" t="str">
            <v>클램프</v>
          </cell>
          <cell r="E6655" t="str">
            <v>22D</v>
          </cell>
          <cell r="F6655" t="str">
            <v>개</v>
          </cell>
          <cell r="H6655" t="str">
            <v>1*1</v>
          </cell>
          <cell r="I6655" t="str">
            <v>=</v>
          </cell>
          <cell r="J6655">
            <v>1</v>
          </cell>
          <cell r="L6655" t="str">
            <v>기본 x 단위량</v>
          </cell>
          <cell r="O6655">
            <v>3341.0999999999995</v>
          </cell>
        </row>
        <row r="6656">
          <cell r="A6656" t="str">
            <v>241-3</v>
          </cell>
          <cell r="B6656" t="str">
            <v>A-10-75</v>
          </cell>
          <cell r="D6656" t="str">
            <v>세트앵커</v>
          </cell>
          <cell r="E6656" t="str">
            <v>M10xL75㎜, STS</v>
          </cell>
          <cell r="F6656" t="str">
            <v>개</v>
          </cell>
          <cell r="H6656" t="str">
            <v>1*1</v>
          </cell>
          <cell r="I6656" t="str">
            <v>=</v>
          </cell>
          <cell r="J6656">
            <v>1</v>
          </cell>
          <cell r="L6656" t="str">
            <v>기본 x 단위량</v>
          </cell>
          <cell r="O6656">
            <v>158.46359999999999</v>
          </cell>
        </row>
        <row r="6657">
          <cell r="A6657" t="str">
            <v>241-4</v>
          </cell>
          <cell r="B6657" t="str">
            <v>노무비</v>
          </cell>
          <cell r="D6657" t="str">
            <v>나. 노무비</v>
          </cell>
          <cell r="E6657">
            <v>0</v>
          </cell>
          <cell r="F6657">
            <v>0</v>
          </cell>
          <cell r="N6657" t="str">
            <v>통 3-7-1</v>
          </cell>
          <cell r="O6657">
            <v>0</v>
          </cell>
        </row>
        <row r="6658">
          <cell r="B6658" t="str">
            <v>노임87</v>
          </cell>
          <cell r="D6658" t="str">
            <v>통신설비공</v>
          </cell>
          <cell r="E6658">
            <v>0</v>
          </cell>
          <cell r="F6658" t="str">
            <v>인</v>
          </cell>
          <cell r="H6658" t="str">
            <v>0.04*1*(1+0.15)</v>
          </cell>
          <cell r="I6658" t="str">
            <v>=</v>
          </cell>
          <cell r="J6658">
            <v>0.05</v>
          </cell>
          <cell r="L6658" t="str">
            <v>기본 x 단위량 x (1 + 터널)</v>
          </cell>
          <cell r="O6658">
            <v>68126.91605</v>
          </cell>
        </row>
        <row r="6659">
          <cell r="B6659" t="str">
            <v>소계</v>
          </cell>
          <cell r="D6659" t="str">
            <v>소    계</v>
          </cell>
          <cell r="E6659">
            <v>0</v>
          </cell>
          <cell r="F6659">
            <v>0</v>
          </cell>
          <cell r="O6659">
            <v>0</v>
          </cell>
        </row>
        <row r="6660">
          <cell r="A6660" t="str">
            <v>241-5</v>
          </cell>
          <cell r="B6660" t="str">
            <v>노임87</v>
          </cell>
          <cell r="D6660" t="str">
            <v>통신설비공</v>
          </cell>
          <cell r="E6660">
            <v>0</v>
          </cell>
          <cell r="F6660" t="str">
            <v>인</v>
          </cell>
          <cell r="I6660" t="str">
            <v>=</v>
          </cell>
          <cell r="J6660">
            <v>0.05</v>
          </cell>
          <cell r="O6660">
            <v>68126.91605</v>
          </cell>
        </row>
        <row r="6661">
          <cell r="A6661" t="str">
            <v>241-6</v>
          </cell>
          <cell r="B6661" t="str">
            <v>경비</v>
          </cell>
          <cell r="D6661" t="str">
            <v>다. 공구손료</v>
          </cell>
          <cell r="E6661" t="str">
            <v>노무비x3%</v>
          </cell>
          <cell r="F6661">
            <v>0</v>
          </cell>
          <cell r="N6661" t="str">
            <v>통 1-1-10</v>
          </cell>
          <cell r="O6661">
            <v>0</v>
          </cell>
        </row>
        <row r="6662">
          <cell r="A6662" t="str">
            <v>241-7</v>
          </cell>
          <cell r="B6662" t="str">
            <v>노임87</v>
          </cell>
          <cell r="D6662" t="str">
            <v>통신설비공</v>
          </cell>
          <cell r="F6662" t="str">
            <v>인</v>
          </cell>
          <cell r="H6662" t="str">
            <v>0.04*0.03</v>
          </cell>
          <cell r="I6662" t="str">
            <v>=</v>
          </cell>
          <cell r="J6662" t="str">
            <v>0</v>
          </cell>
          <cell r="L6662" t="str">
            <v>기본 × 공구손료(터널할증 제외)</v>
          </cell>
          <cell r="O6662">
            <v>68126.91605</v>
          </cell>
        </row>
        <row r="6663">
          <cell r="O6663">
            <v>0</v>
          </cell>
        </row>
        <row r="6664">
          <cell r="O6664">
            <v>0</v>
          </cell>
        </row>
        <row r="6665">
          <cell r="O6665">
            <v>0</v>
          </cell>
        </row>
        <row r="6666">
          <cell r="O6666">
            <v>0</v>
          </cell>
        </row>
        <row r="6667">
          <cell r="O6667">
            <v>0</v>
          </cell>
        </row>
        <row r="6668">
          <cell r="O6668">
            <v>0</v>
          </cell>
        </row>
        <row r="6671">
          <cell r="O6671">
            <v>0</v>
          </cell>
        </row>
        <row r="6672">
          <cell r="O6672">
            <v>0</v>
          </cell>
        </row>
        <row r="6673">
          <cell r="O6673">
            <v>0</v>
          </cell>
        </row>
        <row r="6674">
          <cell r="O6674">
            <v>0</v>
          </cell>
        </row>
        <row r="6675">
          <cell r="O6675">
            <v>0</v>
          </cell>
        </row>
        <row r="6676">
          <cell r="O6676">
            <v>0</v>
          </cell>
        </row>
        <row r="6677">
          <cell r="O6677">
            <v>0</v>
          </cell>
        </row>
        <row r="6678">
          <cell r="A6678">
            <v>242</v>
          </cell>
          <cell r="C6678">
            <v>242</v>
          </cell>
          <cell r="D6678" t="str">
            <v>광케이블 신설(지중)</v>
          </cell>
          <cell r="E6678" t="str">
            <v>OF-SM-48Core(강대외장, 난연)</v>
          </cell>
          <cell r="F6678" t="str">
            <v>100m</v>
          </cell>
          <cell r="O6678">
            <v>0</v>
          </cell>
        </row>
        <row r="6679">
          <cell r="A6679" t="str">
            <v>242-1</v>
          </cell>
          <cell r="B6679" t="str">
            <v>재료비</v>
          </cell>
          <cell r="C6679" t="str">
            <v>IDA125</v>
          </cell>
          <cell r="D6679" t="str">
            <v>가. 재료비</v>
          </cell>
          <cell r="E6679">
            <v>0</v>
          </cell>
          <cell r="F6679">
            <v>0</v>
          </cell>
          <cell r="O6679">
            <v>0</v>
          </cell>
        </row>
        <row r="6680">
          <cell r="A6680" t="str">
            <v>242-2</v>
          </cell>
          <cell r="B6680" t="str">
            <v>OF 48f</v>
          </cell>
          <cell r="C6680">
            <v>110000</v>
          </cell>
          <cell r="D6680" t="str">
            <v>광케이블</v>
          </cell>
          <cell r="E6680" t="str">
            <v>OF-SM-48Core(강대외장, 난연)</v>
          </cell>
          <cell r="F6680" t="str">
            <v>m</v>
          </cell>
          <cell r="H6680" t="str">
            <v>1*100*(1+0.03)</v>
          </cell>
          <cell r="I6680" t="str">
            <v>=</v>
          </cell>
          <cell r="J6680">
            <v>103</v>
          </cell>
          <cell r="L6680" t="str">
            <v>기본 × 단위량 × (1 + 할증)</v>
          </cell>
          <cell r="N6680" t="str">
            <v>통 1-1-6</v>
          </cell>
          <cell r="O6680">
            <v>2526</v>
          </cell>
        </row>
        <row r="6681">
          <cell r="A6681" t="str">
            <v>242-3</v>
          </cell>
          <cell r="B6681" t="str">
            <v>d13</v>
          </cell>
          <cell r="D6681" t="str">
            <v>윤활제</v>
          </cell>
          <cell r="E6681" t="str">
            <v>수용성</v>
          </cell>
          <cell r="F6681" t="str">
            <v>ℓ</v>
          </cell>
          <cell r="H6681" t="str">
            <v>0.00074*1*25*100</v>
          </cell>
          <cell r="I6681" t="str">
            <v>=</v>
          </cell>
          <cell r="J6681">
            <v>1.85</v>
          </cell>
          <cell r="L6681" t="str">
            <v>0.00074 × 포설거리 × 관로내경 × 100m</v>
          </cell>
          <cell r="O6681">
            <v>3221</v>
          </cell>
        </row>
        <row r="6682">
          <cell r="A6682" t="str">
            <v>242-4</v>
          </cell>
          <cell r="B6682" t="str">
            <v>801-3</v>
          </cell>
          <cell r="D6682" t="str">
            <v>걸레</v>
          </cell>
          <cell r="E6682" t="str">
            <v>면포류</v>
          </cell>
          <cell r="F6682" t="str">
            <v>개</v>
          </cell>
          <cell r="H6682" t="str">
            <v>0.1*1</v>
          </cell>
          <cell r="I6682" t="str">
            <v>=</v>
          </cell>
          <cell r="J6682">
            <v>0.1</v>
          </cell>
          <cell r="L6682" t="str">
            <v>기본 × 단위량</v>
          </cell>
          <cell r="O6682">
            <v>1909.1999999999998</v>
          </cell>
        </row>
        <row r="6683">
          <cell r="A6683" t="str">
            <v>242-5</v>
          </cell>
          <cell r="B6683" t="str">
            <v>d14-1</v>
          </cell>
          <cell r="D6683" t="str">
            <v>보통철선</v>
          </cell>
          <cell r="E6683" t="str">
            <v>#14 2.0㎜</v>
          </cell>
          <cell r="F6683" t="str">
            <v>kg</v>
          </cell>
          <cell r="H6683" t="str">
            <v>0.2*1</v>
          </cell>
          <cell r="I6683" t="str">
            <v>=</v>
          </cell>
          <cell r="J6683">
            <v>0.2</v>
          </cell>
          <cell r="L6683" t="str">
            <v>기본 × 단위량</v>
          </cell>
          <cell r="O6683">
            <v>1221.8879999999999</v>
          </cell>
        </row>
        <row r="6684">
          <cell r="A6684" t="str">
            <v>242-6</v>
          </cell>
          <cell r="B6684">
            <v>115</v>
          </cell>
          <cell r="D6684" t="str">
            <v>케이블인망</v>
          </cell>
          <cell r="E6684" t="str">
            <v>400x1200</v>
          </cell>
          <cell r="F6684" t="str">
            <v>개</v>
          </cell>
          <cell r="H6684" t="str">
            <v>0.1*1</v>
          </cell>
          <cell r="I6684" t="str">
            <v>=</v>
          </cell>
          <cell r="J6684">
            <v>0.1</v>
          </cell>
          <cell r="L6684" t="str">
            <v>기본 × 단위량</v>
          </cell>
          <cell r="O6684">
            <v>8642</v>
          </cell>
        </row>
        <row r="6685">
          <cell r="A6685" t="str">
            <v>242-7</v>
          </cell>
          <cell r="B6685" t="str">
            <v>노무비</v>
          </cell>
          <cell r="D6685" t="str">
            <v>나. 노무비</v>
          </cell>
          <cell r="E6685">
            <v>0</v>
          </cell>
          <cell r="F6685">
            <v>0</v>
          </cell>
          <cell r="N6685" t="str">
            <v>통 4-1-1</v>
          </cell>
          <cell r="O6685">
            <v>0</v>
          </cell>
        </row>
        <row r="6686">
          <cell r="B6686" t="str">
            <v>노임92</v>
          </cell>
          <cell r="D6686" t="str">
            <v>광케이블설치사</v>
          </cell>
          <cell r="F6686" t="str">
            <v>인</v>
          </cell>
          <cell r="H6686" t="str">
            <v>0.94*1</v>
          </cell>
          <cell r="I6686" t="str">
            <v>=</v>
          </cell>
          <cell r="J6686">
            <v>0.94</v>
          </cell>
          <cell r="L6686" t="str">
            <v>기본 × 단위량</v>
          </cell>
          <cell r="O6686">
            <v>94402.057654999997</v>
          </cell>
        </row>
        <row r="6687">
          <cell r="B6687" t="str">
            <v>노임2</v>
          </cell>
          <cell r="D6687" t="str">
            <v>보통인부</v>
          </cell>
          <cell r="F6687" t="str">
            <v>인</v>
          </cell>
          <cell r="H6687" t="str">
            <v>1.41*1</v>
          </cell>
          <cell r="I6687" t="str">
            <v>=</v>
          </cell>
          <cell r="J6687">
            <v>1.41</v>
          </cell>
          <cell r="L6687" t="str">
            <v>기본 × 단위량</v>
          </cell>
          <cell r="O6687">
            <v>38449.460149999999</v>
          </cell>
        </row>
        <row r="6688">
          <cell r="B6688" t="str">
            <v>소계</v>
          </cell>
          <cell r="D6688" t="str">
            <v>소    계</v>
          </cell>
          <cell r="E6688">
            <v>0</v>
          </cell>
          <cell r="F6688">
            <v>0</v>
          </cell>
          <cell r="O6688">
            <v>0</v>
          </cell>
        </row>
        <row r="6689">
          <cell r="A6689" t="str">
            <v>242-8</v>
          </cell>
          <cell r="B6689" t="str">
            <v>노임92</v>
          </cell>
          <cell r="D6689" t="str">
            <v>광케이블설치사</v>
          </cell>
          <cell r="E6689">
            <v>0</v>
          </cell>
          <cell r="F6689" t="str">
            <v>인</v>
          </cell>
          <cell r="I6689" t="str">
            <v>=</v>
          </cell>
          <cell r="J6689">
            <v>0.94</v>
          </cell>
          <cell r="O6689">
            <v>94402.057654999997</v>
          </cell>
        </row>
        <row r="6690">
          <cell r="A6690" t="str">
            <v>242-9</v>
          </cell>
          <cell r="B6690" t="str">
            <v>노임2</v>
          </cell>
          <cell r="D6690" t="str">
            <v>보통인부</v>
          </cell>
          <cell r="E6690">
            <v>0</v>
          </cell>
          <cell r="F6690" t="str">
            <v>인</v>
          </cell>
          <cell r="I6690" t="str">
            <v>=</v>
          </cell>
          <cell r="J6690">
            <v>1.41</v>
          </cell>
          <cell r="O6690">
            <v>38449.460149999999</v>
          </cell>
        </row>
        <row r="6691">
          <cell r="A6691" t="str">
            <v>242-10</v>
          </cell>
          <cell r="B6691" t="str">
            <v>경비</v>
          </cell>
          <cell r="D6691" t="str">
            <v>다. 공구손료</v>
          </cell>
          <cell r="E6691" t="str">
            <v>노무비x3%</v>
          </cell>
          <cell r="F6691">
            <v>0</v>
          </cell>
          <cell r="N6691" t="str">
            <v>통 1-1-10</v>
          </cell>
          <cell r="O6691">
            <v>0</v>
          </cell>
        </row>
        <row r="6692">
          <cell r="A6692" t="str">
            <v>242-11</v>
          </cell>
          <cell r="B6692" t="str">
            <v>노임92</v>
          </cell>
          <cell r="D6692" t="str">
            <v>광케이블설치사</v>
          </cell>
          <cell r="E6692">
            <v>0</v>
          </cell>
          <cell r="F6692" t="str">
            <v>인</v>
          </cell>
          <cell r="H6692" t="str">
            <v>0.94*0.03</v>
          </cell>
          <cell r="I6692" t="str">
            <v>=</v>
          </cell>
          <cell r="J6692">
            <v>0.03</v>
          </cell>
          <cell r="L6692" t="str">
            <v>기본 × 공구손료</v>
          </cell>
          <cell r="O6692">
            <v>94402.057654999997</v>
          </cell>
        </row>
        <row r="6693">
          <cell r="A6693" t="str">
            <v>242-12</v>
          </cell>
          <cell r="B6693" t="str">
            <v>노임2</v>
          </cell>
          <cell r="D6693" t="str">
            <v>보통인부</v>
          </cell>
          <cell r="E6693">
            <v>0</v>
          </cell>
          <cell r="F6693" t="str">
            <v>인</v>
          </cell>
          <cell r="H6693" t="str">
            <v>1.41*0.03</v>
          </cell>
          <cell r="I6693" t="str">
            <v>=</v>
          </cell>
          <cell r="J6693">
            <v>0.04</v>
          </cell>
          <cell r="L6693" t="str">
            <v>기본 × 공구손료</v>
          </cell>
          <cell r="O6693">
            <v>38449.460149999999</v>
          </cell>
        </row>
        <row r="6694">
          <cell r="O6694">
            <v>0</v>
          </cell>
        </row>
        <row r="6695">
          <cell r="O6695">
            <v>0</v>
          </cell>
        </row>
        <row r="6696">
          <cell r="O6696">
            <v>0</v>
          </cell>
        </row>
        <row r="6697">
          <cell r="O6697">
            <v>0</v>
          </cell>
        </row>
        <row r="6698">
          <cell r="O6698">
            <v>0</v>
          </cell>
        </row>
        <row r="6699">
          <cell r="O6699">
            <v>0</v>
          </cell>
        </row>
        <row r="6700">
          <cell r="O6700">
            <v>0</v>
          </cell>
        </row>
        <row r="6701">
          <cell r="O6701">
            <v>0</v>
          </cell>
        </row>
        <row r="6702">
          <cell r="O6702">
            <v>0</v>
          </cell>
        </row>
        <row r="6703">
          <cell r="A6703">
            <v>243</v>
          </cell>
          <cell r="C6703">
            <v>243</v>
          </cell>
          <cell r="D6703" t="str">
            <v>광케이블 신설(지중, 야간)</v>
          </cell>
          <cell r="E6703" t="str">
            <v>OF-SM-48Core(강대외장, 난연)</v>
          </cell>
          <cell r="F6703" t="str">
            <v>100m</v>
          </cell>
          <cell r="O6703">
            <v>0</v>
          </cell>
        </row>
        <row r="6704">
          <cell r="A6704" t="str">
            <v>243-1</v>
          </cell>
          <cell r="B6704" t="str">
            <v>재료비</v>
          </cell>
          <cell r="C6704" t="str">
            <v>IDA125</v>
          </cell>
          <cell r="D6704" t="str">
            <v>가. 재료비</v>
          </cell>
          <cell r="E6704">
            <v>0</v>
          </cell>
          <cell r="F6704">
            <v>0</v>
          </cell>
          <cell r="O6704">
            <v>0</v>
          </cell>
        </row>
        <row r="6705">
          <cell r="A6705" t="str">
            <v>243-2</v>
          </cell>
          <cell r="B6705" t="str">
            <v>OF 48f</v>
          </cell>
          <cell r="C6705">
            <v>210000</v>
          </cell>
          <cell r="D6705" t="str">
            <v>광케이블</v>
          </cell>
          <cell r="E6705" t="str">
            <v>OF-SM-48Core(강대외장, 난연)</v>
          </cell>
          <cell r="F6705" t="str">
            <v>m</v>
          </cell>
          <cell r="H6705" t="str">
            <v>1*100*(1+0.03)</v>
          </cell>
          <cell r="I6705" t="str">
            <v>=</v>
          </cell>
          <cell r="J6705">
            <v>103</v>
          </cell>
          <cell r="L6705" t="str">
            <v>기본 × 단위량 × (1 + 할증)</v>
          </cell>
          <cell r="N6705" t="str">
            <v>통 1-1-6</v>
          </cell>
          <cell r="O6705">
            <v>2526</v>
          </cell>
        </row>
        <row r="6706">
          <cell r="A6706" t="str">
            <v>243-3</v>
          </cell>
          <cell r="B6706" t="str">
            <v>d13</v>
          </cell>
          <cell r="D6706" t="str">
            <v>윤활제</v>
          </cell>
          <cell r="E6706" t="str">
            <v>수용성</v>
          </cell>
          <cell r="F6706" t="str">
            <v>ℓ</v>
          </cell>
          <cell r="H6706" t="str">
            <v>0.00074*1*25*100</v>
          </cell>
          <cell r="I6706" t="str">
            <v>=</v>
          </cell>
          <cell r="J6706">
            <v>1.85</v>
          </cell>
          <cell r="L6706" t="str">
            <v>0.00074 × 포설거리 × 관로내경 × 100m</v>
          </cell>
          <cell r="O6706">
            <v>3221</v>
          </cell>
        </row>
        <row r="6707">
          <cell r="A6707" t="str">
            <v>243-4</v>
          </cell>
          <cell r="B6707" t="str">
            <v>801-3</v>
          </cell>
          <cell r="D6707" t="str">
            <v>걸레</v>
          </cell>
          <cell r="E6707" t="str">
            <v>면포류</v>
          </cell>
          <cell r="F6707" t="str">
            <v>개</v>
          </cell>
          <cell r="H6707" t="str">
            <v>0.1*1</v>
          </cell>
          <cell r="I6707" t="str">
            <v>=</v>
          </cell>
          <cell r="J6707">
            <v>0.1</v>
          </cell>
          <cell r="L6707" t="str">
            <v>기본 × 단위량</v>
          </cell>
          <cell r="O6707">
            <v>1909.1999999999998</v>
          </cell>
        </row>
        <row r="6708">
          <cell r="A6708" t="str">
            <v>243-5</v>
          </cell>
          <cell r="B6708" t="str">
            <v>d14-1</v>
          </cell>
          <cell r="D6708" t="str">
            <v>보통철선</v>
          </cell>
          <cell r="E6708" t="str">
            <v>#14 2.0㎜</v>
          </cell>
          <cell r="F6708" t="str">
            <v>kg</v>
          </cell>
          <cell r="H6708" t="str">
            <v>0.2*1</v>
          </cell>
          <cell r="I6708" t="str">
            <v>=</v>
          </cell>
          <cell r="J6708">
            <v>0.2</v>
          </cell>
          <cell r="L6708" t="str">
            <v>기본 × 단위량</v>
          </cell>
          <cell r="O6708">
            <v>1221.8879999999999</v>
          </cell>
        </row>
        <row r="6709">
          <cell r="A6709" t="str">
            <v>243-6</v>
          </cell>
          <cell r="B6709">
            <v>115</v>
          </cell>
          <cell r="D6709" t="str">
            <v>케이블인망</v>
          </cell>
          <cell r="E6709" t="str">
            <v>400x1200</v>
          </cell>
          <cell r="F6709" t="str">
            <v>개</v>
          </cell>
          <cell r="H6709" t="str">
            <v>0.1*1</v>
          </cell>
          <cell r="I6709" t="str">
            <v>=</v>
          </cell>
          <cell r="J6709">
            <v>0.1</v>
          </cell>
          <cell r="L6709" t="str">
            <v>기본 × 단위량</v>
          </cell>
          <cell r="O6709">
            <v>8642</v>
          </cell>
        </row>
        <row r="6710">
          <cell r="A6710" t="str">
            <v>243-7</v>
          </cell>
          <cell r="B6710" t="str">
            <v>노무비</v>
          </cell>
          <cell r="D6710" t="str">
            <v>나. 노무비</v>
          </cell>
          <cell r="E6710">
            <v>0</v>
          </cell>
          <cell r="F6710">
            <v>0</v>
          </cell>
          <cell r="N6710" t="str">
            <v>통 4-1-1</v>
          </cell>
          <cell r="O6710">
            <v>0</v>
          </cell>
        </row>
        <row r="6711">
          <cell r="B6711" t="str">
            <v>노임92</v>
          </cell>
          <cell r="D6711" t="str">
            <v>광케이블설치사</v>
          </cell>
          <cell r="F6711" t="str">
            <v>인</v>
          </cell>
          <cell r="H6711" t="str">
            <v>0.94*1*(1+0.875)</v>
          </cell>
          <cell r="I6711" t="str">
            <v>=</v>
          </cell>
          <cell r="J6711">
            <v>1.76</v>
          </cell>
          <cell r="L6711" t="str">
            <v>기본 × 단위량 × (1 + 야간)</v>
          </cell>
          <cell r="O6711">
            <v>94402.057654999997</v>
          </cell>
        </row>
        <row r="6712">
          <cell r="B6712" t="str">
            <v>노임2</v>
          </cell>
          <cell r="D6712" t="str">
            <v>보통인부</v>
          </cell>
          <cell r="F6712" t="str">
            <v>인</v>
          </cell>
          <cell r="H6712" t="str">
            <v>1.41*1*(1+0.875)</v>
          </cell>
          <cell r="I6712" t="str">
            <v>=</v>
          </cell>
          <cell r="J6712">
            <v>2.64</v>
          </cell>
          <cell r="L6712" t="str">
            <v>기본 × 단위량 × (1 + 야간)</v>
          </cell>
          <cell r="O6712">
            <v>38449.460149999999</v>
          </cell>
        </row>
        <row r="6713">
          <cell r="B6713" t="str">
            <v>소계</v>
          </cell>
          <cell r="D6713" t="str">
            <v>소    계</v>
          </cell>
          <cell r="E6713">
            <v>0</v>
          </cell>
          <cell r="F6713">
            <v>0</v>
          </cell>
          <cell r="O6713">
            <v>0</v>
          </cell>
        </row>
        <row r="6714">
          <cell r="A6714" t="str">
            <v>243-8</v>
          </cell>
          <cell r="B6714" t="str">
            <v>노임92</v>
          </cell>
          <cell r="D6714" t="str">
            <v>광케이블설치사</v>
          </cell>
          <cell r="E6714">
            <v>0</v>
          </cell>
          <cell r="F6714" t="str">
            <v>인</v>
          </cell>
          <cell r="I6714" t="str">
            <v>=</v>
          </cell>
          <cell r="J6714">
            <v>1.76</v>
          </cell>
          <cell r="O6714">
            <v>94402.057654999997</v>
          </cell>
        </row>
        <row r="6715">
          <cell r="A6715" t="str">
            <v>243-9</v>
          </cell>
          <cell r="B6715" t="str">
            <v>노임2</v>
          </cell>
          <cell r="D6715" t="str">
            <v>보통인부</v>
          </cell>
          <cell r="E6715">
            <v>0</v>
          </cell>
          <cell r="F6715" t="str">
            <v>인</v>
          </cell>
          <cell r="I6715" t="str">
            <v>=</v>
          </cell>
          <cell r="J6715">
            <v>2.64</v>
          </cell>
          <cell r="O6715">
            <v>38449.460149999999</v>
          </cell>
        </row>
        <row r="6716">
          <cell r="A6716" t="str">
            <v>243-10</v>
          </cell>
          <cell r="B6716" t="str">
            <v>경비</v>
          </cell>
          <cell r="D6716" t="str">
            <v>다. 공구손료</v>
          </cell>
          <cell r="E6716" t="str">
            <v>노무비x3%</v>
          </cell>
          <cell r="F6716">
            <v>0</v>
          </cell>
          <cell r="N6716" t="str">
            <v>통 1-1-10</v>
          </cell>
          <cell r="O6716">
            <v>0</v>
          </cell>
        </row>
        <row r="6717">
          <cell r="A6717" t="str">
            <v>243-11</v>
          </cell>
          <cell r="B6717" t="str">
            <v>노임92</v>
          </cell>
          <cell r="D6717" t="str">
            <v>광케이블설치사</v>
          </cell>
          <cell r="E6717">
            <v>0</v>
          </cell>
          <cell r="F6717" t="str">
            <v>인</v>
          </cell>
          <cell r="H6717" t="str">
            <v>0.94*0.03</v>
          </cell>
          <cell r="I6717" t="str">
            <v>=</v>
          </cell>
          <cell r="J6717">
            <v>0.03</v>
          </cell>
          <cell r="L6717" t="str">
            <v>기본 × 공구손료(야간할증 제외)</v>
          </cell>
          <cell r="O6717">
            <v>94402.057654999997</v>
          </cell>
        </row>
        <row r="6718">
          <cell r="A6718" t="str">
            <v>243-12</v>
          </cell>
          <cell r="B6718" t="str">
            <v>노임2</v>
          </cell>
          <cell r="D6718" t="str">
            <v>보통인부</v>
          </cell>
          <cell r="E6718">
            <v>0</v>
          </cell>
          <cell r="F6718" t="str">
            <v>인</v>
          </cell>
          <cell r="H6718" t="str">
            <v>1.41*0.03</v>
          </cell>
          <cell r="I6718" t="str">
            <v>=</v>
          </cell>
          <cell r="J6718">
            <v>0.04</v>
          </cell>
          <cell r="L6718" t="str">
            <v>기본 × 공구손료(야간할증 제외)</v>
          </cell>
          <cell r="O6718">
            <v>38449.460149999999</v>
          </cell>
        </row>
        <row r="6719">
          <cell r="O6719">
            <v>0</v>
          </cell>
        </row>
        <row r="6720">
          <cell r="O6720">
            <v>0</v>
          </cell>
        </row>
        <row r="6721">
          <cell r="O6721">
            <v>0</v>
          </cell>
        </row>
        <row r="6722">
          <cell r="O6722">
            <v>0</v>
          </cell>
        </row>
        <row r="6723">
          <cell r="O6723">
            <v>0</v>
          </cell>
        </row>
        <row r="6724">
          <cell r="O6724">
            <v>0</v>
          </cell>
        </row>
        <row r="6725">
          <cell r="O6725">
            <v>0</v>
          </cell>
        </row>
        <row r="6726">
          <cell r="O6726">
            <v>0</v>
          </cell>
        </row>
        <row r="6727">
          <cell r="O6727">
            <v>0</v>
          </cell>
        </row>
        <row r="6728">
          <cell r="A6728">
            <v>244</v>
          </cell>
          <cell r="C6728">
            <v>244</v>
          </cell>
          <cell r="D6728" t="str">
            <v>광케이블 신설(트로프, 야간)</v>
          </cell>
          <cell r="E6728" t="str">
            <v>OF-SM-48Core(강대외장, 난연)</v>
          </cell>
          <cell r="F6728" t="str">
            <v>100m</v>
          </cell>
          <cell r="O6728">
            <v>0</v>
          </cell>
        </row>
        <row r="6729">
          <cell r="A6729" t="str">
            <v>244-1</v>
          </cell>
          <cell r="B6729" t="str">
            <v>재료비</v>
          </cell>
          <cell r="C6729" t="str">
            <v>IDA125</v>
          </cell>
          <cell r="D6729" t="str">
            <v>가. 재료비</v>
          </cell>
          <cell r="E6729">
            <v>0</v>
          </cell>
          <cell r="F6729">
            <v>0</v>
          </cell>
          <cell r="O6729">
            <v>0</v>
          </cell>
        </row>
        <row r="6730">
          <cell r="A6730" t="str">
            <v>244-2</v>
          </cell>
          <cell r="B6730" t="str">
            <v>OF 48f</v>
          </cell>
          <cell r="C6730">
            <v>210000</v>
          </cell>
          <cell r="D6730" t="str">
            <v>광케이블</v>
          </cell>
          <cell r="E6730" t="str">
            <v>OF-SM-48Core(강대외장, 난연)</v>
          </cell>
          <cell r="F6730" t="str">
            <v>m</v>
          </cell>
          <cell r="H6730" t="str">
            <v>1*100*(1+0.03)</v>
          </cell>
          <cell r="I6730" t="str">
            <v>=</v>
          </cell>
          <cell r="J6730">
            <v>103</v>
          </cell>
          <cell r="L6730" t="str">
            <v>기본 × 단위량 × (1 + 할증)</v>
          </cell>
          <cell r="N6730" t="str">
            <v>통 1-1-6</v>
          </cell>
          <cell r="O6730">
            <v>2526</v>
          </cell>
        </row>
        <row r="6731">
          <cell r="A6731" t="str">
            <v>244-3</v>
          </cell>
          <cell r="B6731" t="str">
            <v>d13</v>
          </cell>
          <cell r="D6731" t="str">
            <v>윤활제</v>
          </cell>
          <cell r="E6731" t="str">
            <v>수용성</v>
          </cell>
          <cell r="F6731" t="str">
            <v>ℓ</v>
          </cell>
          <cell r="H6731" t="str">
            <v>0.00074*1*25*100</v>
          </cell>
          <cell r="I6731" t="str">
            <v>=</v>
          </cell>
          <cell r="J6731">
            <v>1.85</v>
          </cell>
          <cell r="L6731" t="str">
            <v>0.00074 × 포설거리 × 관로내경 × 100m</v>
          </cell>
          <cell r="O6731">
            <v>3221</v>
          </cell>
        </row>
        <row r="6732">
          <cell r="A6732" t="str">
            <v>244-4</v>
          </cell>
          <cell r="B6732" t="str">
            <v>801-3</v>
          </cell>
          <cell r="D6732" t="str">
            <v>걸레</v>
          </cell>
          <cell r="E6732" t="str">
            <v>면포류</v>
          </cell>
          <cell r="F6732" t="str">
            <v>개</v>
          </cell>
          <cell r="H6732" t="str">
            <v>0.1*1</v>
          </cell>
          <cell r="I6732" t="str">
            <v>=</v>
          </cell>
          <cell r="J6732">
            <v>0.1</v>
          </cell>
          <cell r="L6732" t="str">
            <v>기본 × 단위량</v>
          </cell>
          <cell r="O6732">
            <v>1909.1999999999998</v>
          </cell>
        </row>
        <row r="6733">
          <cell r="A6733" t="str">
            <v>244-5</v>
          </cell>
          <cell r="B6733" t="str">
            <v>d14-1</v>
          </cell>
          <cell r="D6733" t="str">
            <v>보통철선</v>
          </cell>
          <cell r="E6733" t="str">
            <v>#14 2.0㎜</v>
          </cell>
          <cell r="F6733" t="str">
            <v>kg</v>
          </cell>
          <cell r="H6733" t="str">
            <v>0.2*1</v>
          </cell>
          <cell r="I6733" t="str">
            <v>=</v>
          </cell>
          <cell r="J6733">
            <v>0.2</v>
          </cell>
          <cell r="L6733" t="str">
            <v>기본 × 단위량</v>
          </cell>
          <cell r="O6733">
            <v>1221.8879999999999</v>
          </cell>
        </row>
        <row r="6734">
          <cell r="A6734" t="str">
            <v>244-6</v>
          </cell>
          <cell r="B6734">
            <v>115</v>
          </cell>
          <cell r="D6734" t="str">
            <v>케이블인망</v>
          </cell>
          <cell r="E6734" t="str">
            <v>400x1200</v>
          </cell>
          <cell r="F6734" t="str">
            <v>개</v>
          </cell>
          <cell r="H6734" t="str">
            <v>0.1*1</v>
          </cell>
          <cell r="I6734" t="str">
            <v>=</v>
          </cell>
          <cell r="J6734">
            <v>0.1</v>
          </cell>
          <cell r="L6734" t="str">
            <v>기본 × 단위량</v>
          </cell>
          <cell r="O6734">
            <v>8642</v>
          </cell>
        </row>
        <row r="6735">
          <cell r="A6735" t="str">
            <v>244-7</v>
          </cell>
          <cell r="B6735" t="str">
            <v>노무비</v>
          </cell>
          <cell r="D6735" t="str">
            <v>나. 노무비</v>
          </cell>
          <cell r="E6735">
            <v>0</v>
          </cell>
          <cell r="F6735">
            <v>0</v>
          </cell>
          <cell r="N6735" t="str">
            <v>통 4-1-1</v>
          </cell>
          <cell r="O6735">
            <v>0</v>
          </cell>
        </row>
        <row r="6736">
          <cell r="B6736" t="str">
            <v>노임92</v>
          </cell>
          <cell r="D6736" t="str">
            <v>광케이블설치사</v>
          </cell>
          <cell r="F6736" t="str">
            <v>인</v>
          </cell>
          <cell r="H6736" t="str">
            <v>0.94*0.8*(1+0.875)</v>
          </cell>
          <cell r="I6736" t="str">
            <v>=</v>
          </cell>
          <cell r="J6736">
            <v>1.41</v>
          </cell>
          <cell r="L6736" t="str">
            <v>기본 × 단위량 × (1 + 야간)</v>
          </cell>
          <cell r="O6736">
            <v>94402.057654999997</v>
          </cell>
        </row>
        <row r="6737">
          <cell r="B6737" t="str">
            <v>노임2</v>
          </cell>
          <cell r="D6737" t="str">
            <v>보통인부</v>
          </cell>
          <cell r="F6737" t="str">
            <v>인</v>
          </cell>
          <cell r="H6737" t="str">
            <v>1.41*0.8*(1+0.875)</v>
          </cell>
          <cell r="I6737" t="str">
            <v>=</v>
          </cell>
          <cell r="J6737">
            <v>2.12</v>
          </cell>
          <cell r="L6737" t="str">
            <v>기본 × 단위량 × (1 + 야간)</v>
          </cell>
          <cell r="O6737">
            <v>38449.460149999999</v>
          </cell>
        </row>
        <row r="6738">
          <cell r="B6738" t="str">
            <v>소계</v>
          </cell>
          <cell r="D6738" t="str">
            <v>소    계</v>
          </cell>
          <cell r="E6738">
            <v>0</v>
          </cell>
          <cell r="F6738">
            <v>0</v>
          </cell>
          <cell r="O6738">
            <v>0</v>
          </cell>
        </row>
        <row r="6739">
          <cell r="A6739" t="str">
            <v>244-8</v>
          </cell>
          <cell r="B6739" t="str">
            <v>노임92</v>
          </cell>
          <cell r="D6739" t="str">
            <v>광케이블설치사</v>
          </cell>
          <cell r="E6739">
            <v>0</v>
          </cell>
          <cell r="F6739" t="str">
            <v>인</v>
          </cell>
          <cell r="I6739" t="str">
            <v>=</v>
          </cell>
          <cell r="J6739">
            <v>1.41</v>
          </cell>
          <cell r="O6739">
            <v>94402.057654999997</v>
          </cell>
        </row>
        <row r="6740">
          <cell r="A6740" t="str">
            <v>244-9</v>
          </cell>
          <cell r="B6740" t="str">
            <v>노임2</v>
          </cell>
          <cell r="D6740" t="str">
            <v>보통인부</v>
          </cell>
          <cell r="E6740">
            <v>0</v>
          </cell>
          <cell r="F6740" t="str">
            <v>인</v>
          </cell>
          <cell r="I6740" t="str">
            <v>=</v>
          </cell>
          <cell r="J6740">
            <v>2.12</v>
          </cell>
          <cell r="O6740">
            <v>38449.460149999999</v>
          </cell>
        </row>
        <row r="6741">
          <cell r="A6741" t="str">
            <v>244-10</v>
          </cell>
          <cell r="B6741" t="str">
            <v>경비</v>
          </cell>
          <cell r="D6741" t="str">
            <v>다. 공구손료</v>
          </cell>
          <cell r="E6741" t="str">
            <v>노무비x3%</v>
          </cell>
          <cell r="F6741">
            <v>0</v>
          </cell>
          <cell r="N6741" t="str">
            <v>통 1-1-10</v>
          </cell>
          <cell r="O6741">
            <v>0</v>
          </cell>
        </row>
        <row r="6742">
          <cell r="A6742" t="str">
            <v>244-11</v>
          </cell>
          <cell r="B6742" t="str">
            <v>노임92</v>
          </cell>
          <cell r="D6742" t="str">
            <v>광케이블설치사</v>
          </cell>
          <cell r="E6742">
            <v>0</v>
          </cell>
          <cell r="F6742" t="str">
            <v>인</v>
          </cell>
          <cell r="H6742" t="str">
            <v>0.75*0.03</v>
          </cell>
          <cell r="I6742" t="str">
            <v>=</v>
          </cell>
          <cell r="J6742">
            <v>0.02</v>
          </cell>
          <cell r="L6742" t="str">
            <v>기본 × 공구손료(야간할증 제외)</v>
          </cell>
          <cell r="O6742">
            <v>94402.057654999997</v>
          </cell>
        </row>
        <row r="6743">
          <cell r="A6743" t="str">
            <v>244-12</v>
          </cell>
          <cell r="B6743" t="str">
            <v>노임2</v>
          </cell>
          <cell r="D6743" t="str">
            <v>보통인부</v>
          </cell>
          <cell r="E6743">
            <v>0</v>
          </cell>
          <cell r="F6743" t="str">
            <v>인</v>
          </cell>
          <cell r="H6743" t="str">
            <v>1.13*0.03</v>
          </cell>
          <cell r="I6743" t="str">
            <v>=</v>
          </cell>
          <cell r="J6743">
            <v>0.03</v>
          </cell>
          <cell r="L6743" t="str">
            <v>기본 × 공구손료(야간할증 제외)</v>
          </cell>
          <cell r="O6743">
            <v>38449.460149999999</v>
          </cell>
        </row>
        <row r="6744">
          <cell r="O6744">
            <v>0</v>
          </cell>
        </row>
        <row r="6745">
          <cell r="O6745">
            <v>0</v>
          </cell>
        </row>
        <row r="6746">
          <cell r="O6746">
            <v>0</v>
          </cell>
        </row>
        <row r="6747">
          <cell r="O6747">
            <v>0</v>
          </cell>
        </row>
        <row r="6748">
          <cell r="O6748">
            <v>0</v>
          </cell>
        </row>
        <row r="6749">
          <cell r="O6749">
            <v>0</v>
          </cell>
        </row>
        <row r="6750">
          <cell r="O6750">
            <v>0</v>
          </cell>
        </row>
        <row r="6751">
          <cell r="O6751">
            <v>0</v>
          </cell>
        </row>
        <row r="6752">
          <cell r="O6752">
            <v>0</v>
          </cell>
        </row>
        <row r="6753">
          <cell r="A6753">
            <v>245</v>
          </cell>
          <cell r="C6753">
            <v>245</v>
          </cell>
          <cell r="D6753" t="str">
            <v>광케이블 신설(교량, 야간)</v>
          </cell>
          <cell r="E6753" t="str">
            <v>OF-SM-48Core(강대외장, 난연)</v>
          </cell>
          <cell r="F6753" t="str">
            <v>100m</v>
          </cell>
          <cell r="O6753">
            <v>0</v>
          </cell>
        </row>
        <row r="6754">
          <cell r="A6754" t="str">
            <v>245-1</v>
          </cell>
          <cell r="B6754" t="str">
            <v>재료비</v>
          </cell>
          <cell r="C6754" t="str">
            <v>IDA125</v>
          </cell>
          <cell r="D6754" t="str">
            <v>가. 재료비</v>
          </cell>
          <cell r="E6754">
            <v>0</v>
          </cell>
          <cell r="F6754">
            <v>0</v>
          </cell>
          <cell r="O6754">
            <v>0</v>
          </cell>
        </row>
        <row r="6755">
          <cell r="A6755" t="str">
            <v>245-2</v>
          </cell>
          <cell r="B6755" t="str">
            <v>OF 48F</v>
          </cell>
          <cell r="C6755">
            <v>250000</v>
          </cell>
          <cell r="D6755" t="str">
            <v>광케이블</v>
          </cell>
          <cell r="E6755" t="str">
            <v>OF-SM-48Core(강대외장, 난연)</v>
          </cell>
          <cell r="F6755" t="str">
            <v>m</v>
          </cell>
          <cell r="H6755" t="str">
            <v>1*100*(1+0.03)</v>
          </cell>
          <cell r="I6755" t="str">
            <v>=</v>
          </cell>
          <cell r="J6755">
            <v>103</v>
          </cell>
          <cell r="L6755" t="str">
            <v>기본 × 단위량 × (1 + 할증)</v>
          </cell>
          <cell r="N6755" t="str">
            <v>통 1-1-6</v>
          </cell>
          <cell r="O6755">
            <v>2526</v>
          </cell>
        </row>
        <row r="6756">
          <cell r="A6756" t="str">
            <v>245-3</v>
          </cell>
          <cell r="B6756" t="str">
            <v>d13</v>
          </cell>
          <cell r="D6756" t="str">
            <v>윤활제</v>
          </cell>
          <cell r="E6756" t="str">
            <v>수용성</v>
          </cell>
          <cell r="F6756" t="str">
            <v>ℓ</v>
          </cell>
          <cell r="H6756" t="str">
            <v>0.00074*1*25*100</v>
          </cell>
          <cell r="I6756" t="str">
            <v>=</v>
          </cell>
          <cell r="J6756">
            <v>1.85</v>
          </cell>
          <cell r="L6756" t="str">
            <v>0.00074 × 포설거리 × 관로내경 × 100m</v>
          </cell>
          <cell r="O6756">
            <v>3221</v>
          </cell>
        </row>
        <row r="6757">
          <cell r="A6757" t="str">
            <v>245-4</v>
          </cell>
          <cell r="B6757" t="str">
            <v>801-3</v>
          </cell>
          <cell r="D6757" t="str">
            <v>걸레</v>
          </cell>
          <cell r="E6757" t="str">
            <v>면포류</v>
          </cell>
          <cell r="F6757" t="str">
            <v>개</v>
          </cell>
          <cell r="H6757" t="str">
            <v>0.1*1</v>
          </cell>
          <cell r="I6757" t="str">
            <v>=</v>
          </cell>
          <cell r="J6757">
            <v>0.1</v>
          </cell>
          <cell r="L6757" t="str">
            <v>기본 × 단위량</v>
          </cell>
          <cell r="O6757">
            <v>1909.1999999999998</v>
          </cell>
        </row>
        <row r="6758">
          <cell r="A6758" t="str">
            <v>245-5</v>
          </cell>
          <cell r="B6758" t="str">
            <v>d14-1</v>
          </cell>
          <cell r="D6758" t="str">
            <v>보통철선</v>
          </cell>
          <cell r="E6758" t="str">
            <v>#14 2.0㎜</v>
          </cell>
          <cell r="F6758" t="str">
            <v>kg</v>
          </cell>
          <cell r="H6758" t="str">
            <v>0.2*1</v>
          </cell>
          <cell r="I6758" t="str">
            <v>=</v>
          </cell>
          <cell r="J6758">
            <v>0.2</v>
          </cell>
          <cell r="L6758" t="str">
            <v>기본 × 단위량</v>
          </cell>
          <cell r="O6758">
            <v>1221.8879999999999</v>
          </cell>
        </row>
        <row r="6759">
          <cell r="A6759" t="str">
            <v>245-6</v>
          </cell>
          <cell r="B6759">
            <v>115</v>
          </cell>
          <cell r="D6759" t="str">
            <v>케이블인망</v>
          </cell>
          <cell r="E6759" t="str">
            <v>400x1200</v>
          </cell>
          <cell r="F6759" t="str">
            <v>개</v>
          </cell>
          <cell r="H6759" t="str">
            <v>0.1*1</v>
          </cell>
          <cell r="I6759" t="str">
            <v>=</v>
          </cell>
          <cell r="J6759">
            <v>0.1</v>
          </cell>
          <cell r="L6759" t="str">
            <v>기본 × 단위량</v>
          </cell>
          <cell r="O6759">
            <v>8642</v>
          </cell>
        </row>
        <row r="6760">
          <cell r="A6760" t="str">
            <v>245-7</v>
          </cell>
          <cell r="B6760" t="str">
            <v>노무비</v>
          </cell>
          <cell r="D6760" t="str">
            <v>나. 노무비</v>
          </cell>
          <cell r="E6760">
            <v>0</v>
          </cell>
          <cell r="F6760">
            <v>0</v>
          </cell>
          <cell r="N6760" t="str">
            <v>통 4-1-1</v>
          </cell>
          <cell r="O6760">
            <v>0</v>
          </cell>
        </row>
        <row r="6761">
          <cell r="B6761" t="str">
            <v>노임92</v>
          </cell>
          <cell r="D6761" t="str">
            <v>광케이블설치사</v>
          </cell>
          <cell r="F6761" t="str">
            <v>인</v>
          </cell>
          <cell r="H6761" t="str">
            <v>0.94*0.8*(1+0.15+0.875)</v>
          </cell>
          <cell r="I6761" t="str">
            <v>=</v>
          </cell>
          <cell r="J6761">
            <v>1.52</v>
          </cell>
          <cell r="L6761" t="str">
            <v>기본×단위량 × (1 + 교량 + 야간)</v>
          </cell>
          <cell r="O6761">
            <v>94402.057654999997</v>
          </cell>
        </row>
        <row r="6762">
          <cell r="B6762" t="str">
            <v>노임2</v>
          </cell>
          <cell r="D6762" t="str">
            <v>보통인부</v>
          </cell>
          <cell r="F6762" t="str">
            <v>인</v>
          </cell>
          <cell r="H6762" t="str">
            <v>1.41*0.8*(1+0.15+0.875)</v>
          </cell>
          <cell r="I6762" t="str">
            <v>=</v>
          </cell>
          <cell r="J6762">
            <v>2.2799999999999998</v>
          </cell>
          <cell r="L6762" t="str">
            <v>기본×단위량 × (1 + 교량 + 야간)</v>
          </cell>
          <cell r="O6762">
            <v>38449.460149999999</v>
          </cell>
        </row>
        <row r="6763">
          <cell r="B6763" t="str">
            <v>소계</v>
          </cell>
          <cell r="D6763" t="str">
            <v>소    계</v>
          </cell>
          <cell r="E6763">
            <v>0</v>
          </cell>
          <cell r="F6763">
            <v>0</v>
          </cell>
          <cell r="O6763">
            <v>0</v>
          </cell>
        </row>
        <row r="6764">
          <cell r="A6764" t="str">
            <v>245-8</v>
          </cell>
          <cell r="B6764" t="str">
            <v>노임92</v>
          </cell>
          <cell r="D6764" t="str">
            <v>광케이블설치사</v>
          </cell>
          <cell r="E6764">
            <v>0</v>
          </cell>
          <cell r="F6764" t="str">
            <v>인</v>
          </cell>
          <cell r="I6764" t="str">
            <v>=</v>
          </cell>
          <cell r="J6764">
            <v>1.52</v>
          </cell>
          <cell r="O6764">
            <v>94402.057654999997</v>
          </cell>
        </row>
        <row r="6765">
          <cell r="A6765" t="str">
            <v>245-9</v>
          </cell>
          <cell r="B6765" t="str">
            <v>노임2</v>
          </cell>
          <cell r="D6765" t="str">
            <v>보통인부</v>
          </cell>
          <cell r="E6765">
            <v>0</v>
          </cell>
          <cell r="F6765" t="str">
            <v>인</v>
          </cell>
          <cell r="I6765" t="str">
            <v>=</v>
          </cell>
          <cell r="J6765">
            <v>2.2799999999999998</v>
          </cell>
          <cell r="O6765">
            <v>38449.460149999999</v>
          </cell>
        </row>
        <row r="6766">
          <cell r="A6766" t="str">
            <v>245-10</v>
          </cell>
          <cell r="B6766" t="str">
            <v>경비</v>
          </cell>
          <cell r="D6766" t="str">
            <v>다. 공구손료</v>
          </cell>
          <cell r="E6766" t="str">
            <v>노무비x3%</v>
          </cell>
          <cell r="F6766">
            <v>0</v>
          </cell>
          <cell r="N6766" t="str">
            <v>통 1-1-10</v>
          </cell>
          <cell r="O6766">
            <v>0</v>
          </cell>
        </row>
        <row r="6767">
          <cell r="A6767" t="str">
            <v>245-11</v>
          </cell>
          <cell r="B6767" t="str">
            <v>노임92</v>
          </cell>
          <cell r="D6767" t="str">
            <v>광케이블설치사</v>
          </cell>
          <cell r="E6767">
            <v>0</v>
          </cell>
          <cell r="F6767" t="str">
            <v>인</v>
          </cell>
          <cell r="H6767" t="str">
            <v>0.75*0.03</v>
          </cell>
          <cell r="I6767" t="str">
            <v>=</v>
          </cell>
          <cell r="J6767">
            <v>0.02</v>
          </cell>
          <cell r="L6767" t="str">
            <v>기본 × 공구손료(교량,야간 할증 제외)</v>
          </cell>
          <cell r="O6767">
            <v>94402.057654999997</v>
          </cell>
        </row>
        <row r="6768">
          <cell r="A6768" t="str">
            <v>245-12</v>
          </cell>
          <cell r="B6768" t="str">
            <v>노임2</v>
          </cell>
          <cell r="D6768" t="str">
            <v>보통인부</v>
          </cell>
          <cell r="E6768">
            <v>0</v>
          </cell>
          <cell r="F6768" t="str">
            <v>인</v>
          </cell>
          <cell r="H6768" t="str">
            <v>1.13*0.03</v>
          </cell>
          <cell r="I6768" t="str">
            <v>=</v>
          </cell>
          <cell r="J6768">
            <v>0.03</v>
          </cell>
          <cell r="L6768" t="str">
            <v>기본 × 공구손료(교량,야간 할증 제외)</v>
          </cell>
          <cell r="O6768">
            <v>38449.460149999999</v>
          </cell>
        </row>
        <row r="6769">
          <cell r="O6769">
            <v>0</v>
          </cell>
        </row>
        <row r="6770">
          <cell r="O6770">
            <v>0</v>
          </cell>
        </row>
        <row r="6771">
          <cell r="O6771">
            <v>0</v>
          </cell>
        </row>
        <row r="6772">
          <cell r="O6772">
            <v>0</v>
          </cell>
        </row>
        <row r="6773">
          <cell r="O6773">
            <v>0</v>
          </cell>
        </row>
        <row r="6774">
          <cell r="O6774">
            <v>0</v>
          </cell>
        </row>
        <row r="6775">
          <cell r="O6775">
            <v>0</v>
          </cell>
        </row>
        <row r="6776">
          <cell r="O6776">
            <v>0</v>
          </cell>
        </row>
        <row r="6777">
          <cell r="O6777">
            <v>0</v>
          </cell>
        </row>
        <row r="6778">
          <cell r="A6778">
            <v>246</v>
          </cell>
          <cell r="C6778">
            <v>246</v>
          </cell>
          <cell r="D6778" t="str">
            <v>광케이블 신설(터널, 야간)</v>
          </cell>
          <cell r="E6778" t="str">
            <v>OF-SM-48Core(강대외장, 난연)</v>
          </cell>
          <cell r="F6778" t="str">
            <v>100m</v>
          </cell>
          <cell r="O6778">
            <v>0</v>
          </cell>
        </row>
        <row r="6779">
          <cell r="A6779" t="str">
            <v>246-1</v>
          </cell>
          <cell r="B6779" t="str">
            <v>재료비</v>
          </cell>
          <cell r="C6779" t="str">
            <v>IDA125</v>
          </cell>
          <cell r="D6779" t="str">
            <v>가. 재료비</v>
          </cell>
          <cell r="E6779">
            <v>0</v>
          </cell>
          <cell r="F6779">
            <v>0</v>
          </cell>
          <cell r="O6779">
            <v>0</v>
          </cell>
        </row>
        <row r="6780">
          <cell r="A6780" t="str">
            <v>246-2</v>
          </cell>
          <cell r="B6780" t="str">
            <v>OF 48F</v>
          </cell>
          <cell r="C6780">
            <v>290000</v>
          </cell>
          <cell r="D6780" t="str">
            <v>광케이블</v>
          </cell>
          <cell r="E6780" t="str">
            <v>OF-SM-48Core(강대외장, 난연)</v>
          </cell>
          <cell r="F6780" t="str">
            <v>m</v>
          </cell>
          <cell r="H6780" t="str">
            <v>1*100*(1+0.03)</v>
          </cell>
          <cell r="I6780" t="str">
            <v>=</v>
          </cell>
          <cell r="J6780">
            <v>103</v>
          </cell>
          <cell r="L6780" t="str">
            <v>기본 × 단위량 × (1 + 할증)</v>
          </cell>
          <cell r="N6780" t="str">
            <v>통 1-1-6</v>
          </cell>
          <cell r="O6780">
            <v>2526</v>
          </cell>
        </row>
        <row r="6781">
          <cell r="A6781" t="str">
            <v>246-3</v>
          </cell>
          <cell r="B6781" t="str">
            <v>d13</v>
          </cell>
          <cell r="D6781" t="str">
            <v>윤활제</v>
          </cell>
          <cell r="E6781" t="str">
            <v>수용성</v>
          </cell>
          <cell r="F6781" t="str">
            <v>ℓ</v>
          </cell>
          <cell r="H6781" t="str">
            <v>0.00074*1*25*100</v>
          </cell>
          <cell r="I6781" t="str">
            <v>=</v>
          </cell>
          <cell r="J6781">
            <v>1.85</v>
          </cell>
          <cell r="L6781" t="str">
            <v>0.00074 × 포설거리 × 관로내경 × 100m</v>
          </cell>
          <cell r="O6781">
            <v>3221</v>
          </cell>
        </row>
        <row r="6782">
          <cell r="A6782" t="str">
            <v>246-4</v>
          </cell>
          <cell r="B6782" t="str">
            <v>801-3</v>
          </cell>
          <cell r="D6782" t="str">
            <v>걸레</v>
          </cell>
          <cell r="E6782" t="str">
            <v>면포류</v>
          </cell>
          <cell r="F6782" t="str">
            <v>개</v>
          </cell>
          <cell r="H6782" t="str">
            <v>0.1*1</v>
          </cell>
          <cell r="I6782" t="str">
            <v>=</v>
          </cell>
          <cell r="J6782">
            <v>0.1</v>
          </cell>
          <cell r="L6782" t="str">
            <v>기본 × 단위량</v>
          </cell>
          <cell r="O6782">
            <v>1909.1999999999998</v>
          </cell>
        </row>
        <row r="6783">
          <cell r="A6783" t="str">
            <v>246-5</v>
          </cell>
          <cell r="B6783" t="str">
            <v>d14-1</v>
          </cell>
          <cell r="D6783" t="str">
            <v>보통철선</v>
          </cell>
          <cell r="E6783" t="str">
            <v>#14 2.0㎜</v>
          </cell>
          <cell r="F6783" t="str">
            <v>kg</v>
          </cell>
          <cell r="H6783" t="str">
            <v>0.2*1</v>
          </cell>
          <cell r="I6783" t="str">
            <v>=</v>
          </cell>
          <cell r="J6783">
            <v>0.2</v>
          </cell>
          <cell r="L6783" t="str">
            <v>기본 × 단위량</v>
          </cell>
          <cell r="O6783">
            <v>1221.8879999999999</v>
          </cell>
        </row>
        <row r="6784">
          <cell r="A6784" t="str">
            <v>246-6</v>
          </cell>
          <cell r="B6784">
            <v>115</v>
          </cell>
          <cell r="D6784" t="str">
            <v>케이블인망</v>
          </cell>
          <cell r="E6784" t="str">
            <v>400x1200</v>
          </cell>
          <cell r="F6784" t="str">
            <v>개</v>
          </cell>
          <cell r="H6784" t="str">
            <v>0.1*1</v>
          </cell>
          <cell r="I6784" t="str">
            <v>=</v>
          </cell>
          <cell r="J6784">
            <v>0.1</v>
          </cell>
          <cell r="L6784" t="str">
            <v>기본 × 단위량</v>
          </cell>
          <cell r="O6784">
            <v>8642</v>
          </cell>
        </row>
        <row r="6785">
          <cell r="A6785" t="str">
            <v>246-7</v>
          </cell>
          <cell r="B6785" t="str">
            <v>노무비</v>
          </cell>
          <cell r="D6785" t="str">
            <v>나. 노무비</v>
          </cell>
          <cell r="E6785">
            <v>0</v>
          </cell>
          <cell r="F6785">
            <v>0</v>
          </cell>
          <cell r="N6785" t="str">
            <v>통 4-1-1</v>
          </cell>
          <cell r="O6785">
            <v>0</v>
          </cell>
        </row>
        <row r="6786">
          <cell r="B6786" t="str">
            <v>노임92</v>
          </cell>
          <cell r="D6786" t="str">
            <v>광케이블설치사</v>
          </cell>
          <cell r="F6786" t="str">
            <v>인</v>
          </cell>
          <cell r="H6786" t="str">
            <v>0.94*0.8*(1+0.15+0.875)</v>
          </cell>
          <cell r="I6786" t="str">
            <v>=</v>
          </cell>
          <cell r="J6786">
            <v>1.52</v>
          </cell>
          <cell r="L6786" t="str">
            <v>기본 × 단위량 × (1 + 교량 + 야간)</v>
          </cell>
          <cell r="O6786">
            <v>94402.057654999997</v>
          </cell>
        </row>
        <row r="6787">
          <cell r="B6787" t="str">
            <v>노임2</v>
          </cell>
          <cell r="D6787" t="str">
            <v>보통인부</v>
          </cell>
          <cell r="F6787" t="str">
            <v>인</v>
          </cell>
          <cell r="H6787" t="str">
            <v>1.41*0.8*(1+0.15+0.875)</v>
          </cell>
          <cell r="I6787" t="str">
            <v>=</v>
          </cell>
          <cell r="J6787">
            <v>2.2799999999999998</v>
          </cell>
          <cell r="L6787" t="str">
            <v>기본 × 단위량 × (1 + 교량 + 야간)</v>
          </cell>
          <cell r="O6787">
            <v>38449.460149999999</v>
          </cell>
        </row>
        <row r="6788">
          <cell r="B6788" t="str">
            <v>소계</v>
          </cell>
          <cell r="D6788" t="str">
            <v>소    계</v>
          </cell>
          <cell r="E6788">
            <v>0</v>
          </cell>
          <cell r="F6788">
            <v>0</v>
          </cell>
          <cell r="O6788">
            <v>0</v>
          </cell>
        </row>
        <row r="6789">
          <cell r="A6789" t="str">
            <v>246-8</v>
          </cell>
          <cell r="B6789" t="str">
            <v>노임92</v>
          </cell>
          <cell r="D6789" t="str">
            <v>광케이블설치사</v>
          </cell>
          <cell r="E6789">
            <v>0</v>
          </cell>
          <cell r="F6789" t="str">
            <v>인</v>
          </cell>
          <cell r="I6789" t="str">
            <v>=</v>
          </cell>
          <cell r="J6789">
            <v>1.52</v>
          </cell>
          <cell r="O6789">
            <v>94402.057654999997</v>
          </cell>
        </row>
        <row r="6790">
          <cell r="A6790" t="str">
            <v>246-9</v>
          </cell>
          <cell r="B6790" t="str">
            <v>노임2</v>
          </cell>
          <cell r="D6790" t="str">
            <v>보통인부</v>
          </cell>
          <cell r="E6790">
            <v>0</v>
          </cell>
          <cell r="F6790" t="str">
            <v>인</v>
          </cell>
          <cell r="I6790" t="str">
            <v>=</v>
          </cell>
          <cell r="J6790">
            <v>2.2799999999999998</v>
          </cell>
          <cell r="O6790">
            <v>38449.460149999999</v>
          </cell>
        </row>
        <row r="6791">
          <cell r="A6791" t="str">
            <v>246-10</v>
          </cell>
          <cell r="B6791" t="str">
            <v>경비</v>
          </cell>
          <cell r="D6791" t="str">
            <v>다. 공구손료</v>
          </cell>
          <cell r="E6791" t="str">
            <v>노무비x3%</v>
          </cell>
          <cell r="F6791">
            <v>0</v>
          </cell>
          <cell r="N6791" t="str">
            <v>통 1-1-10</v>
          </cell>
          <cell r="O6791">
            <v>0</v>
          </cell>
        </row>
        <row r="6792">
          <cell r="A6792" t="str">
            <v>246-11</v>
          </cell>
          <cell r="B6792" t="str">
            <v>노임92</v>
          </cell>
          <cell r="D6792" t="str">
            <v>광케이블설치사</v>
          </cell>
          <cell r="E6792">
            <v>0</v>
          </cell>
          <cell r="F6792" t="str">
            <v>인</v>
          </cell>
          <cell r="H6792" t="str">
            <v>0.75*0.03</v>
          </cell>
          <cell r="I6792" t="str">
            <v>=</v>
          </cell>
          <cell r="J6792">
            <v>0.02</v>
          </cell>
          <cell r="L6792" t="str">
            <v>기본 × 공구손료(교량, 야간할증 제외)</v>
          </cell>
          <cell r="O6792">
            <v>94402.057654999997</v>
          </cell>
        </row>
        <row r="6793">
          <cell r="A6793" t="str">
            <v>246-12</v>
          </cell>
          <cell r="B6793" t="str">
            <v>노임2</v>
          </cell>
          <cell r="D6793" t="str">
            <v>보통인부</v>
          </cell>
          <cell r="E6793">
            <v>0</v>
          </cell>
          <cell r="F6793" t="str">
            <v>인</v>
          </cell>
          <cell r="H6793" t="str">
            <v>1.13*0.03</v>
          </cell>
          <cell r="I6793" t="str">
            <v>=</v>
          </cell>
          <cell r="J6793">
            <v>0.03</v>
          </cell>
          <cell r="L6793" t="str">
            <v>기본 × 공구손료</v>
          </cell>
          <cell r="O6793">
            <v>38449.460149999999</v>
          </cell>
        </row>
        <row r="6794">
          <cell r="O6794">
            <v>0</v>
          </cell>
        </row>
        <row r="6795">
          <cell r="O6795">
            <v>0</v>
          </cell>
        </row>
        <row r="6796">
          <cell r="O6796">
            <v>0</v>
          </cell>
        </row>
        <row r="6797">
          <cell r="O6797">
            <v>0</v>
          </cell>
        </row>
        <row r="6798">
          <cell r="O6798">
            <v>0</v>
          </cell>
        </row>
        <row r="6799">
          <cell r="O6799">
            <v>0</v>
          </cell>
        </row>
        <row r="6800">
          <cell r="O6800">
            <v>0</v>
          </cell>
        </row>
        <row r="6801">
          <cell r="O6801">
            <v>0</v>
          </cell>
        </row>
        <row r="6802">
          <cell r="O6802">
            <v>0</v>
          </cell>
        </row>
        <row r="6803">
          <cell r="A6803">
            <v>247</v>
          </cell>
          <cell r="C6803">
            <v>247</v>
          </cell>
          <cell r="D6803" t="str">
            <v>광케이블 신설(지중)</v>
          </cell>
          <cell r="E6803" t="str">
            <v>OF-SM-48Core(강대외장, 비난연)</v>
          </cell>
          <cell r="F6803" t="str">
            <v>100m</v>
          </cell>
          <cell r="O6803">
            <v>0</v>
          </cell>
        </row>
        <row r="6804">
          <cell r="A6804" t="str">
            <v>247-1</v>
          </cell>
          <cell r="B6804" t="str">
            <v>재료비</v>
          </cell>
          <cell r="C6804" t="str">
            <v>IDA125</v>
          </cell>
          <cell r="D6804" t="str">
            <v>가. 재료비</v>
          </cell>
          <cell r="E6804">
            <v>0</v>
          </cell>
          <cell r="F6804">
            <v>0</v>
          </cell>
          <cell r="O6804">
            <v>0</v>
          </cell>
        </row>
        <row r="6805">
          <cell r="A6805" t="str">
            <v>247-2</v>
          </cell>
          <cell r="B6805" t="str">
            <v>OF 48</v>
          </cell>
          <cell r="C6805">
            <v>110000</v>
          </cell>
          <cell r="D6805" t="str">
            <v>광케이블</v>
          </cell>
          <cell r="E6805" t="str">
            <v>OF-SM-48Core(강대외장, 비난연)</v>
          </cell>
          <cell r="F6805" t="str">
            <v>m</v>
          </cell>
          <cell r="H6805" t="str">
            <v>1*100*(1+0.03)</v>
          </cell>
          <cell r="I6805" t="str">
            <v>=</v>
          </cell>
          <cell r="J6805">
            <v>103</v>
          </cell>
          <cell r="L6805" t="str">
            <v>기본 × 단위량 × (1 + 할증)</v>
          </cell>
          <cell r="N6805" t="str">
            <v>통 1-1-6</v>
          </cell>
          <cell r="O6805">
            <v>2008</v>
          </cell>
        </row>
        <row r="6806">
          <cell r="A6806" t="str">
            <v>247-3</v>
          </cell>
          <cell r="B6806" t="str">
            <v>d13</v>
          </cell>
          <cell r="D6806" t="str">
            <v>윤활제</v>
          </cell>
          <cell r="E6806" t="str">
            <v>수용성</v>
          </cell>
          <cell r="F6806" t="str">
            <v>ℓ</v>
          </cell>
          <cell r="H6806" t="str">
            <v>0.00074*1*25*100</v>
          </cell>
          <cell r="I6806" t="str">
            <v>=</v>
          </cell>
          <cell r="J6806">
            <v>1.85</v>
          </cell>
          <cell r="L6806" t="str">
            <v>0.00074 × 포설거리 × 관로내경 × 100m</v>
          </cell>
          <cell r="O6806">
            <v>3221</v>
          </cell>
        </row>
        <row r="6807">
          <cell r="A6807" t="str">
            <v>247-4</v>
          </cell>
          <cell r="B6807" t="str">
            <v>801-3</v>
          </cell>
          <cell r="D6807" t="str">
            <v>걸레</v>
          </cell>
          <cell r="E6807" t="str">
            <v>면포류</v>
          </cell>
          <cell r="F6807" t="str">
            <v>개</v>
          </cell>
          <cell r="H6807" t="str">
            <v>0.1*1</v>
          </cell>
          <cell r="I6807" t="str">
            <v>=</v>
          </cell>
          <cell r="J6807">
            <v>0.1</v>
          </cell>
          <cell r="L6807" t="str">
            <v>기본 × 단위량</v>
          </cell>
          <cell r="O6807">
            <v>1909.1999999999998</v>
          </cell>
        </row>
        <row r="6808">
          <cell r="A6808" t="str">
            <v>247-5</v>
          </cell>
          <cell r="B6808" t="str">
            <v>d14-1</v>
          </cell>
          <cell r="D6808" t="str">
            <v>보통철선</v>
          </cell>
          <cell r="E6808" t="str">
            <v>#14 2.0㎜</v>
          </cell>
          <cell r="F6808" t="str">
            <v>kg</v>
          </cell>
          <cell r="H6808" t="str">
            <v>0.2*1</v>
          </cell>
          <cell r="I6808" t="str">
            <v>=</v>
          </cell>
          <cell r="J6808">
            <v>0.2</v>
          </cell>
          <cell r="L6808" t="str">
            <v>기본 × 단위량</v>
          </cell>
          <cell r="O6808">
            <v>1221.8879999999999</v>
          </cell>
        </row>
        <row r="6809">
          <cell r="A6809" t="str">
            <v>247-6</v>
          </cell>
          <cell r="B6809">
            <v>115</v>
          </cell>
          <cell r="D6809" t="str">
            <v>케이블인망</v>
          </cell>
          <cell r="E6809" t="str">
            <v>400x1200</v>
          </cell>
          <cell r="F6809" t="str">
            <v>개</v>
          </cell>
          <cell r="H6809" t="str">
            <v>0.1*1</v>
          </cell>
          <cell r="I6809" t="str">
            <v>=</v>
          </cell>
          <cell r="J6809">
            <v>0.1</v>
          </cell>
          <cell r="L6809" t="str">
            <v>기본 × 단위량</v>
          </cell>
          <cell r="O6809">
            <v>8642</v>
          </cell>
        </row>
        <row r="6810">
          <cell r="A6810" t="str">
            <v>247-7</v>
          </cell>
          <cell r="B6810" t="str">
            <v>노무비</v>
          </cell>
          <cell r="D6810" t="str">
            <v>나. 노무비</v>
          </cell>
          <cell r="E6810">
            <v>0</v>
          </cell>
          <cell r="F6810">
            <v>0</v>
          </cell>
          <cell r="N6810" t="str">
            <v>통 4-1-1</v>
          </cell>
          <cell r="O6810">
            <v>0</v>
          </cell>
        </row>
        <row r="6811">
          <cell r="B6811" t="str">
            <v>노임92</v>
          </cell>
          <cell r="D6811" t="str">
            <v>광케이블설치사</v>
          </cell>
          <cell r="F6811" t="str">
            <v>인</v>
          </cell>
          <cell r="H6811" t="str">
            <v>0.94*1</v>
          </cell>
          <cell r="I6811" t="str">
            <v>=</v>
          </cell>
          <cell r="J6811">
            <v>0.94</v>
          </cell>
          <cell r="L6811" t="str">
            <v>기본×단위량</v>
          </cell>
          <cell r="O6811">
            <v>94402.057654999997</v>
          </cell>
        </row>
        <row r="6812">
          <cell r="B6812" t="str">
            <v>노임2</v>
          </cell>
          <cell r="D6812" t="str">
            <v>보통인부</v>
          </cell>
          <cell r="F6812" t="str">
            <v>인</v>
          </cell>
          <cell r="H6812" t="str">
            <v>1.41*1</v>
          </cell>
          <cell r="I6812" t="str">
            <v>=</v>
          </cell>
          <cell r="J6812">
            <v>1.41</v>
          </cell>
          <cell r="L6812" t="str">
            <v>기본×단위량</v>
          </cell>
          <cell r="O6812">
            <v>38449.460149999999</v>
          </cell>
        </row>
        <row r="6813">
          <cell r="B6813" t="str">
            <v>소계</v>
          </cell>
          <cell r="D6813" t="str">
            <v>소    계</v>
          </cell>
          <cell r="E6813">
            <v>0</v>
          </cell>
          <cell r="F6813">
            <v>0</v>
          </cell>
          <cell r="O6813">
            <v>0</v>
          </cell>
        </row>
        <row r="6814">
          <cell r="A6814" t="str">
            <v>247-8</v>
          </cell>
          <cell r="B6814" t="str">
            <v>노임92</v>
          </cell>
          <cell r="D6814" t="str">
            <v>광케이블설치사</v>
          </cell>
          <cell r="E6814">
            <v>0</v>
          </cell>
          <cell r="F6814" t="str">
            <v>인</v>
          </cell>
          <cell r="I6814" t="str">
            <v>=</v>
          </cell>
          <cell r="J6814">
            <v>0.94</v>
          </cell>
          <cell r="O6814">
            <v>94402.057654999997</v>
          </cell>
        </row>
        <row r="6815">
          <cell r="A6815" t="str">
            <v>247-9</v>
          </cell>
          <cell r="B6815" t="str">
            <v>노임2</v>
          </cell>
          <cell r="D6815" t="str">
            <v>보통인부</v>
          </cell>
          <cell r="E6815">
            <v>0</v>
          </cell>
          <cell r="F6815" t="str">
            <v>인</v>
          </cell>
          <cell r="I6815" t="str">
            <v>=</v>
          </cell>
          <cell r="J6815">
            <v>1.41</v>
          </cell>
          <cell r="O6815">
            <v>38449.460149999999</v>
          </cell>
        </row>
        <row r="6816">
          <cell r="A6816" t="str">
            <v>247-10</v>
          </cell>
          <cell r="B6816" t="str">
            <v>경비</v>
          </cell>
          <cell r="D6816" t="str">
            <v>다. 공구손료</v>
          </cell>
          <cell r="E6816" t="str">
            <v>노무비x3%</v>
          </cell>
          <cell r="F6816">
            <v>0</v>
          </cell>
          <cell r="N6816" t="str">
            <v>통 1-1-10</v>
          </cell>
          <cell r="O6816">
            <v>0</v>
          </cell>
        </row>
        <row r="6817">
          <cell r="A6817" t="str">
            <v>247-11</v>
          </cell>
          <cell r="B6817" t="str">
            <v>노임92</v>
          </cell>
          <cell r="D6817" t="str">
            <v>광케이블설치사</v>
          </cell>
          <cell r="E6817">
            <v>0</v>
          </cell>
          <cell r="F6817" t="str">
            <v>인</v>
          </cell>
          <cell r="H6817" t="str">
            <v>0.94*0.03</v>
          </cell>
          <cell r="I6817" t="str">
            <v>=</v>
          </cell>
          <cell r="J6817">
            <v>0.03</v>
          </cell>
          <cell r="L6817" t="str">
            <v>기본 × 공구손료</v>
          </cell>
          <cell r="O6817">
            <v>94402.057654999997</v>
          </cell>
        </row>
        <row r="6818">
          <cell r="A6818" t="str">
            <v>247-12</v>
          </cell>
          <cell r="B6818" t="str">
            <v>노임2</v>
          </cell>
          <cell r="D6818" t="str">
            <v>보통인부</v>
          </cell>
          <cell r="E6818">
            <v>0</v>
          </cell>
          <cell r="F6818" t="str">
            <v>인</v>
          </cell>
          <cell r="H6818" t="str">
            <v>1.41*0.03</v>
          </cell>
          <cell r="I6818" t="str">
            <v>=</v>
          </cell>
          <cell r="J6818">
            <v>0.04</v>
          </cell>
          <cell r="L6818" t="str">
            <v>기본 × 공구손료</v>
          </cell>
          <cell r="O6818">
            <v>38449.460149999999</v>
          </cell>
        </row>
        <row r="6819">
          <cell r="O6819">
            <v>0</v>
          </cell>
        </row>
        <row r="6820">
          <cell r="O6820">
            <v>0</v>
          </cell>
        </row>
        <row r="6821">
          <cell r="O6821">
            <v>0</v>
          </cell>
        </row>
        <row r="6822">
          <cell r="O6822">
            <v>0</v>
          </cell>
        </row>
        <row r="6823">
          <cell r="O6823">
            <v>0</v>
          </cell>
        </row>
        <row r="6824">
          <cell r="O6824">
            <v>0</v>
          </cell>
        </row>
        <row r="6825">
          <cell r="O6825">
            <v>0</v>
          </cell>
        </row>
        <row r="6826">
          <cell r="O6826">
            <v>0</v>
          </cell>
        </row>
        <row r="6827">
          <cell r="O6827">
            <v>0</v>
          </cell>
        </row>
        <row r="6828">
          <cell r="A6828">
            <v>248</v>
          </cell>
          <cell r="C6828">
            <v>248</v>
          </cell>
          <cell r="D6828" t="str">
            <v>광케이블 신설(지중, 야간)</v>
          </cell>
          <cell r="E6828" t="str">
            <v>OF-SM-48Core(강대외장, 비난연)</v>
          </cell>
          <cell r="F6828" t="str">
            <v>100m</v>
          </cell>
          <cell r="O6828">
            <v>0</v>
          </cell>
        </row>
        <row r="6829">
          <cell r="A6829" t="str">
            <v>248-1</v>
          </cell>
          <cell r="B6829" t="str">
            <v>재료비</v>
          </cell>
          <cell r="C6829" t="str">
            <v>IDA125</v>
          </cell>
          <cell r="D6829" t="str">
            <v>가. 재료비</v>
          </cell>
          <cell r="E6829">
            <v>0</v>
          </cell>
          <cell r="F6829">
            <v>0</v>
          </cell>
          <cell r="O6829">
            <v>0</v>
          </cell>
        </row>
        <row r="6830">
          <cell r="A6830" t="str">
            <v>248-2</v>
          </cell>
          <cell r="B6830" t="str">
            <v>OF 48</v>
          </cell>
          <cell r="C6830">
            <v>210000</v>
          </cell>
          <cell r="D6830" t="str">
            <v>광케이블</v>
          </cell>
          <cell r="E6830" t="str">
            <v>OF-SM-48Core(강대외장, 비난연)</v>
          </cell>
          <cell r="F6830" t="str">
            <v>m</v>
          </cell>
          <cell r="H6830" t="str">
            <v>1*100*(1+0.03)</v>
          </cell>
          <cell r="I6830" t="str">
            <v>=</v>
          </cell>
          <cell r="J6830">
            <v>103</v>
          </cell>
          <cell r="L6830" t="str">
            <v>기본 × 단위량 × (1 + 할증)</v>
          </cell>
          <cell r="N6830" t="str">
            <v>통 1-1-6</v>
          </cell>
          <cell r="O6830">
            <v>2008</v>
          </cell>
        </row>
        <row r="6831">
          <cell r="A6831" t="str">
            <v>248-3</v>
          </cell>
          <cell r="B6831" t="str">
            <v>d13</v>
          </cell>
          <cell r="D6831" t="str">
            <v>윤활제</v>
          </cell>
          <cell r="E6831" t="str">
            <v>수용성</v>
          </cell>
          <cell r="F6831" t="str">
            <v>ℓ</v>
          </cell>
          <cell r="H6831" t="str">
            <v>0.00074*1*25*100</v>
          </cell>
          <cell r="I6831" t="str">
            <v>=</v>
          </cell>
          <cell r="J6831">
            <v>1.85</v>
          </cell>
          <cell r="L6831" t="str">
            <v>0.00074 × 포설거리 × 관로내경 × 100m</v>
          </cell>
          <cell r="O6831">
            <v>3221</v>
          </cell>
        </row>
        <row r="6832">
          <cell r="A6832" t="str">
            <v>248-4</v>
          </cell>
          <cell r="B6832" t="str">
            <v>801-3</v>
          </cell>
          <cell r="D6832" t="str">
            <v>걸레</v>
          </cell>
          <cell r="E6832" t="str">
            <v>면포류</v>
          </cell>
          <cell r="F6832" t="str">
            <v>개</v>
          </cell>
          <cell r="H6832" t="str">
            <v>0.1*1</v>
          </cell>
          <cell r="I6832" t="str">
            <v>=</v>
          </cell>
          <cell r="J6832">
            <v>0.1</v>
          </cell>
          <cell r="L6832" t="str">
            <v>기본 × 단위량</v>
          </cell>
          <cell r="O6832">
            <v>1909.1999999999998</v>
          </cell>
        </row>
        <row r="6833">
          <cell r="A6833" t="str">
            <v>248-5</v>
          </cell>
          <cell r="B6833" t="str">
            <v>d14-1</v>
          </cell>
          <cell r="D6833" t="str">
            <v>보통철선</v>
          </cell>
          <cell r="E6833" t="str">
            <v>#14 2.0㎜</v>
          </cell>
          <cell r="F6833" t="str">
            <v>kg</v>
          </cell>
          <cell r="H6833" t="str">
            <v>0.2*1</v>
          </cell>
          <cell r="I6833" t="str">
            <v>=</v>
          </cell>
          <cell r="J6833">
            <v>0.2</v>
          </cell>
          <cell r="L6833" t="str">
            <v>기본 × 단위량</v>
          </cell>
          <cell r="O6833">
            <v>1221.8879999999999</v>
          </cell>
        </row>
        <row r="6834">
          <cell r="A6834" t="str">
            <v>248-6</v>
          </cell>
          <cell r="B6834">
            <v>115</v>
          </cell>
          <cell r="D6834" t="str">
            <v>케이블인망</v>
          </cell>
          <cell r="E6834" t="str">
            <v>400x1200</v>
          </cell>
          <cell r="F6834" t="str">
            <v>개</v>
          </cell>
          <cell r="H6834" t="str">
            <v>0.1*1</v>
          </cell>
          <cell r="I6834" t="str">
            <v>=</v>
          </cell>
          <cell r="J6834">
            <v>0.1</v>
          </cell>
          <cell r="L6834" t="str">
            <v>기본 × 단위량</v>
          </cell>
          <cell r="O6834">
            <v>8642</v>
          </cell>
        </row>
        <row r="6835">
          <cell r="A6835" t="str">
            <v>248-7</v>
          </cell>
          <cell r="B6835" t="str">
            <v>노무비</v>
          </cell>
          <cell r="D6835" t="str">
            <v>나. 노무비</v>
          </cell>
          <cell r="E6835">
            <v>0</v>
          </cell>
          <cell r="F6835">
            <v>0</v>
          </cell>
          <cell r="N6835" t="str">
            <v>통 4-1-1</v>
          </cell>
          <cell r="O6835">
            <v>0</v>
          </cell>
        </row>
        <row r="6836">
          <cell r="B6836" t="str">
            <v>노임92</v>
          </cell>
          <cell r="D6836" t="str">
            <v>광케이블설치사</v>
          </cell>
          <cell r="F6836" t="str">
            <v>인</v>
          </cell>
          <cell r="H6836" t="str">
            <v>0.94*1*(1+0.875)</v>
          </cell>
          <cell r="I6836" t="str">
            <v>=</v>
          </cell>
          <cell r="J6836">
            <v>1.76</v>
          </cell>
          <cell r="L6836" t="str">
            <v>기본 × 단위량 × (1 + 야간)</v>
          </cell>
          <cell r="O6836">
            <v>94402.057654999997</v>
          </cell>
        </row>
        <row r="6837">
          <cell r="B6837" t="str">
            <v>노임2</v>
          </cell>
          <cell r="D6837" t="str">
            <v>보통인부</v>
          </cell>
          <cell r="F6837" t="str">
            <v>인</v>
          </cell>
          <cell r="H6837" t="str">
            <v>1.41*1*(1+0.875)</v>
          </cell>
          <cell r="I6837" t="str">
            <v>=</v>
          </cell>
          <cell r="J6837">
            <v>2.64</v>
          </cell>
          <cell r="L6837" t="str">
            <v>기본 × 단위량 × (1 + 야간)</v>
          </cell>
          <cell r="O6837">
            <v>38449.460149999999</v>
          </cell>
        </row>
        <row r="6838">
          <cell r="B6838" t="str">
            <v>소계</v>
          </cell>
          <cell r="D6838" t="str">
            <v>소    계</v>
          </cell>
          <cell r="E6838">
            <v>0</v>
          </cell>
          <cell r="F6838">
            <v>0</v>
          </cell>
          <cell r="O6838">
            <v>0</v>
          </cell>
        </row>
        <row r="6839">
          <cell r="A6839" t="str">
            <v>248-8</v>
          </cell>
          <cell r="B6839" t="str">
            <v>노임92</v>
          </cell>
          <cell r="D6839" t="str">
            <v>광케이블설치사</v>
          </cell>
          <cell r="E6839">
            <v>0</v>
          </cell>
          <cell r="F6839" t="str">
            <v>인</v>
          </cell>
          <cell r="I6839" t="str">
            <v>=</v>
          </cell>
          <cell r="J6839">
            <v>1.76</v>
          </cell>
          <cell r="O6839">
            <v>94402.057654999997</v>
          </cell>
        </row>
        <row r="6840">
          <cell r="A6840" t="str">
            <v>248-9</v>
          </cell>
          <cell r="B6840" t="str">
            <v>노임2</v>
          </cell>
          <cell r="D6840" t="str">
            <v>보통인부</v>
          </cell>
          <cell r="E6840">
            <v>0</v>
          </cell>
          <cell r="F6840" t="str">
            <v>인</v>
          </cell>
          <cell r="I6840" t="str">
            <v>=</v>
          </cell>
          <cell r="J6840">
            <v>2.64</v>
          </cell>
          <cell r="O6840">
            <v>38449.460149999999</v>
          </cell>
        </row>
        <row r="6841">
          <cell r="A6841" t="str">
            <v>248-10</v>
          </cell>
          <cell r="B6841" t="str">
            <v>경비</v>
          </cell>
          <cell r="D6841" t="str">
            <v>다. 공구손료</v>
          </cell>
          <cell r="E6841" t="str">
            <v>노무비x3%</v>
          </cell>
          <cell r="F6841">
            <v>0</v>
          </cell>
          <cell r="N6841" t="str">
            <v>통 1-1-10</v>
          </cell>
          <cell r="O6841">
            <v>0</v>
          </cell>
        </row>
        <row r="6842">
          <cell r="A6842" t="str">
            <v>248-11</v>
          </cell>
          <cell r="B6842" t="str">
            <v>노임92</v>
          </cell>
          <cell r="D6842" t="str">
            <v>광케이블설치사</v>
          </cell>
          <cell r="E6842">
            <v>0</v>
          </cell>
          <cell r="F6842" t="str">
            <v>인</v>
          </cell>
          <cell r="H6842" t="str">
            <v>0.94*0.03</v>
          </cell>
          <cell r="I6842" t="str">
            <v>=</v>
          </cell>
          <cell r="J6842">
            <v>0.03</v>
          </cell>
          <cell r="L6842" t="str">
            <v>기본 × 공구손료(야간할증 제외)</v>
          </cell>
          <cell r="O6842">
            <v>94402.057654999997</v>
          </cell>
        </row>
        <row r="6843">
          <cell r="A6843" t="str">
            <v>248-12</v>
          </cell>
          <cell r="B6843" t="str">
            <v>노임2</v>
          </cell>
          <cell r="D6843" t="str">
            <v>보통인부</v>
          </cell>
          <cell r="E6843">
            <v>0</v>
          </cell>
          <cell r="F6843" t="str">
            <v>인</v>
          </cell>
          <cell r="H6843" t="str">
            <v>1.41*0.03</v>
          </cell>
          <cell r="I6843" t="str">
            <v>=</v>
          </cell>
          <cell r="J6843">
            <v>0.04</v>
          </cell>
          <cell r="L6843" t="str">
            <v>기본 × 공구손료(야간할증 제외)</v>
          </cell>
          <cell r="O6843">
            <v>38449.460149999999</v>
          </cell>
        </row>
        <row r="6844">
          <cell r="O6844">
            <v>0</v>
          </cell>
        </row>
        <row r="6845">
          <cell r="O6845">
            <v>0</v>
          </cell>
        </row>
        <row r="6846">
          <cell r="O6846">
            <v>0</v>
          </cell>
        </row>
        <row r="6847">
          <cell r="O6847">
            <v>0</v>
          </cell>
        </row>
        <row r="6848">
          <cell r="O6848">
            <v>0</v>
          </cell>
        </row>
        <row r="6849">
          <cell r="O6849">
            <v>0</v>
          </cell>
        </row>
        <row r="6850">
          <cell r="O6850">
            <v>0</v>
          </cell>
        </row>
        <row r="6851">
          <cell r="O6851">
            <v>0</v>
          </cell>
        </row>
        <row r="6852">
          <cell r="O6852">
            <v>0</v>
          </cell>
        </row>
        <row r="6853">
          <cell r="A6853">
            <v>249</v>
          </cell>
          <cell r="C6853">
            <v>249</v>
          </cell>
          <cell r="D6853" t="str">
            <v>광케이블 신설(트로프, 야간)</v>
          </cell>
          <cell r="E6853" t="str">
            <v>OF-SM-48Core(강대외장, 비난연)</v>
          </cell>
          <cell r="F6853" t="str">
            <v>100m</v>
          </cell>
          <cell r="O6853">
            <v>0</v>
          </cell>
        </row>
        <row r="6854">
          <cell r="A6854" t="str">
            <v>249-1</v>
          </cell>
          <cell r="B6854" t="str">
            <v>재료비</v>
          </cell>
          <cell r="C6854" t="str">
            <v>IDA125</v>
          </cell>
          <cell r="D6854" t="str">
            <v>가. 재료비</v>
          </cell>
          <cell r="E6854">
            <v>0</v>
          </cell>
          <cell r="F6854">
            <v>0</v>
          </cell>
          <cell r="O6854">
            <v>0</v>
          </cell>
        </row>
        <row r="6855">
          <cell r="A6855" t="str">
            <v>249-2</v>
          </cell>
          <cell r="B6855" t="str">
            <v>OF 48</v>
          </cell>
          <cell r="C6855">
            <v>210000</v>
          </cell>
          <cell r="D6855" t="str">
            <v>광케이블</v>
          </cell>
          <cell r="E6855" t="str">
            <v>OF-SM-48Core(강대외장, 비난연)</v>
          </cell>
          <cell r="F6855" t="str">
            <v>m</v>
          </cell>
          <cell r="H6855" t="str">
            <v>1*100*(1+0.03)</v>
          </cell>
          <cell r="I6855" t="str">
            <v>=</v>
          </cell>
          <cell r="J6855">
            <v>103</v>
          </cell>
          <cell r="L6855" t="str">
            <v>기본 × 단위량 × (1 + 할증)</v>
          </cell>
          <cell r="N6855" t="str">
            <v>통 1-1-6</v>
          </cell>
          <cell r="O6855">
            <v>2008</v>
          </cell>
        </row>
        <row r="6856">
          <cell r="A6856" t="str">
            <v>249-3</v>
          </cell>
          <cell r="B6856" t="str">
            <v>d13</v>
          </cell>
          <cell r="D6856" t="str">
            <v>윤활제</v>
          </cell>
          <cell r="E6856" t="str">
            <v>수용성</v>
          </cell>
          <cell r="F6856" t="str">
            <v>ℓ</v>
          </cell>
          <cell r="H6856" t="str">
            <v>0.00074*1*25*100</v>
          </cell>
          <cell r="I6856" t="str">
            <v>=</v>
          </cell>
          <cell r="J6856">
            <v>1.85</v>
          </cell>
          <cell r="L6856" t="str">
            <v>0.00074 × 포설거리 × 관로내경 × 100m</v>
          </cell>
          <cell r="O6856">
            <v>3221</v>
          </cell>
        </row>
        <row r="6857">
          <cell r="A6857" t="str">
            <v>249-4</v>
          </cell>
          <cell r="B6857" t="str">
            <v>801-3</v>
          </cell>
          <cell r="D6857" t="str">
            <v>걸레</v>
          </cell>
          <cell r="E6857" t="str">
            <v>면포류</v>
          </cell>
          <cell r="F6857" t="str">
            <v>개</v>
          </cell>
          <cell r="H6857" t="str">
            <v>0.1*1</v>
          </cell>
          <cell r="I6857" t="str">
            <v>=</v>
          </cell>
          <cell r="J6857">
            <v>0.1</v>
          </cell>
          <cell r="L6857" t="str">
            <v>기본 × 단위량</v>
          </cell>
          <cell r="O6857">
            <v>1909.1999999999998</v>
          </cell>
        </row>
        <row r="6858">
          <cell r="A6858" t="str">
            <v>249-5</v>
          </cell>
          <cell r="B6858" t="str">
            <v>d14-1</v>
          </cell>
          <cell r="D6858" t="str">
            <v>보통철선</v>
          </cell>
          <cell r="E6858" t="str">
            <v>#14 2.0㎜</v>
          </cell>
          <cell r="F6858" t="str">
            <v>kg</v>
          </cell>
          <cell r="H6858" t="str">
            <v>0.2*1</v>
          </cell>
          <cell r="I6858" t="str">
            <v>=</v>
          </cell>
          <cell r="J6858">
            <v>0.2</v>
          </cell>
          <cell r="L6858" t="str">
            <v>기본 × 단위량</v>
          </cell>
          <cell r="O6858">
            <v>1221.8879999999999</v>
          </cell>
        </row>
        <row r="6859">
          <cell r="A6859" t="str">
            <v>249-6</v>
          </cell>
          <cell r="B6859">
            <v>115</v>
          </cell>
          <cell r="D6859" t="str">
            <v>케이블인망</v>
          </cell>
          <cell r="E6859" t="str">
            <v>400x1200</v>
          </cell>
          <cell r="F6859" t="str">
            <v>개</v>
          </cell>
          <cell r="H6859" t="str">
            <v>0.1*1</v>
          </cell>
          <cell r="I6859" t="str">
            <v>=</v>
          </cell>
          <cell r="J6859">
            <v>0.1</v>
          </cell>
          <cell r="L6859" t="str">
            <v>기본 × 단위량</v>
          </cell>
          <cell r="O6859">
            <v>8642</v>
          </cell>
        </row>
        <row r="6860">
          <cell r="A6860" t="str">
            <v>249-7</v>
          </cell>
          <cell r="B6860" t="str">
            <v>노무비</v>
          </cell>
          <cell r="D6860" t="str">
            <v>나. 노무비</v>
          </cell>
          <cell r="E6860">
            <v>0</v>
          </cell>
          <cell r="F6860">
            <v>0</v>
          </cell>
          <cell r="N6860" t="str">
            <v>통 4-1-1</v>
          </cell>
          <cell r="O6860">
            <v>0</v>
          </cell>
        </row>
        <row r="6861">
          <cell r="B6861" t="str">
            <v>노임92</v>
          </cell>
          <cell r="D6861" t="str">
            <v>광케이블설치사</v>
          </cell>
          <cell r="F6861" t="str">
            <v>인</v>
          </cell>
          <cell r="H6861" t="str">
            <v>0.94*0.8*(1+0.875)</v>
          </cell>
          <cell r="I6861" t="str">
            <v>=</v>
          </cell>
          <cell r="J6861">
            <v>1.41</v>
          </cell>
          <cell r="L6861" t="str">
            <v>기본 × 공구손료(야간할증 제외)</v>
          </cell>
          <cell r="O6861">
            <v>94402.057654999997</v>
          </cell>
        </row>
        <row r="6862">
          <cell r="B6862" t="str">
            <v>노임2</v>
          </cell>
          <cell r="D6862" t="str">
            <v>보통인부</v>
          </cell>
          <cell r="F6862" t="str">
            <v>인</v>
          </cell>
          <cell r="H6862" t="str">
            <v>1.41*0.8*(1+0.875)</v>
          </cell>
          <cell r="I6862" t="str">
            <v>=</v>
          </cell>
          <cell r="J6862">
            <v>2.12</v>
          </cell>
          <cell r="L6862" t="str">
            <v>기본 × 공구손료(야간할증 제외)</v>
          </cell>
          <cell r="O6862">
            <v>38449.460149999999</v>
          </cell>
        </row>
        <row r="6863">
          <cell r="B6863" t="str">
            <v>소계</v>
          </cell>
          <cell r="D6863" t="str">
            <v>소    계</v>
          </cell>
          <cell r="E6863">
            <v>0</v>
          </cell>
          <cell r="F6863">
            <v>0</v>
          </cell>
          <cell r="O6863">
            <v>0</v>
          </cell>
        </row>
        <row r="6864">
          <cell r="A6864" t="str">
            <v>249-8</v>
          </cell>
          <cell r="B6864" t="str">
            <v>노임92</v>
          </cell>
          <cell r="D6864" t="str">
            <v>광케이블설치사</v>
          </cell>
          <cell r="E6864">
            <v>0</v>
          </cell>
          <cell r="F6864" t="str">
            <v>인</v>
          </cell>
          <cell r="I6864" t="str">
            <v>=</v>
          </cell>
          <cell r="J6864">
            <v>1.41</v>
          </cell>
          <cell r="O6864">
            <v>94402.057654999997</v>
          </cell>
        </row>
        <row r="6865">
          <cell r="A6865" t="str">
            <v>249-9</v>
          </cell>
          <cell r="B6865" t="str">
            <v>노임2</v>
          </cell>
          <cell r="D6865" t="str">
            <v>보통인부</v>
          </cell>
          <cell r="E6865">
            <v>0</v>
          </cell>
          <cell r="F6865" t="str">
            <v>인</v>
          </cell>
          <cell r="I6865" t="str">
            <v>=</v>
          </cell>
          <cell r="J6865">
            <v>2.12</v>
          </cell>
          <cell r="O6865">
            <v>38449.460149999999</v>
          </cell>
        </row>
        <row r="6866">
          <cell r="A6866" t="str">
            <v>249-10</v>
          </cell>
          <cell r="B6866" t="str">
            <v>경비</v>
          </cell>
          <cell r="D6866" t="str">
            <v>다. 공구손료</v>
          </cell>
          <cell r="E6866" t="str">
            <v>노무비x3%</v>
          </cell>
          <cell r="F6866">
            <v>0</v>
          </cell>
          <cell r="N6866" t="str">
            <v>통 1-1-10</v>
          </cell>
          <cell r="O6866">
            <v>0</v>
          </cell>
        </row>
        <row r="6867">
          <cell r="A6867" t="str">
            <v>249-11</v>
          </cell>
          <cell r="B6867" t="str">
            <v>노임92</v>
          </cell>
          <cell r="D6867" t="str">
            <v>광케이블설치사</v>
          </cell>
          <cell r="E6867">
            <v>0</v>
          </cell>
          <cell r="F6867" t="str">
            <v>인</v>
          </cell>
          <cell r="H6867" t="str">
            <v>0.75*0.03</v>
          </cell>
          <cell r="I6867" t="str">
            <v>=</v>
          </cell>
          <cell r="J6867">
            <v>0.02</v>
          </cell>
          <cell r="L6867" t="str">
            <v>기본 × 공구손료(야간할증 제외)</v>
          </cell>
          <cell r="O6867">
            <v>94402.057654999997</v>
          </cell>
        </row>
        <row r="6868">
          <cell r="A6868" t="str">
            <v>249-12</v>
          </cell>
          <cell r="B6868" t="str">
            <v>노임2</v>
          </cell>
          <cell r="D6868" t="str">
            <v>보통인부</v>
          </cell>
          <cell r="E6868">
            <v>0</v>
          </cell>
          <cell r="F6868" t="str">
            <v>인</v>
          </cell>
          <cell r="H6868" t="str">
            <v>1.13*0.03</v>
          </cell>
          <cell r="I6868" t="str">
            <v>=</v>
          </cell>
          <cell r="J6868">
            <v>0.03</v>
          </cell>
          <cell r="L6868" t="str">
            <v>기본 × 공구손료(야간할증 제외)</v>
          </cell>
          <cell r="O6868">
            <v>38449.460149999999</v>
          </cell>
        </row>
        <row r="6869">
          <cell r="O6869">
            <v>0</v>
          </cell>
        </row>
        <row r="6870">
          <cell r="O6870">
            <v>0</v>
          </cell>
        </row>
        <row r="6871">
          <cell r="O6871">
            <v>0</v>
          </cell>
        </row>
        <row r="6872">
          <cell r="O6872">
            <v>0</v>
          </cell>
        </row>
        <row r="6873">
          <cell r="O6873">
            <v>0</v>
          </cell>
        </row>
        <row r="6874">
          <cell r="O6874">
            <v>0</v>
          </cell>
        </row>
        <row r="6875">
          <cell r="O6875">
            <v>0</v>
          </cell>
        </row>
        <row r="6876">
          <cell r="O6876">
            <v>0</v>
          </cell>
        </row>
        <row r="6877">
          <cell r="O6877">
            <v>0</v>
          </cell>
        </row>
        <row r="6878">
          <cell r="A6878">
            <v>250</v>
          </cell>
          <cell r="C6878">
            <v>250</v>
          </cell>
          <cell r="D6878" t="str">
            <v>광케이블 신설(교량, 야간)</v>
          </cell>
          <cell r="E6878" t="str">
            <v>OF-SM-48Core(강대외장, 비난연)</v>
          </cell>
          <cell r="F6878" t="str">
            <v>100m</v>
          </cell>
          <cell r="O6878">
            <v>0</v>
          </cell>
        </row>
        <row r="6879">
          <cell r="A6879" t="str">
            <v>250-1</v>
          </cell>
          <cell r="B6879" t="str">
            <v>재료비</v>
          </cell>
          <cell r="C6879" t="str">
            <v>IDA125</v>
          </cell>
          <cell r="D6879" t="str">
            <v>가. 재료비</v>
          </cell>
          <cell r="E6879">
            <v>0</v>
          </cell>
          <cell r="F6879">
            <v>0</v>
          </cell>
          <cell r="O6879">
            <v>0</v>
          </cell>
        </row>
        <row r="6880">
          <cell r="A6880" t="str">
            <v>250-2</v>
          </cell>
          <cell r="B6880" t="str">
            <v>OF 48</v>
          </cell>
          <cell r="C6880">
            <v>250000</v>
          </cell>
          <cell r="D6880" t="str">
            <v>광케이블</v>
          </cell>
          <cell r="E6880" t="str">
            <v>OF-SM-48Core(강대외장, 비난연)</v>
          </cell>
          <cell r="F6880" t="str">
            <v>m</v>
          </cell>
          <cell r="H6880" t="str">
            <v>1*100*(1+0.03)</v>
          </cell>
          <cell r="I6880" t="str">
            <v>=</v>
          </cell>
          <cell r="J6880">
            <v>103</v>
          </cell>
          <cell r="L6880" t="str">
            <v>기본 × 단위량 × (1 + 할증)</v>
          </cell>
          <cell r="N6880" t="str">
            <v>통 1-1-6</v>
          </cell>
          <cell r="O6880">
            <v>2008</v>
          </cell>
        </row>
        <row r="6881">
          <cell r="A6881" t="str">
            <v>250-3</v>
          </cell>
          <cell r="B6881" t="str">
            <v>d13</v>
          </cell>
          <cell r="D6881" t="str">
            <v>윤활제</v>
          </cell>
          <cell r="E6881" t="str">
            <v>수용성</v>
          </cell>
          <cell r="F6881" t="str">
            <v>ℓ</v>
          </cell>
          <cell r="H6881" t="str">
            <v>0.00074*1*25*100</v>
          </cell>
          <cell r="I6881" t="str">
            <v>=</v>
          </cell>
          <cell r="J6881">
            <v>1.85</v>
          </cell>
          <cell r="L6881" t="str">
            <v>0.00074 × 포설거리 × 관로내경 × 100m</v>
          </cell>
          <cell r="O6881">
            <v>3221</v>
          </cell>
        </row>
        <row r="6882">
          <cell r="A6882" t="str">
            <v>250-4</v>
          </cell>
          <cell r="B6882" t="str">
            <v>801-3</v>
          </cell>
          <cell r="D6882" t="str">
            <v>걸레</v>
          </cell>
          <cell r="E6882" t="str">
            <v>면포류</v>
          </cell>
          <cell r="F6882" t="str">
            <v>개</v>
          </cell>
          <cell r="H6882" t="str">
            <v>0.1*1</v>
          </cell>
          <cell r="I6882" t="str">
            <v>=</v>
          </cell>
          <cell r="J6882">
            <v>0.1</v>
          </cell>
          <cell r="L6882" t="str">
            <v>기본 × 단위량</v>
          </cell>
          <cell r="O6882">
            <v>1909.1999999999998</v>
          </cell>
        </row>
        <row r="6883">
          <cell r="A6883" t="str">
            <v>250-5</v>
          </cell>
          <cell r="B6883" t="str">
            <v>d14-1</v>
          </cell>
          <cell r="D6883" t="str">
            <v>보통철선</v>
          </cell>
          <cell r="E6883" t="str">
            <v>#14 2.0㎜</v>
          </cell>
          <cell r="F6883" t="str">
            <v>kg</v>
          </cell>
          <cell r="H6883" t="str">
            <v>0.2*1</v>
          </cell>
          <cell r="I6883" t="str">
            <v>=</v>
          </cell>
          <cell r="J6883">
            <v>0.2</v>
          </cell>
          <cell r="L6883" t="str">
            <v>기본 × 단위량</v>
          </cell>
          <cell r="O6883">
            <v>1221.8879999999999</v>
          </cell>
        </row>
        <row r="6884">
          <cell r="A6884" t="str">
            <v>250-6</v>
          </cell>
          <cell r="B6884">
            <v>115</v>
          </cell>
          <cell r="D6884" t="str">
            <v>케이블인망</v>
          </cell>
          <cell r="E6884" t="str">
            <v>400x1200</v>
          </cell>
          <cell r="F6884" t="str">
            <v>개</v>
          </cell>
          <cell r="H6884" t="str">
            <v>0.1*1</v>
          </cell>
          <cell r="I6884" t="str">
            <v>=</v>
          </cell>
          <cell r="J6884">
            <v>0.1</v>
          </cell>
          <cell r="L6884" t="str">
            <v>기본 × 단위량</v>
          </cell>
          <cell r="O6884">
            <v>8642</v>
          </cell>
        </row>
        <row r="6885">
          <cell r="A6885" t="str">
            <v>250-7</v>
          </cell>
          <cell r="B6885" t="str">
            <v>노무비</v>
          </cell>
          <cell r="D6885" t="str">
            <v>나. 노무비</v>
          </cell>
          <cell r="E6885">
            <v>0</v>
          </cell>
          <cell r="F6885">
            <v>0</v>
          </cell>
          <cell r="N6885" t="str">
            <v>통 4-1-1</v>
          </cell>
          <cell r="O6885">
            <v>0</v>
          </cell>
        </row>
        <row r="6886">
          <cell r="B6886" t="str">
            <v>노임92</v>
          </cell>
          <cell r="D6886" t="str">
            <v>광케이블설치사</v>
          </cell>
          <cell r="F6886" t="str">
            <v>인</v>
          </cell>
          <cell r="H6886" t="str">
            <v>0.94*0.8*(1+0.15+0.875)</v>
          </cell>
          <cell r="I6886" t="str">
            <v>=</v>
          </cell>
          <cell r="J6886">
            <v>1.52</v>
          </cell>
          <cell r="L6886" t="str">
            <v>기본 × 단위량 × (1 + 교량 + 야간)</v>
          </cell>
          <cell r="O6886">
            <v>94402.057654999997</v>
          </cell>
        </row>
        <row r="6887">
          <cell r="B6887" t="str">
            <v>노임2</v>
          </cell>
          <cell r="D6887" t="str">
            <v>보통인부</v>
          </cell>
          <cell r="F6887" t="str">
            <v>인</v>
          </cell>
          <cell r="H6887" t="str">
            <v>1.41*0.8*(1+0.15+0.875)</v>
          </cell>
          <cell r="I6887" t="str">
            <v>=</v>
          </cell>
          <cell r="J6887">
            <v>2.2799999999999998</v>
          </cell>
          <cell r="L6887" t="str">
            <v>기본 × 단위량 × (1 + 교량 + 야간)</v>
          </cell>
          <cell r="O6887">
            <v>38449.460149999999</v>
          </cell>
        </row>
        <row r="6888">
          <cell r="B6888" t="str">
            <v>소계</v>
          </cell>
          <cell r="D6888" t="str">
            <v>소    계</v>
          </cell>
          <cell r="E6888">
            <v>0</v>
          </cell>
          <cell r="F6888">
            <v>0</v>
          </cell>
          <cell r="O6888">
            <v>0</v>
          </cell>
        </row>
        <row r="6889">
          <cell r="A6889" t="str">
            <v>250-8</v>
          </cell>
          <cell r="B6889" t="str">
            <v>노임92</v>
          </cell>
          <cell r="D6889" t="str">
            <v>광케이블설치사</v>
          </cell>
          <cell r="E6889">
            <v>0</v>
          </cell>
          <cell r="F6889" t="str">
            <v>인</v>
          </cell>
          <cell r="I6889" t="str">
            <v>=</v>
          </cell>
          <cell r="J6889">
            <v>1.52</v>
          </cell>
          <cell r="O6889">
            <v>94402.057654999997</v>
          </cell>
        </row>
        <row r="6890">
          <cell r="A6890" t="str">
            <v>250-9</v>
          </cell>
          <cell r="B6890" t="str">
            <v>노임2</v>
          </cell>
          <cell r="D6890" t="str">
            <v>보통인부</v>
          </cell>
          <cell r="E6890">
            <v>0</v>
          </cell>
          <cell r="F6890" t="str">
            <v>인</v>
          </cell>
          <cell r="I6890" t="str">
            <v>=</v>
          </cell>
          <cell r="J6890">
            <v>2.2799999999999998</v>
          </cell>
          <cell r="O6890">
            <v>38449.460149999999</v>
          </cell>
        </row>
        <row r="6891">
          <cell r="A6891" t="str">
            <v>250-10</v>
          </cell>
          <cell r="B6891" t="str">
            <v>경비</v>
          </cell>
          <cell r="D6891" t="str">
            <v>다. 공구손료</v>
          </cell>
          <cell r="E6891" t="str">
            <v>노무비x3%</v>
          </cell>
          <cell r="F6891">
            <v>0</v>
          </cell>
          <cell r="N6891" t="str">
            <v>통 1-1-10</v>
          </cell>
          <cell r="O6891">
            <v>0</v>
          </cell>
        </row>
        <row r="6892">
          <cell r="A6892" t="str">
            <v>250-11</v>
          </cell>
          <cell r="B6892" t="str">
            <v>노임92</v>
          </cell>
          <cell r="D6892" t="str">
            <v>광케이블설치사</v>
          </cell>
          <cell r="E6892">
            <v>0</v>
          </cell>
          <cell r="F6892" t="str">
            <v>인</v>
          </cell>
          <cell r="H6892" t="str">
            <v>0.75*0.03</v>
          </cell>
          <cell r="I6892" t="str">
            <v>=</v>
          </cell>
          <cell r="J6892">
            <v>0.02</v>
          </cell>
          <cell r="L6892" t="str">
            <v>기본 × 공구손료(교량, 야간할증 제외)</v>
          </cell>
          <cell r="O6892">
            <v>94402.057654999997</v>
          </cell>
        </row>
        <row r="6893">
          <cell r="A6893" t="str">
            <v>250-12</v>
          </cell>
          <cell r="B6893" t="str">
            <v>노임2</v>
          </cell>
          <cell r="D6893" t="str">
            <v>보통인부</v>
          </cell>
          <cell r="E6893">
            <v>0</v>
          </cell>
          <cell r="F6893" t="str">
            <v>인</v>
          </cell>
          <cell r="H6893" t="str">
            <v>1.13*0.03</v>
          </cell>
          <cell r="I6893" t="str">
            <v>=</v>
          </cell>
          <cell r="J6893">
            <v>0.03</v>
          </cell>
          <cell r="L6893" t="str">
            <v>기본 × 공구손료(교량, 야간할증 제외)</v>
          </cell>
          <cell r="O6893">
            <v>38449.460149999999</v>
          </cell>
        </row>
        <row r="6894">
          <cell r="O6894">
            <v>0</v>
          </cell>
        </row>
        <row r="6895">
          <cell r="O6895">
            <v>0</v>
          </cell>
        </row>
        <row r="6896">
          <cell r="O6896">
            <v>0</v>
          </cell>
        </row>
        <row r="6897">
          <cell r="O6897">
            <v>0</v>
          </cell>
        </row>
        <row r="6898">
          <cell r="O6898">
            <v>0</v>
          </cell>
        </row>
        <row r="6899">
          <cell r="O6899">
            <v>0</v>
          </cell>
        </row>
        <row r="6900">
          <cell r="O6900">
            <v>0</v>
          </cell>
        </row>
        <row r="6901">
          <cell r="O6901">
            <v>0</v>
          </cell>
        </row>
        <row r="6902">
          <cell r="O6902">
            <v>0</v>
          </cell>
        </row>
        <row r="6903">
          <cell r="A6903">
            <v>251</v>
          </cell>
          <cell r="C6903">
            <v>251</v>
          </cell>
          <cell r="D6903" t="str">
            <v>광케이블 신설(지중)</v>
          </cell>
          <cell r="E6903" t="str">
            <v>OF-SM-72Core(강대외장, 난연)</v>
          </cell>
          <cell r="F6903" t="str">
            <v>100m</v>
          </cell>
          <cell r="O6903">
            <v>0</v>
          </cell>
        </row>
        <row r="6904">
          <cell r="A6904" t="str">
            <v>251-1</v>
          </cell>
          <cell r="B6904" t="str">
            <v>재료비</v>
          </cell>
          <cell r="C6904" t="str">
            <v>IDA125</v>
          </cell>
          <cell r="D6904" t="str">
            <v>가. 재료비</v>
          </cell>
          <cell r="E6904">
            <v>0</v>
          </cell>
          <cell r="F6904">
            <v>0</v>
          </cell>
          <cell r="O6904">
            <v>0</v>
          </cell>
        </row>
        <row r="6905">
          <cell r="A6905" t="str">
            <v>251-2</v>
          </cell>
          <cell r="B6905" t="str">
            <v>OF 72f</v>
          </cell>
          <cell r="C6905">
            <v>110000</v>
          </cell>
          <cell r="D6905" t="str">
            <v>광케이블</v>
          </cell>
          <cell r="E6905" t="str">
            <v>OF-SM-72Core(강대외장, 난연)</v>
          </cell>
          <cell r="F6905" t="str">
            <v>m</v>
          </cell>
          <cell r="H6905" t="str">
            <v>1*100*(1+0.03)</v>
          </cell>
          <cell r="I6905" t="str">
            <v>=</v>
          </cell>
          <cell r="J6905">
            <v>103</v>
          </cell>
          <cell r="L6905" t="str">
            <v>기본 × 단위량 × (1 + 할증)</v>
          </cell>
          <cell r="N6905" t="str">
            <v>통 1-1-6</v>
          </cell>
          <cell r="O6905">
            <v>0</v>
          </cell>
        </row>
        <row r="6906">
          <cell r="A6906" t="str">
            <v>251-3</v>
          </cell>
          <cell r="B6906" t="str">
            <v>d13</v>
          </cell>
          <cell r="D6906" t="str">
            <v>윤활제</v>
          </cell>
          <cell r="E6906" t="str">
            <v>수용성</v>
          </cell>
          <cell r="F6906" t="str">
            <v>ℓ</v>
          </cell>
          <cell r="H6906" t="str">
            <v>0.00074*1*25*100</v>
          </cell>
          <cell r="I6906" t="str">
            <v>=</v>
          </cell>
          <cell r="J6906">
            <v>1.85</v>
          </cell>
          <cell r="L6906" t="str">
            <v>0.00074 × 포설거리 × 관로내경 × 100m</v>
          </cell>
          <cell r="O6906">
            <v>3221</v>
          </cell>
        </row>
        <row r="6907">
          <cell r="A6907" t="str">
            <v>251-4</v>
          </cell>
          <cell r="B6907" t="str">
            <v>801-3</v>
          </cell>
          <cell r="D6907" t="str">
            <v>걸레</v>
          </cell>
          <cell r="E6907" t="str">
            <v>면포류</v>
          </cell>
          <cell r="F6907" t="str">
            <v>개</v>
          </cell>
          <cell r="H6907" t="str">
            <v>0.1*1</v>
          </cell>
          <cell r="I6907" t="str">
            <v>=</v>
          </cell>
          <cell r="J6907">
            <v>0.1</v>
          </cell>
          <cell r="L6907" t="str">
            <v>기본 × 단위량</v>
          </cell>
          <cell r="O6907">
            <v>1909.1999999999998</v>
          </cell>
        </row>
        <row r="6908">
          <cell r="A6908" t="str">
            <v>251-5</v>
          </cell>
          <cell r="B6908" t="str">
            <v>d14-1</v>
          </cell>
          <cell r="D6908" t="str">
            <v>보통철선</v>
          </cell>
          <cell r="E6908" t="str">
            <v>#14 2.0㎜</v>
          </cell>
          <cell r="F6908" t="str">
            <v>kg</v>
          </cell>
          <cell r="H6908" t="str">
            <v>0.2*1</v>
          </cell>
          <cell r="I6908" t="str">
            <v>=</v>
          </cell>
          <cell r="J6908">
            <v>0.2</v>
          </cell>
          <cell r="L6908" t="str">
            <v>기본 × 단위량</v>
          </cell>
          <cell r="O6908">
            <v>1221.8879999999999</v>
          </cell>
        </row>
        <row r="6909">
          <cell r="A6909" t="str">
            <v>251-6</v>
          </cell>
          <cell r="B6909">
            <v>115</v>
          </cell>
          <cell r="D6909" t="str">
            <v>케이블인망</v>
          </cell>
          <cell r="E6909" t="str">
            <v>400x1200</v>
          </cell>
          <cell r="F6909" t="str">
            <v>개</v>
          </cell>
          <cell r="H6909" t="str">
            <v>0.1*1</v>
          </cell>
          <cell r="I6909" t="str">
            <v>=</v>
          </cell>
          <cell r="J6909">
            <v>0.1</v>
          </cell>
          <cell r="L6909" t="str">
            <v>기본 × 단위량</v>
          </cell>
          <cell r="O6909">
            <v>8642</v>
          </cell>
        </row>
        <row r="6910">
          <cell r="A6910" t="str">
            <v>251-7</v>
          </cell>
          <cell r="B6910" t="str">
            <v>노무비</v>
          </cell>
          <cell r="D6910" t="str">
            <v>나. 노무비</v>
          </cell>
          <cell r="E6910">
            <v>0</v>
          </cell>
          <cell r="F6910">
            <v>0</v>
          </cell>
          <cell r="N6910" t="str">
            <v>통 4-1-1</v>
          </cell>
          <cell r="O6910">
            <v>0</v>
          </cell>
        </row>
        <row r="6911">
          <cell r="B6911" t="str">
            <v>노임92</v>
          </cell>
          <cell r="D6911" t="str">
            <v>광케이블설치사</v>
          </cell>
          <cell r="F6911" t="str">
            <v>인</v>
          </cell>
          <cell r="H6911" t="str">
            <v>0.94*1</v>
          </cell>
          <cell r="I6911" t="str">
            <v>=</v>
          </cell>
          <cell r="J6911">
            <v>0.94</v>
          </cell>
          <cell r="L6911" t="str">
            <v>기본 × 단위량</v>
          </cell>
          <cell r="O6911">
            <v>94402.057654999997</v>
          </cell>
        </row>
        <row r="6912">
          <cell r="B6912" t="str">
            <v>노임2</v>
          </cell>
          <cell r="D6912" t="str">
            <v>보통인부</v>
          </cell>
          <cell r="F6912" t="str">
            <v>인</v>
          </cell>
          <cell r="H6912" t="str">
            <v>1.41*1</v>
          </cell>
          <cell r="I6912" t="str">
            <v>=</v>
          </cell>
          <cell r="J6912">
            <v>1.41</v>
          </cell>
          <cell r="L6912" t="str">
            <v>기본 × 단위량</v>
          </cell>
          <cell r="O6912">
            <v>38449.460149999999</v>
          </cell>
        </row>
        <row r="6913">
          <cell r="B6913" t="str">
            <v>소계</v>
          </cell>
          <cell r="D6913" t="str">
            <v>소    계</v>
          </cell>
          <cell r="E6913">
            <v>0</v>
          </cell>
          <cell r="F6913">
            <v>0</v>
          </cell>
          <cell r="O6913">
            <v>0</v>
          </cell>
        </row>
        <row r="6914">
          <cell r="A6914" t="str">
            <v>251-8</v>
          </cell>
          <cell r="B6914" t="str">
            <v>노임92</v>
          </cell>
          <cell r="D6914" t="str">
            <v>광케이블설치사</v>
          </cell>
          <cell r="E6914">
            <v>0</v>
          </cell>
          <cell r="F6914" t="str">
            <v>인</v>
          </cell>
          <cell r="I6914" t="str">
            <v>=</v>
          </cell>
          <cell r="J6914">
            <v>0.94</v>
          </cell>
          <cell r="O6914">
            <v>94402.057654999997</v>
          </cell>
        </row>
        <row r="6915">
          <cell r="A6915" t="str">
            <v>251-9</v>
          </cell>
          <cell r="B6915" t="str">
            <v>노임2</v>
          </cell>
          <cell r="D6915" t="str">
            <v>보통인부</v>
          </cell>
          <cell r="E6915">
            <v>0</v>
          </cell>
          <cell r="F6915" t="str">
            <v>인</v>
          </cell>
          <cell r="I6915" t="str">
            <v>=</v>
          </cell>
          <cell r="J6915">
            <v>1.41</v>
          </cell>
          <cell r="O6915">
            <v>38449.460149999999</v>
          </cell>
        </row>
        <row r="6916">
          <cell r="A6916" t="str">
            <v>251-10</v>
          </cell>
          <cell r="B6916" t="str">
            <v>경비</v>
          </cell>
          <cell r="D6916" t="str">
            <v>다. 공구손료</v>
          </cell>
          <cell r="E6916" t="str">
            <v>노무비x3%</v>
          </cell>
          <cell r="F6916">
            <v>0</v>
          </cell>
          <cell r="N6916" t="str">
            <v>통 1-1-10</v>
          </cell>
          <cell r="O6916">
            <v>0</v>
          </cell>
        </row>
        <row r="6917">
          <cell r="A6917" t="str">
            <v>251-11</v>
          </cell>
          <cell r="B6917" t="str">
            <v>노임92</v>
          </cell>
          <cell r="D6917" t="str">
            <v>광케이블설치사</v>
          </cell>
          <cell r="E6917">
            <v>0</v>
          </cell>
          <cell r="F6917" t="str">
            <v>인</v>
          </cell>
          <cell r="H6917" t="str">
            <v>0.94*0.03</v>
          </cell>
          <cell r="I6917" t="str">
            <v>=</v>
          </cell>
          <cell r="J6917">
            <v>0.03</v>
          </cell>
          <cell r="L6917" t="str">
            <v>기본 × 공구손료</v>
          </cell>
          <cell r="O6917">
            <v>94402.057654999997</v>
          </cell>
        </row>
        <row r="6918">
          <cell r="A6918" t="str">
            <v>251-12</v>
          </cell>
          <cell r="B6918" t="str">
            <v>노임2</v>
          </cell>
          <cell r="D6918" t="str">
            <v>보통인부</v>
          </cell>
          <cell r="E6918">
            <v>0</v>
          </cell>
          <cell r="F6918" t="str">
            <v>인</v>
          </cell>
          <cell r="H6918" t="str">
            <v>1.41*0.03</v>
          </cell>
          <cell r="I6918" t="str">
            <v>=</v>
          </cell>
          <cell r="J6918">
            <v>0.04</v>
          </cell>
          <cell r="L6918" t="str">
            <v>기본 × 공구손료</v>
          </cell>
          <cell r="O6918">
            <v>38449.460149999999</v>
          </cell>
        </row>
        <row r="6919">
          <cell r="O6919">
            <v>0</v>
          </cell>
        </row>
        <row r="6920">
          <cell r="O6920">
            <v>0</v>
          </cell>
        </row>
        <row r="6921">
          <cell r="O6921">
            <v>0</v>
          </cell>
        </row>
        <row r="6922">
          <cell r="O6922">
            <v>0</v>
          </cell>
        </row>
        <row r="6923">
          <cell r="O6923">
            <v>0</v>
          </cell>
        </row>
        <row r="6924">
          <cell r="O6924">
            <v>0</v>
          </cell>
        </row>
        <row r="6925">
          <cell r="O6925">
            <v>0</v>
          </cell>
        </row>
        <row r="6926">
          <cell r="O6926">
            <v>0</v>
          </cell>
        </row>
        <row r="6927">
          <cell r="O6927">
            <v>0</v>
          </cell>
        </row>
        <row r="6928">
          <cell r="A6928">
            <v>252</v>
          </cell>
          <cell r="C6928">
            <v>252</v>
          </cell>
          <cell r="D6928" t="str">
            <v>광케이블 신설(지중, 야간)</v>
          </cell>
          <cell r="E6928" t="str">
            <v>OF-SM-72Core(강대외장, 난연)</v>
          </cell>
          <cell r="F6928" t="str">
            <v>100m</v>
          </cell>
          <cell r="O6928">
            <v>0</v>
          </cell>
        </row>
        <row r="6929">
          <cell r="A6929" t="str">
            <v>252-1</v>
          </cell>
          <cell r="B6929" t="str">
            <v>재료비</v>
          </cell>
          <cell r="C6929" t="str">
            <v>IDA125</v>
          </cell>
          <cell r="D6929" t="str">
            <v>가. 재료비</v>
          </cell>
          <cell r="E6929">
            <v>0</v>
          </cell>
          <cell r="F6929">
            <v>0</v>
          </cell>
          <cell r="O6929">
            <v>0</v>
          </cell>
        </row>
        <row r="6930">
          <cell r="A6930" t="str">
            <v>252-2</v>
          </cell>
          <cell r="B6930" t="str">
            <v>OF 72f</v>
          </cell>
          <cell r="C6930">
            <v>210000</v>
          </cell>
          <cell r="D6930" t="str">
            <v>광케이블</v>
          </cell>
          <cell r="E6930" t="str">
            <v>OF-SM-72Core(강대외장, 난연)</v>
          </cell>
          <cell r="F6930" t="str">
            <v>m</v>
          </cell>
          <cell r="H6930" t="str">
            <v>1*100*(1+0.03)</v>
          </cell>
          <cell r="I6930" t="str">
            <v>=</v>
          </cell>
          <cell r="J6930">
            <v>103</v>
          </cell>
          <cell r="L6930" t="str">
            <v>기본 × 단위량 × (1 + 할증)</v>
          </cell>
          <cell r="N6930" t="str">
            <v>통 1-1-6</v>
          </cell>
          <cell r="O6930">
            <v>0</v>
          </cell>
        </row>
        <row r="6931">
          <cell r="A6931" t="str">
            <v>252-3</v>
          </cell>
          <cell r="B6931" t="str">
            <v>d13</v>
          </cell>
          <cell r="D6931" t="str">
            <v>윤활제</v>
          </cell>
          <cell r="E6931" t="str">
            <v>수용성</v>
          </cell>
          <cell r="F6931" t="str">
            <v>ℓ</v>
          </cell>
          <cell r="H6931" t="str">
            <v>0.00074*1*25*100</v>
          </cell>
          <cell r="I6931" t="str">
            <v>=</v>
          </cell>
          <cell r="J6931">
            <v>1.85</v>
          </cell>
          <cell r="L6931" t="str">
            <v>0.00074 × 포설거리 × 관로내경 × 100m</v>
          </cell>
          <cell r="O6931">
            <v>3221</v>
          </cell>
        </row>
        <row r="6932">
          <cell r="A6932" t="str">
            <v>252-4</v>
          </cell>
          <cell r="B6932" t="str">
            <v>801-3</v>
          </cell>
          <cell r="D6932" t="str">
            <v>걸레</v>
          </cell>
          <cell r="E6932" t="str">
            <v>면포류</v>
          </cell>
          <cell r="F6932" t="str">
            <v>개</v>
          </cell>
          <cell r="H6932" t="str">
            <v>0.1*1</v>
          </cell>
          <cell r="I6932" t="str">
            <v>=</v>
          </cell>
          <cell r="J6932">
            <v>0.1</v>
          </cell>
          <cell r="L6932" t="str">
            <v>기본 × 단위량</v>
          </cell>
          <cell r="O6932">
            <v>1909.1999999999998</v>
          </cell>
        </row>
        <row r="6933">
          <cell r="A6933" t="str">
            <v>252-5</v>
          </cell>
          <cell r="B6933" t="str">
            <v>d14-1</v>
          </cell>
          <cell r="D6933" t="str">
            <v>보통철선</v>
          </cell>
          <cell r="E6933" t="str">
            <v>#14 2.0㎜</v>
          </cell>
          <cell r="F6933" t="str">
            <v>kg</v>
          </cell>
          <cell r="H6933" t="str">
            <v>0.2*1</v>
          </cell>
          <cell r="I6933" t="str">
            <v>=</v>
          </cell>
          <cell r="J6933">
            <v>0.2</v>
          </cell>
          <cell r="L6933" t="str">
            <v>기본 × 단위량</v>
          </cell>
          <cell r="O6933">
            <v>1221.8879999999999</v>
          </cell>
        </row>
        <row r="6934">
          <cell r="A6934" t="str">
            <v>252-6</v>
          </cell>
          <cell r="B6934">
            <v>115</v>
          </cell>
          <cell r="D6934" t="str">
            <v>케이블인망</v>
          </cell>
          <cell r="E6934" t="str">
            <v>400x1200</v>
          </cell>
          <cell r="F6934" t="str">
            <v>개</v>
          </cell>
          <cell r="H6934" t="str">
            <v>0.1*1</v>
          </cell>
          <cell r="I6934" t="str">
            <v>=</v>
          </cell>
          <cell r="J6934">
            <v>0.1</v>
          </cell>
          <cell r="L6934" t="str">
            <v>기본 × 단위량</v>
          </cell>
          <cell r="O6934">
            <v>8642</v>
          </cell>
        </row>
        <row r="6935">
          <cell r="A6935" t="str">
            <v>252-7</v>
          </cell>
          <cell r="B6935" t="str">
            <v>노무비</v>
          </cell>
          <cell r="D6935" t="str">
            <v>나. 노무비</v>
          </cell>
          <cell r="E6935">
            <v>0</v>
          </cell>
          <cell r="F6935">
            <v>0</v>
          </cell>
          <cell r="N6935" t="str">
            <v>통 4-1-1</v>
          </cell>
          <cell r="O6935">
            <v>0</v>
          </cell>
        </row>
        <row r="6936">
          <cell r="B6936" t="str">
            <v>노임92</v>
          </cell>
          <cell r="D6936" t="str">
            <v>광케이블설치사</v>
          </cell>
          <cell r="F6936" t="str">
            <v>인</v>
          </cell>
          <cell r="H6936" t="str">
            <v>0.94*1*(1+0.875)</v>
          </cell>
          <cell r="I6936" t="str">
            <v>=</v>
          </cell>
          <cell r="J6936">
            <v>1.76</v>
          </cell>
          <cell r="L6936" t="str">
            <v>기본 × 단위량 × (1 + 야간)</v>
          </cell>
          <cell r="O6936">
            <v>94402.057654999997</v>
          </cell>
        </row>
        <row r="6937">
          <cell r="B6937" t="str">
            <v>노임2</v>
          </cell>
          <cell r="D6937" t="str">
            <v>보통인부</v>
          </cell>
          <cell r="F6937" t="str">
            <v>인</v>
          </cell>
          <cell r="H6937" t="str">
            <v>1.41*1*(1+0.875)</v>
          </cell>
          <cell r="I6937" t="str">
            <v>=</v>
          </cell>
          <cell r="J6937">
            <v>2.64</v>
          </cell>
          <cell r="L6937" t="str">
            <v>기본 × 단위량 × (1 + 야간)</v>
          </cell>
          <cell r="O6937">
            <v>38449.460149999999</v>
          </cell>
        </row>
        <row r="6938">
          <cell r="B6938" t="str">
            <v>소계</v>
          </cell>
          <cell r="D6938" t="str">
            <v>소    계</v>
          </cell>
          <cell r="E6938">
            <v>0</v>
          </cell>
          <cell r="F6938">
            <v>0</v>
          </cell>
          <cell r="O6938">
            <v>0</v>
          </cell>
        </row>
        <row r="6939">
          <cell r="A6939" t="str">
            <v>252-8</v>
          </cell>
          <cell r="B6939" t="str">
            <v>노임92</v>
          </cell>
          <cell r="D6939" t="str">
            <v>광케이블설치사</v>
          </cell>
          <cell r="E6939">
            <v>0</v>
          </cell>
          <cell r="F6939" t="str">
            <v>인</v>
          </cell>
          <cell r="I6939" t="str">
            <v>=</v>
          </cell>
          <cell r="J6939">
            <v>1.76</v>
          </cell>
          <cell r="O6939">
            <v>94402.057654999997</v>
          </cell>
        </row>
        <row r="6940">
          <cell r="A6940" t="str">
            <v>252-9</v>
          </cell>
          <cell r="B6940" t="str">
            <v>노임2</v>
          </cell>
          <cell r="D6940" t="str">
            <v>보통인부</v>
          </cell>
          <cell r="E6940">
            <v>0</v>
          </cell>
          <cell r="F6940" t="str">
            <v>인</v>
          </cell>
          <cell r="I6940" t="str">
            <v>=</v>
          </cell>
          <cell r="J6940">
            <v>2.64</v>
          </cell>
          <cell r="O6940">
            <v>38449.460149999999</v>
          </cell>
        </row>
        <row r="6941">
          <cell r="A6941" t="str">
            <v>252-10</v>
          </cell>
          <cell r="B6941" t="str">
            <v>경비</v>
          </cell>
          <cell r="D6941" t="str">
            <v>다. 공구손료</v>
          </cell>
          <cell r="E6941" t="str">
            <v>노무비x3%</v>
          </cell>
          <cell r="F6941">
            <v>0</v>
          </cell>
          <cell r="N6941" t="str">
            <v>통 1-1-10</v>
          </cell>
          <cell r="O6941">
            <v>0</v>
          </cell>
        </row>
        <row r="6942">
          <cell r="A6942" t="str">
            <v>252-11</v>
          </cell>
          <cell r="B6942" t="str">
            <v>노임92</v>
          </cell>
          <cell r="D6942" t="str">
            <v>광케이블설치사</v>
          </cell>
          <cell r="E6942">
            <v>0</v>
          </cell>
          <cell r="F6942" t="str">
            <v>인</v>
          </cell>
          <cell r="H6942" t="str">
            <v>0.94*0.03</v>
          </cell>
          <cell r="I6942" t="str">
            <v>=</v>
          </cell>
          <cell r="J6942">
            <v>0.03</v>
          </cell>
          <cell r="L6942" t="str">
            <v>기본 × 공구손료(야간할증 제외)</v>
          </cell>
          <cell r="O6942">
            <v>94402.057654999997</v>
          </cell>
        </row>
        <row r="6943">
          <cell r="A6943" t="str">
            <v>252-12</v>
          </cell>
          <cell r="B6943" t="str">
            <v>노임2</v>
          </cell>
          <cell r="D6943" t="str">
            <v>보통인부</v>
          </cell>
          <cell r="E6943">
            <v>0</v>
          </cell>
          <cell r="F6943" t="str">
            <v>인</v>
          </cell>
          <cell r="H6943" t="str">
            <v>1.41*0.03</v>
          </cell>
          <cell r="I6943" t="str">
            <v>=</v>
          </cell>
          <cell r="J6943">
            <v>0.04</v>
          </cell>
          <cell r="L6943" t="str">
            <v>기본 × 공구손료(야간할증 제외)</v>
          </cell>
          <cell r="O6943">
            <v>38449.460149999999</v>
          </cell>
        </row>
        <row r="6944">
          <cell r="O6944">
            <v>0</v>
          </cell>
        </row>
        <row r="6945">
          <cell r="O6945">
            <v>0</v>
          </cell>
        </row>
        <row r="6946">
          <cell r="O6946">
            <v>0</v>
          </cell>
        </row>
        <row r="6947">
          <cell r="O6947">
            <v>0</v>
          </cell>
        </row>
        <row r="6948">
          <cell r="O6948">
            <v>0</v>
          </cell>
        </row>
        <row r="6949">
          <cell r="O6949">
            <v>0</v>
          </cell>
        </row>
        <row r="6950">
          <cell r="O6950">
            <v>0</v>
          </cell>
        </row>
        <row r="6951">
          <cell r="O6951">
            <v>0</v>
          </cell>
        </row>
        <row r="6952">
          <cell r="O6952">
            <v>0</v>
          </cell>
        </row>
        <row r="6953">
          <cell r="A6953">
            <v>253</v>
          </cell>
          <cell r="C6953">
            <v>253</v>
          </cell>
          <cell r="D6953" t="str">
            <v>광케이블 신설(트로프, 야간)</v>
          </cell>
          <cell r="E6953" t="str">
            <v>OF-SM-72Core(강대외장, 난연)</v>
          </cell>
          <cell r="F6953" t="str">
            <v>100m</v>
          </cell>
          <cell r="O6953">
            <v>0</v>
          </cell>
        </row>
        <row r="6954">
          <cell r="A6954" t="str">
            <v>253-1</v>
          </cell>
          <cell r="B6954" t="str">
            <v>재료비</v>
          </cell>
          <cell r="C6954" t="str">
            <v>IDA125</v>
          </cell>
          <cell r="D6954" t="str">
            <v>가. 재료비</v>
          </cell>
          <cell r="E6954">
            <v>0</v>
          </cell>
          <cell r="F6954">
            <v>0</v>
          </cell>
          <cell r="O6954">
            <v>0</v>
          </cell>
        </row>
        <row r="6955">
          <cell r="A6955" t="str">
            <v>253-2</v>
          </cell>
          <cell r="B6955" t="str">
            <v>OF 72f</v>
          </cell>
          <cell r="C6955">
            <v>210000</v>
          </cell>
          <cell r="D6955" t="str">
            <v>광케이블</v>
          </cell>
          <cell r="E6955" t="str">
            <v>OF-SM-72Core(강대외장, 난연)</v>
          </cell>
          <cell r="F6955" t="str">
            <v>m</v>
          </cell>
          <cell r="H6955" t="str">
            <v>1*100*(1+0.03)</v>
          </cell>
          <cell r="I6955" t="str">
            <v>=</v>
          </cell>
          <cell r="J6955">
            <v>103</v>
          </cell>
          <cell r="L6955" t="str">
            <v>기본 × 단위량 × (1 + 할증)</v>
          </cell>
          <cell r="N6955" t="str">
            <v>통 1-1-6</v>
          </cell>
          <cell r="O6955">
            <v>0</v>
          </cell>
        </row>
        <row r="6956">
          <cell r="A6956" t="str">
            <v>253-3</v>
          </cell>
          <cell r="B6956" t="str">
            <v>d13</v>
          </cell>
          <cell r="D6956" t="str">
            <v>윤활제</v>
          </cell>
          <cell r="E6956" t="str">
            <v>수용성</v>
          </cell>
          <cell r="F6956" t="str">
            <v>ℓ</v>
          </cell>
          <cell r="H6956" t="str">
            <v>0.00074*1*25*100</v>
          </cell>
          <cell r="I6956" t="str">
            <v>=</v>
          </cell>
          <cell r="J6956">
            <v>1.85</v>
          </cell>
          <cell r="L6956" t="str">
            <v>0.00074 × 포설거리 × 관로내경 × 100m</v>
          </cell>
          <cell r="O6956">
            <v>3221</v>
          </cell>
        </row>
        <row r="6957">
          <cell r="A6957" t="str">
            <v>253-4</v>
          </cell>
          <cell r="B6957" t="str">
            <v>801-3</v>
          </cell>
          <cell r="D6957" t="str">
            <v>걸레</v>
          </cell>
          <cell r="E6957" t="str">
            <v>면포류</v>
          </cell>
          <cell r="F6957" t="str">
            <v>개</v>
          </cell>
          <cell r="H6957" t="str">
            <v>0.1*1</v>
          </cell>
          <cell r="I6957" t="str">
            <v>=</v>
          </cell>
          <cell r="J6957">
            <v>0.1</v>
          </cell>
          <cell r="L6957" t="str">
            <v>기본 × 단위량</v>
          </cell>
          <cell r="O6957">
            <v>1909.1999999999998</v>
          </cell>
        </row>
        <row r="6958">
          <cell r="A6958" t="str">
            <v>253-5</v>
          </cell>
          <cell r="B6958" t="str">
            <v>d14-1</v>
          </cell>
          <cell r="D6958" t="str">
            <v>보통철선</v>
          </cell>
          <cell r="E6958" t="str">
            <v>#14 2.0㎜</v>
          </cell>
          <cell r="F6958" t="str">
            <v>kg</v>
          </cell>
          <cell r="H6958" t="str">
            <v>0.2*1</v>
          </cell>
          <cell r="I6958" t="str">
            <v>=</v>
          </cell>
          <cell r="J6958">
            <v>0.2</v>
          </cell>
          <cell r="L6958" t="str">
            <v>기본 × 단위량</v>
          </cell>
          <cell r="O6958">
            <v>1221.8879999999999</v>
          </cell>
        </row>
        <row r="6959">
          <cell r="A6959" t="str">
            <v>253-6</v>
          </cell>
          <cell r="B6959">
            <v>115</v>
          </cell>
          <cell r="D6959" t="str">
            <v>케이블인망</v>
          </cell>
          <cell r="E6959" t="str">
            <v>400x1200</v>
          </cell>
          <cell r="F6959" t="str">
            <v>개</v>
          </cell>
          <cell r="H6959" t="str">
            <v>0.1*1</v>
          </cell>
          <cell r="I6959" t="str">
            <v>=</v>
          </cell>
          <cell r="J6959">
            <v>0.1</v>
          </cell>
          <cell r="L6959" t="str">
            <v>기본 × 단위량</v>
          </cell>
          <cell r="O6959">
            <v>8642</v>
          </cell>
        </row>
        <row r="6960">
          <cell r="A6960" t="str">
            <v>253-7</v>
          </cell>
          <cell r="B6960" t="str">
            <v>노무비</v>
          </cell>
          <cell r="D6960" t="str">
            <v>나. 노무비</v>
          </cell>
          <cell r="E6960">
            <v>0</v>
          </cell>
          <cell r="F6960">
            <v>0</v>
          </cell>
          <cell r="N6960" t="str">
            <v>통 4-1-1</v>
          </cell>
          <cell r="O6960">
            <v>0</v>
          </cell>
        </row>
        <row r="6961">
          <cell r="B6961" t="str">
            <v>노임92</v>
          </cell>
          <cell r="D6961" t="str">
            <v>광케이블설치사</v>
          </cell>
          <cell r="F6961" t="str">
            <v>인</v>
          </cell>
          <cell r="H6961" t="str">
            <v>0.94*0.8*(1+0.875)</v>
          </cell>
          <cell r="I6961" t="str">
            <v>=</v>
          </cell>
          <cell r="J6961">
            <v>1.41</v>
          </cell>
          <cell r="L6961" t="str">
            <v>기본 × 단위량 × (1 + 야간)</v>
          </cell>
          <cell r="O6961">
            <v>94402.057654999997</v>
          </cell>
        </row>
        <row r="6962">
          <cell r="B6962" t="str">
            <v>노임2</v>
          </cell>
          <cell r="D6962" t="str">
            <v>보통인부</v>
          </cell>
          <cell r="F6962" t="str">
            <v>인</v>
          </cell>
          <cell r="H6962" t="str">
            <v>1.41*0.8*(1+0.875)</v>
          </cell>
          <cell r="I6962" t="str">
            <v>=</v>
          </cell>
          <cell r="J6962">
            <v>2.12</v>
          </cell>
          <cell r="L6962" t="str">
            <v>기본 × 단위량 × (1 + 야간)</v>
          </cell>
          <cell r="O6962">
            <v>38449.460149999999</v>
          </cell>
        </row>
        <row r="6963">
          <cell r="B6963" t="str">
            <v>소계</v>
          </cell>
          <cell r="D6963" t="str">
            <v>소    계</v>
          </cell>
          <cell r="E6963">
            <v>0</v>
          </cell>
          <cell r="F6963">
            <v>0</v>
          </cell>
          <cell r="O6963">
            <v>0</v>
          </cell>
        </row>
        <row r="6964">
          <cell r="A6964" t="str">
            <v>253-8</v>
          </cell>
          <cell r="B6964" t="str">
            <v>노임92</v>
          </cell>
          <cell r="D6964" t="str">
            <v>광케이블설치사</v>
          </cell>
          <cell r="E6964">
            <v>0</v>
          </cell>
          <cell r="F6964" t="str">
            <v>인</v>
          </cell>
          <cell r="I6964" t="str">
            <v>=</v>
          </cell>
          <cell r="J6964">
            <v>1.41</v>
          </cell>
          <cell r="O6964">
            <v>94402.057654999997</v>
          </cell>
        </row>
        <row r="6965">
          <cell r="A6965" t="str">
            <v>253-9</v>
          </cell>
          <cell r="B6965" t="str">
            <v>노임2</v>
          </cell>
          <cell r="D6965" t="str">
            <v>보통인부</v>
          </cell>
          <cell r="E6965">
            <v>0</v>
          </cell>
          <cell r="F6965" t="str">
            <v>인</v>
          </cell>
          <cell r="I6965" t="str">
            <v>=</v>
          </cell>
          <cell r="J6965">
            <v>2.12</v>
          </cell>
          <cell r="O6965">
            <v>38449.460149999999</v>
          </cell>
        </row>
        <row r="6966">
          <cell r="A6966" t="str">
            <v>253-10</v>
          </cell>
          <cell r="B6966" t="str">
            <v>경비</v>
          </cell>
          <cell r="D6966" t="str">
            <v>다. 공구손료</v>
          </cell>
          <cell r="E6966" t="str">
            <v>노무비x3%</v>
          </cell>
          <cell r="F6966">
            <v>0</v>
          </cell>
          <cell r="N6966" t="str">
            <v>통 1-1-10</v>
          </cell>
          <cell r="O6966">
            <v>0</v>
          </cell>
        </row>
        <row r="6967">
          <cell r="A6967" t="str">
            <v>253-11</v>
          </cell>
          <cell r="B6967" t="str">
            <v>노임92</v>
          </cell>
          <cell r="D6967" t="str">
            <v>광케이블설치사</v>
          </cell>
          <cell r="E6967">
            <v>0</v>
          </cell>
          <cell r="F6967" t="str">
            <v>인</v>
          </cell>
          <cell r="H6967" t="str">
            <v>0.75*0.03</v>
          </cell>
          <cell r="I6967" t="str">
            <v>=</v>
          </cell>
          <cell r="J6967">
            <v>0.02</v>
          </cell>
          <cell r="L6967" t="str">
            <v>기본 × 공구손료(야간할증 제외)</v>
          </cell>
          <cell r="O6967">
            <v>94402.057654999997</v>
          </cell>
        </row>
        <row r="6968">
          <cell r="A6968" t="str">
            <v>253-12</v>
          </cell>
          <cell r="B6968" t="str">
            <v>노임2</v>
          </cell>
          <cell r="D6968" t="str">
            <v>보통인부</v>
          </cell>
          <cell r="E6968">
            <v>0</v>
          </cell>
          <cell r="F6968" t="str">
            <v>인</v>
          </cell>
          <cell r="H6968" t="str">
            <v>1.13*0.03</v>
          </cell>
          <cell r="I6968" t="str">
            <v>=</v>
          </cell>
          <cell r="J6968">
            <v>0.03</v>
          </cell>
          <cell r="L6968" t="str">
            <v>기본 × 공구손료(야간할증 제외)</v>
          </cell>
          <cell r="O6968">
            <v>38449.460149999999</v>
          </cell>
        </row>
        <row r="6969">
          <cell r="O6969">
            <v>0</v>
          </cell>
        </row>
        <row r="6970">
          <cell r="O6970">
            <v>0</v>
          </cell>
        </row>
        <row r="6971">
          <cell r="O6971">
            <v>0</v>
          </cell>
        </row>
        <row r="6972">
          <cell r="O6972">
            <v>0</v>
          </cell>
        </row>
        <row r="6973">
          <cell r="O6973">
            <v>0</v>
          </cell>
        </row>
        <row r="6974">
          <cell r="O6974">
            <v>0</v>
          </cell>
        </row>
        <row r="6975">
          <cell r="O6975">
            <v>0</v>
          </cell>
        </row>
        <row r="6976">
          <cell r="O6976">
            <v>0</v>
          </cell>
        </row>
        <row r="6977">
          <cell r="O6977">
            <v>0</v>
          </cell>
        </row>
        <row r="6978">
          <cell r="A6978">
            <v>254</v>
          </cell>
          <cell r="C6978">
            <v>254</v>
          </cell>
          <cell r="D6978" t="str">
            <v>광케이블 신설(교량, 야간)</v>
          </cell>
          <cell r="E6978" t="str">
            <v>OF-SM-72Core(강대외장, 난연)</v>
          </cell>
          <cell r="F6978" t="str">
            <v>100m</v>
          </cell>
          <cell r="O6978">
            <v>0</v>
          </cell>
        </row>
        <row r="6979">
          <cell r="A6979" t="str">
            <v>254-1</v>
          </cell>
          <cell r="B6979" t="str">
            <v>재료비</v>
          </cell>
          <cell r="C6979" t="str">
            <v>IDA125</v>
          </cell>
          <cell r="D6979" t="str">
            <v>가. 재료비</v>
          </cell>
          <cell r="E6979">
            <v>0</v>
          </cell>
          <cell r="F6979">
            <v>0</v>
          </cell>
          <cell r="O6979">
            <v>0</v>
          </cell>
        </row>
        <row r="6980">
          <cell r="A6980" t="str">
            <v>254-2</v>
          </cell>
          <cell r="B6980" t="str">
            <v>OF 72F</v>
          </cell>
          <cell r="C6980">
            <v>250000</v>
          </cell>
          <cell r="D6980" t="str">
            <v>광케이블</v>
          </cell>
          <cell r="E6980" t="str">
            <v>OF-SM-72Core(강대외장, 난연)</v>
          </cell>
          <cell r="F6980" t="str">
            <v>m</v>
          </cell>
          <cell r="H6980" t="str">
            <v>1*100*(1+0.03)</v>
          </cell>
          <cell r="I6980" t="str">
            <v>=</v>
          </cell>
          <cell r="J6980">
            <v>103</v>
          </cell>
          <cell r="L6980" t="str">
            <v>기본 × 단위량 × (1 + 할증)</v>
          </cell>
          <cell r="N6980" t="str">
            <v>통 1-1-6</v>
          </cell>
          <cell r="O6980">
            <v>0</v>
          </cell>
        </row>
        <row r="6981">
          <cell r="A6981" t="str">
            <v>254-3</v>
          </cell>
          <cell r="B6981" t="str">
            <v>d13</v>
          </cell>
          <cell r="D6981" t="str">
            <v>윤활제</v>
          </cell>
          <cell r="E6981" t="str">
            <v>수용성</v>
          </cell>
          <cell r="F6981" t="str">
            <v>ℓ</v>
          </cell>
          <cell r="H6981" t="str">
            <v>0.00074*1*25*100</v>
          </cell>
          <cell r="I6981" t="str">
            <v>=</v>
          </cell>
          <cell r="J6981">
            <v>1.85</v>
          </cell>
          <cell r="L6981" t="str">
            <v>0.00074 × 포설거리 × 관로내경 × 100m</v>
          </cell>
          <cell r="O6981">
            <v>3221</v>
          </cell>
        </row>
        <row r="6982">
          <cell r="A6982" t="str">
            <v>254-4</v>
          </cell>
          <cell r="B6982" t="str">
            <v>801-3</v>
          </cell>
          <cell r="D6982" t="str">
            <v>걸레</v>
          </cell>
          <cell r="E6982" t="str">
            <v>면포류</v>
          </cell>
          <cell r="F6982" t="str">
            <v>개</v>
          </cell>
          <cell r="H6982" t="str">
            <v>0.1*1</v>
          </cell>
          <cell r="I6982" t="str">
            <v>=</v>
          </cell>
          <cell r="J6982">
            <v>0.1</v>
          </cell>
          <cell r="L6982" t="str">
            <v>기본 × 단위량</v>
          </cell>
          <cell r="O6982">
            <v>1909.1999999999998</v>
          </cell>
        </row>
        <row r="6983">
          <cell r="A6983" t="str">
            <v>254-5</v>
          </cell>
          <cell r="B6983" t="str">
            <v>d14-1</v>
          </cell>
          <cell r="D6983" t="str">
            <v>보통철선</v>
          </cell>
          <cell r="E6983" t="str">
            <v>#14 2.0㎜</v>
          </cell>
          <cell r="F6983" t="str">
            <v>kg</v>
          </cell>
          <cell r="H6983" t="str">
            <v>0.2*1</v>
          </cell>
          <cell r="I6983" t="str">
            <v>=</v>
          </cell>
          <cell r="J6983">
            <v>0.2</v>
          </cell>
          <cell r="L6983" t="str">
            <v>기본 × 단위량</v>
          </cell>
          <cell r="O6983">
            <v>1221.8879999999999</v>
          </cell>
        </row>
        <row r="6984">
          <cell r="A6984" t="str">
            <v>254-6</v>
          </cell>
          <cell r="B6984">
            <v>115</v>
          </cell>
          <cell r="D6984" t="str">
            <v>케이블인망</v>
          </cell>
          <cell r="E6984" t="str">
            <v>400x1200</v>
          </cell>
          <cell r="F6984" t="str">
            <v>개</v>
          </cell>
          <cell r="H6984" t="str">
            <v>0.1*1</v>
          </cell>
          <cell r="I6984" t="str">
            <v>=</v>
          </cell>
          <cell r="J6984">
            <v>0.1</v>
          </cell>
          <cell r="L6984" t="str">
            <v>기본 × 단위량</v>
          </cell>
          <cell r="O6984">
            <v>8642</v>
          </cell>
        </row>
        <row r="6985">
          <cell r="A6985" t="str">
            <v>254-7</v>
          </cell>
          <cell r="B6985" t="str">
            <v>노무비</v>
          </cell>
          <cell r="D6985" t="str">
            <v>나. 노무비</v>
          </cell>
          <cell r="E6985">
            <v>0</v>
          </cell>
          <cell r="F6985">
            <v>0</v>
          </cell>
          <cell r="N6985" t="str">
            <v>통 4-1-1</v>
          </cell>
          <cell r="O6985">
            <v>0</v>
          </cell>
        </row>
        <row r="6986">
          <cell r="B6986" t="str">
            <v>노임92</v>
          </cell>
          <cell r="D6986" t="str">
            <v>광케이블설치사</v>
          </cell>
          <cell r="F6986" t="str">
            <v>인</v>
          </cell>
          <cell r="H6986" t="str">
            <v>0.94*0.8*(1+0.15+0.875)</v>
          </cell>
          <cell r="I6986" t="str">
            <v>=</v>
          </cell>
          <cell r="J6986">
            <v>1.52</v>
          </cell>
          <cell r="L6986" t="str">
            <v>기본×단위량 × (1 + 교량 + 야간)</v>
          </cell>
          <cell r="O6986">
            <v>94402.057654999997</v>
          </cell>
        </row>
        <row r="6987">
          <cell r="B6987" t="str">
            <v>노임2</v>
          </cell>
          <cell r="D6987" t="str">
            <v>보통인부</v>
          </cell>
          <cell r="F6987" t="str">
            <v>인</v>
          </cell>
          <cell r="H6987" t="str">
            <v>1.41*0.8*(1+0.15+0.875)</v>
          </cell>
          <cell r="I6987" t="str">
            <v>=</v>
          </cell>
          <cell r="J6987">
            <v>2.2799999999999998</v>
          </cell>
          <cell r="L6987" t="str">
            <v>기본×단위량 × (1 + 교량 + 야간)</v>
          </cell>
          <cell r="O6987">
            <v>38449.460149999999</v>
          </cell>
        </row>
        <row r="6988">
          <cell r="B6988" t="str">
            <v>소계</v>
          </cell>
          <cell r="D6988" t="str">
            <v>소    계</v>
          </cell>
          <cell r="E6988">
            <v>0</v>
          </cell>
          <cell r="F6988">
            <v>0</v>
          </cell>
          <cell r="O6988">
            <v>0</v>
          </cell>
        </row>
        <row r="6989">
          <cell r="A6989" t="str">
            <v>254-8</v>
          </cell>
          <cell r="B6989" t="str">
            <v>노임92</v>
          </cell>
          <cell r="D6989" t="str">
            <v>광케이블설치사</v>
          </cell>
          <cell r="E6989">
            <v>0</v>
          </cell>
          <cell r="F6989" t="str">
            <v>인</v>
          </cell>
          <cell r="I6989" t="str">
            <v>=</v>
          </cell>
          <cell r="J6989">
            <v>1.52</v>
          </cell>
          <cell r="O6989">
            <v>94402.057654999997</v>
          </cell>
        </row>
        <row r="6990">
          <cell r="A6990" t="str">
            <v>254-9</v>
          </cell>
          <cell r="B6990" t="str">
            <v>노임2</v>
          </cell>
          <cell r="D6990" t="str">
            <v>보통인부</v>
          </cell>
          <cell r="E6990">
            <v>0</v>
          </cell>
          <cell r="F6990" t="str">
            <v>인</v>
          </cell>
          <cell r="I6990" t="str">
            <v>=</v>
          </cell>
          <cell r="J6990">
            <v>2.2799999999999998</v>
          </cell>
          <cell r="O6990">
            <v>38449.460149999999</v>
          </cell>
        </row>
        <row r="6991">
          <cell r="A6991" t="str">
            <v>254-10</v>
          </cell>
          <cell r="B6991" t="str">
            <v>경비</v>
          </cell>
          <cell r="D6991" t="str">
            <v>다. 공구손료</v>
          </cell>
          <cell r="E6991" t="str">
            <v>노무비x3%</v>
          </cell>
          <cell r="F6991">
            <v>0</v>
          </cell>
          <cell r="N6991" t="str">
            <v>통 1-1-10</v>
          </cell>
          <cell r="O6991">
            <v>0</v>
          </cell>
        </row>
        <row r="6992">
          <cell r="A6992" t="str">
            <v>254-11</v>
          </cell>
          <cell r="B6992" t="str">
            <v>노임92</v>
          </cell>
          <cell r="D6992" t="str">
            <v>광케이블설치사</v>
          </cell>
          <cell r="E6992">
            <v>0</v>
          </cell>
          <cell r="F6992" t="str">
            <v>인</v>
          </cell>
          <cell r="H6992" t="str">
            <v>0.75*0.03</v>
          </cell>
          <cell r="I6992" t="str">
            <v>=</v>
          </cell>
          <cell r="J6992">
            <v>0.02</v>
          </cell>
          <cell r="L6992" t="str">
            <v>기본 × 공구손료(교량,야간 할증 제외)</v>
          </cell>
          <cell r="O6992">
            <v>94402.057654999997</v>
          </cell>
        </row>
        <row r="6993">
          <cell r="A6993" t="str">
            <v>254-12</v>
          </cell>
          <cell r="B6993" t="str">
            <v>노임2</v>
          </cell>
          <cell r="D6993" t="str">
            <v>보통인부</v>
          </cell>
          <cell r="E6993">
            <v>0</v>
          </cell>
          <cell r="F6993" t="str">
            <v>인</v>
          </cell>
          <cell r="H6993" t="str">
            <v>1.13*0.03</v>
          </cell>
          <cell r="I6993" t="str">
            <v>=</v>
          </cell>
          <cell r="J6993">
            <v>0.03</v>
          </cell>
          <cell r="L6993" t="str">
            <v>기본 × 공구손료(교량,야간 할증 제외)</v>
          </cell>
          <cell r="O6993">
            <v>38449.460149999999</v>
          </cell>
        </row>
        <row r="6994">
          <cell r="O6994">
            <v>0</v>
          </cell>
        </row>
        <row r="6995">
          <cell r="O6995">
            <v>0</v>
          </cell>
        </row>
        <row r="6996">
          <cell r="O6996">
            <v>0</v>
          </cell>
        </row>
        <row r="6997">
          <cell r="O6997">
            <v>0</v>
          </cell>
        </row>
        <row r="6998">
          <cell r="O6998">
            <v>0</v>
          </cell>
        </row>
        <row r="6999">
          <cell r="O6999">
            <v>0</v>
          </cell>
        </row>
        <row r="7000">
          <cell r="O7000">
            <v>0</v>
          </cell>
        </row>
        <row r="7001">
          <cell r="O7001">
            <v>0</v>
          </cell>
        </row>
        <row r="7002">
          <cell r="O7002">
            <v>0</v>
          </cell>
        </row>
        <row r="7003">
          <cell r="A7003">
            <v>255</v>
          </cell>
          <cell r="C7003">
            <v>255</v>
          </cell>
          <cell r="D7003" t="str">
            <v>광케이블 신설(터널, 야간)</v>
          </cell>
          <cell r="E7003" t="str">
            <v>OF-SM-72Core(강대외장, 난연)</v>
          </cell>
          <cell r="F7003" t="str">
            <v>100m</v>
          </cell>
          <cell r="O7003">
            <v>0</v>
          </cell>
        </row>
        <row r="7004">
          <cell r="A7004" t="str">
            <v>255-1</v>
          </cell>
          <cell r="B7004" t="str">
            <v>재료비</v>
          </cell>
          <cell r="C7004" t="str">
            <v>IDA125</v>
          </cell>
          <cell r="D7004" t="str">
            <v>가. 재료비</v>
          </cell>
          <cell r="E7004">
            <v>0</v>
          </cell>
          <cell r="F7004">
            <v>0</v>
          </cell>
          <cell r="O7004">
            <v>0</v>
          </cell>
        </row>
        <row r="7005">
          <cell r="A7005" t="str">
            <v>255-2</v>
          </cell>
          <cell r="B7005" t="str">
            <v>OF 72F</v>
          </cell>
          <cell r="C7005">
            <v>290000</v>
          </cell>
          <cell r="D7005" t="str">
            <v>광케이블</v>
          </cell>
          <cell r="E7005" t="str">
            <v>OF-SM-72Core(강대외장, 난연)</v>
          </cell>
          <cell r="F7005" t="str">
            <v>m</v>
          </cell>
          <cell r="H7005" t="str">
            <v>1*100*(1+0.03)</v>
          </cell>
          <cell r="I7005" t="str">
            <v>=</v>
          </cell>
          <cell r="J7005">
            <v>103</v>
          </cell>
          <cell r="L7005" t="str">
            <v>기본 × 단위량 × (1 + 할증)</v>
          </cell>
          <cell r="N7005" t="str">
            <v>통 1-1-6</v>
          </cell>
          <cell r="O7005">
            <v>0</v>
          </cell>
        </row>
        <row r="7006">
          <cell r="A7006" t="str">
            <v>255-3</v>
          </cell>
          <cell r="B7006" t="str">
            <v>d13</v>
          </cell>
          <cell r="D7006" t="str">
            <v>윤활제</v>
          </cell>
          <cell r="E7006" t="str">
            <v>수용성</v>
          </cell>
          <cell r="F7006" t="str">
            <v>ℓ</v>
          </cell>
          <cell r="H7006" t="str">
            <v>0.00074*1*25*100</v>
          </cell>
          <cell r="I7006" t="str">
            <v>=</v>
          </cell>
          <cell r="J7006">
            <v>1.85</v>
          </cell>
          <cell r="L7006" t="str">
            <v>0.00074 × 포설거리 × 관로내경 × 100m</v>
          </cell>
          <cell r="O7006">
            <v>3221</v>
          </cell>
        </row>
        <row r="7007">
          <cell r="A7007" t="str">
            <v>255-4</v>
          </cell>
          <cell r="B7007" t="str">
            <v>801-3</v>
          </cell>
          <cell r="D7007" t="str">
            <v>걸레</v>
          </cell>
          <cell r="E7007" t="str">
            <v>면포류</v>
          </cell>
          <cell r="F7007" t="str">
            <v>개</v>
          </cell>
          <cell r="H7007" t="str">
            <v>0.1*1</v>
          </cell>
          <cell r="I7007" t="str">
            <v>=</v>
          </cell>
          <cell r="J7007">
            <v>0.1</v>
          </cell>
          <cell r="L7007" t="str">
            <v>기본 × 단위량</v>
          </cell>
          <cell r="O7007">
            <v>1909.1999999999998</v>
          </cell>
        </row>
        <row r="7008">
          <cell r="A7008" t="str">
            <v>255-5</v>
          </cell>
          <cell r="B7008" t="str">
            <v>d14-1</v>
          </cell>
          <cell r="D7008" t="str">
            <v>보통철선</v>
          </cell>
          <cell r="E7008" t="str">
            <v>#14 2.0㎜</v>
          </cell>
          <cell r="F7008" t="str">
            <v>kg</v>
          </cell>
          <cell r="H7008" t="str">
            <v>0.2*1</v>
          </cell>
          <cell r="I7008" t="str">
            <v>=</v>
          </cell>
          <cell r="J7008">
            <v>0.2</v>
          </cell>
          <cell r="L7008" t="str">
            <v>기본 × 단위량</v>
          </cell>
          <cell r="O7008">
            <v>1221.8879999999999</v>
          </cell>
        </row>
        <row r="7009">
          <cell r="A7009" t="str">
            <v>255-6</v>
          </cell>
          <cell r="B7009">
            <v>115</v>
          </cell>
          <cell r="D7009" t="str">
            <v>케이블인망</v>
          </cell>
          <cell r="E7009" t="str">
            <v>400x1200</v>
          </cell>
          <cell r="F7009" t="str">
            <v>개</v>
          </cell>
          <cell r="H7009" t="str">
            <v>0.1*1</v>
          </cell>
          <cell r="I7009" t="str">
            <v>=</v>
          </cell>
          <cell r="J7009">
            <v>0.1</v>
          </cell>
          <cell r="L7009" t="str">
            <v>기본 × 단위량</v>
          </cell>
          <cell r="O7009">
            <v>8642</v>
          </cell>
        </row>
        <row r="7010">
          <cell r="A7010" t="str">
            <v>255-7</v>
          </cell>
          <cell r="B7010" t="str">
            <v>노무비</v>
          </cell>
          <cell r="D7010" t="str">
            <v>나. 노무비</v>
          </cell>
          <cell r="E7010">
            <v>0</v>
          </cell>
          <cell r="F7010">
            <v>0</v>
          </cell>
          <cell r="N7010" t="str">
            <v>통 4-1-1</v>
          </cell>
          <cell r="O7010">
            <v>0</v>
          </cell>
        </row>
        <row r="7011">
          <cell r="B7011" t="str">
            <v>노임92</v>
          </cell>
          <cell r="D7011" t="str">
            <v>광케이블설치사</v>
          </cell>
          <cell r="F7011" t="str">
            <v>인</v>
          </cell>
          <cell r="H7011" t="str">
            <v>0.94*0.8*(1+0.15+0.875)</v>
          </cell>
          <cell r="I7011" t="str">
            <v>=</v>
          </cell>
          <cell r="J7011">
            <v>1.52</v>
          </cell>
          <cell r="L7011" t="str">
            <v>기본 × 단위량 × (1 + 교량 + 야간)</v>
          </cell>
          <cell r="O7011">
            <v>94402.057654999997</v>
          </cell>
        </row>
        <row r="7012">
          <cell r="B7012" t="str">
            <v>노임2</v>
          </cell>
          <cell r="D7012" t="str">
            <v>보통인부</v>
          </cell>
          <cell r="F7012" t="str">
            <v>인</v>
          </cell>
          <cell r="H7012" t="str">
            <v>1.41*0.8*(1+0.15+0.875)</v>
          </cell>
          <cell r="I7012" t="str">
            <v>=</v>
          </cell>
          <cell r="J7012">
            <v>2.2799999999999998</v>
          </cell>
          <cell r="L7012" t="str">
            <v>기본 × 단위량 × (1 + 교량 + 야간)</v>
          </cell>
          <cell r="O7012">
            <v>38449.460149999999</v>
          </cell>
        </row>
        <row r="7013">
          <cell r="B7013" t="str">
            <v>소계</v>
          </cell>
          <cell r="D7013" t="str">
            <v>소    계</v>
          </cell>
          <cell r="E7013">
            <v>0</v>
          </cell>
          <cell r="F7013">
            <v>0</v>
          </cell>
          <cell r="O7013">
            <v>0</v>
          </cell>
        </row>
        <row r="7014">
          <cell r="A7014" t="str">
            <v>255-8</v>
          </cell>
          <cell r="B7014" t="str">
            <v>노임92</v>
          </cell>
          <cell r="D7014" t="str">
            <v>광케이블설치사</v>
          </cell>
          <cell r="E7014">
            <v>0</v>
          </cell>
          <cell r="F7014" t="str">
            <v>인</v>
          </cell>
          <cell r="I7014" t="str">
            <v>=</v>
          </cell>
          <cell r="J7014">
            <v>1.52</v>
          </cell>
          <cell r="O7014">
            <v>94402.057654999997</v>
          </cell>
        </row>
        <row r="7015">
          <cell r="A7015" t="str">
            <v>255-9</v>
          </cell>
          <cell r="B7015" t="str">
            <v>노임2</v>
          </cell>
          <cell r="D7015" t="str">
            <v>보통인부</v>
          </cell>
          <cell r="E7015">
            <v>0</v>
          </cell>
          <cell r="F7015" t="str">
            <v>인</v>
          </cell>
          <cell r="I7015" t="str">
            <v>=</v>
          </cell>
          <cell r="J7015">
            <v>2.2799999999999998</v>
          </cell>
          <cell r="O7015">
            <v>38449.460149999999</v>
          </cell>
        </row>
        <row r="7016">
          <cell r="A7016" t="str">
            <v>255-10</v>
          </cell>
          <cell r="B7016" t="str">
            <v>경비</v>
          </cell>
          <cell r="D7016" t="str">
            <v>다. 공구손료</v>
          </cell>
          <cell r="E7016" t="str">
            <v>노무비x3%</v>
          </cell>
          <cell r="F7016">
            <v>0</v>
          </cell>
          <cell r="N7016" t="str">
            <v>통 1-1-10</v>
          </cell>
          <cell r="O7016">
            <v>0</v>
          </cell>
        </row>
        <row r="7017">
          <cell r="A7017" t="str">
            <v>255-11</v>
          </cell>
          <cell r="B7017" t="str">
            <v>노임92</v>
          </cell>
          <cell r="D7017" t="str">
            <v>광케이블설치사</v>
          </cell>
          <cell r="E7017">
            <v>0</v>
          </cell>
          <cell r="F7017" t="str">
            <v>인</v>
          </cell>
          <cell r="H7017" t="str">
            <v>0.75*0.03</v>
          </cell>
          <cell r="I7017" t="str">
            <v>=</v>
          </cell>
          <cell r="J7017">
            <v>0.02</v>
          </cell>
          <cell r="L7017" t="str">
            <v>기본 × 공구손료(교량, 야간할증 제외)</v>
          </cell>
          <cell r="O7017">
            <v>94402.057654999997</v>
          </cell>
        </row>
        <row r="7018">
          <cell r="A7018" t="str">
            <v>255-12</v>
          </cell>
          <cell r="B7018" t="str">
            <v>노임2</v>
          </cell>
          <cell r="D7018" t="str">
            <v>보통인부</v>
          </cell>
          <cell r="E7018">
            <v>0</v>
          </cell>
          <cell r="F7018" t="str">
            <v>인</v>
          </cell>
          <cell r="H7018" t="str">
            <v>1.13*0.03</v>
          </cell>
          <cell r="I7018" t="str">
            <v>=</v>
          </cell>
          <cell r="J7018">
            <v>0.03</v>
          </cell>
          <cell r="L7018" t="str">
            <v>기본 × 공구손료</v>
          </cell>
          <cell r="O7018">
            <v>38449.460149999999</v>
          </cell>
        </row>
        <row r="7019">
          <cell r="O7019">
            <v>0</v>
          </cell>
        </row>
        <row r="7020">
          <cell r="O7020">
            <v>0</v>
          </cell>
        </row>
        <row r="7021">
          <cell r="O7021">
            <v>0</v>
          </cell>
        </row>
        <row r="7022">
          <cell r="O7022">
            <v>0</v>
          </cell>
        </row>
        <row r="7023">
          <cell r="O7023">
            <v>0</v>
          </cell>
        </row>
        <row r="7024">
          <cell r="O7024">
            <v>0</v>
          </cell>
        </row>
        <row r="7025">
          <cell r="O7025">
            <v>0</v>
          </cell>
        </row>
        <row r="7026">
          <cell r="O7026">
            <v>0</v>
          </cell>
        </row>
        <row r="7027">
          <cell r="O7027">
            <v>0</v>
          </cell>
        </row>
        <row r="7028">
          <cell r="A7028">
            <v>256</v>
          </cell>
          <cell r="C7028">
            <v>256</v>
          </cell>
          <cell r="D7028" t="str">
            <v>광케이블 신설(지중)</v>
          </cell>
          <cell r="E7028" t="str">
            <v>OF-SM-72Core(강대외장, 비난연)</v>
          </cell>
          <cell r="F7028" t="str">
            <v>100m</v>
          </cell>
          <cell r="O7028">
            <v>0</v>
          </cell>
        </row>
        <row r="7029">
          <cell r="A7029" t="str">
            <v>256-1</v>
          </cell>
          <cell r="B7029" t="str">
            <v>재료비</v>
          </cell>
          <cell r="C7029" t="str">
            <v>IDA125</v>
          </cell>
          <cell r="D7029" t="str">
            <v>가. 재료비</v>
          </cell>
          <cell r="E7029">
            <v>0</v>
          </cell>
          <cell r="F7029">
            <v>0</v>
          </cell>
          <cell r="O7029">
            <v>0</v>
          </cell>
        </row>
        <row r="7030">
          <cell r="A7030" t="str">
            <v>256-2</v>
          </cell>
          <cell r="B7030" t="str">
            <v>OF 72</v>
          </cell>
          <cell r="C7030">
            <v>110000</v>
          </cell>
          <cell r="D7030" t="str">
            <v>광케이블</v>
          </cell>
          <cell r="E7030" t="str">
            <v>OF-SM-72Core(강대외장, 비난연)</v>
          </cell>
          <cell r="F7030" t="str">
            <v>m</v>
          </cell>
          <cell r="H7030" t="str">
            <v>1*100*(1+0.03)</v>
          </cell>
          <cell r="I7030" t="str">
            <v>=</v>
          </cell>
          <cell r="J7030">
            <v>103</v>
          </cell>
          <cell r="L7030" t="str">
            <v>기본 × 단위량 × (1 + 할증)</v>
          </cell>
          <cell r="N7030" t="str">
            <v>통 1-1-6</v>
          </cell>
          <cell r="O7030">
            <v>0</v>
          </cell>
        </row>
        <row r="7031">
          <cell r="A7031" t="str">
            <v>256-3</v>
          </cell>
          <cell r="B7031" t="str">
            <v>d13</v>
          </cell>
          <cell r="D7031" t="str">
            <v>윤활제</v>
          </cell>
          <cell r="E7031" t="str">
            <v>수용성</v>
          </cell>
          <cell r="F7031" t="str">
            <v>ℓ</v>
          </cell>
          <cell r="H7031" t="str">
            <v>0.00074*1*25*100</v>
          </cell>
          <cell r="I7031" t="str">
            <v>=</v>
          </cell>
          <cell r="J7031">
            <v>1.85</v>
          </cell>
          <cell r="L7031" t="str">
            <v>0.00074 × 포설거리 × 관로내경 × 100m</v>
          </cell>
          <cell r="O7031">
            <v>3221</v>
          </cell>
        </row>
        <row r="7032">
          <cell r="A7032" t="str">
            <v>256-4</v>
          </cell>
          <cell r="B7032" t="str">
            <v>801-3</v>
          </cell>
          <cell r="D7032" t="str">
            <v>걸레</v>
          </cell>
          <cell r="E7032" t="str">
            <v>면포류</v>
          </cell>
          <cell r="F7032" t="str">
            <v>개</v>
          </cell>
          <cell r="H7032" t="str">
            <v>0.1*1</v>
          </cell>
          <cell r="I7032" t="str">
            <v>=</v>
          </cell>
          <cell r="J7032">
            <v>0.1</v>
          </cell>
          <cell r="L7032" t="str">
            <v>기본 × 단위량</v>
          </cell>
          <cell r="O7032">
            <v>1909.1999999999998</v>
          </cell>
        </row>
        <row r="7033">
          <cell r="A7033" t="str">
            <v>256-5</v>
          </cell>
          <cell r="B7033" t="str">
            <v>d14-1</v>
          </cell>
          <cell r="D7033" t="str">
            <v>보통철선</v>
          </cell>
          <cell r="E7033" t="str">
            <v>#14 2.0㎜</v>
          </cell>
          <cell r="F7033" t="str">
            <v>kg</v>
          </cell>
          <cell r="H7033" t="str">
            <v>0.2*1</v>
          </cell>
          <cell r="I7033" t="str">
            <v>=</v>
          </cell>
          <cell r="J7033">
            <v>0.2</v>
          </cell>
          <cell r="L7033" t="str">
            <v>기본 × 단위량</v>
          </cell>
          <cell r="O7033">
            <v>1221.8879999999999</v>
          </cell>
        </row>
        <row r="7034">
          <cell r="A7034" t="str">
            <v>256-6</v>
          </cell>
          <cell r="B7034">
            <v>115</v>
          </cell>
          <cell r="D7034" t="str">
            <v>케이블인망</v>
          </cell>
          <cell r="E7034" t="str">
            <v>400x1200</v>
          </cell>
          <cell r="F7034" t="str">
            <v>개</v>
          </cell>
          <cell r="H7034" t="str">
            <v>0.1*1</v>
          </cell>
          <cell r="I7034" t="str">
            <v>=</v>
          </cell>
          <cell r="J7034">
            <v>0.1</v>
          </cell>
          <cell r="L7034" t="str">
            <v>기본 × 단위량</v>
          </cell>
          <cell r="O7034">
            <v>8642</v>
          </cell>
        </row>
        <row r="7035">
          <cell r="A7035" t="str">
            <v>256-7</v>
          </cell>
          <cell r="B7035" t="str">
            <v>노무비</v>
          </cell>
          <cell r="D7035" t="str">
            <v>나. 노무비</v>
          </cell>
          <cell r="E7035">
            <v>0</v>
          </cell>
          <cell r="F7035">
            <v>0</v>
          </cell>
          <cell r="N7035" t="str">
            <v>통 4-1-1</v>
          </cell>
          <cell r="O7035">
            <v>0</v>
          </cell>
        </row>
        <row r="7036">
          <cell r="B7036" t="str">
            <v>노임92</v>
          </cell>
          <cell r="D7036" t="str">
            <v>광케이블설치사</v>
          </cell>
          <cell r="F7036" t="str">
            <v>인</v>
          </cell>
          <cell r="H7036" t="str">
            <v>0.94*1</v>
          </cell>
          <cell r="I7036" t="str">
            <v>=</v>
          </cell>
          <cell r="J7036">
            <v>0.94</v>
          </cell>
          <cell r="L7036" t="str">
            <v>기본×단위량</v>
          </cell>
          <cell r="O7036">
            <v>94402.057654999997</v>
          </cell>
        </row>
        <row r="7037">
          <cell r="B7037" t="str">
            <v>노임2</v>
          </cell>
          <cell r="D7037" t="str">
            <v>보통인부</v>
          </cell>
          <cell r="F7037" t="str">
            <v>인</v>
          </cell>
          <cell r="H7037" t="str">
            <v>1.41*1</v>
          </cell>
          <cell r="I7037" t="str">
            <v>=</v>
          </cell>
          <cell r="J7037">
            <v>1.41</v>
          </cell>
          <cell r="L7037" t="str">
            <v>기본×단위량</v>
          </cell>
          <cell r="O7037">
            <v>38449.460149999999</v>
          </cell>
        </row>
        <row r="7038">
          <cell r="B7038" t="str">
            <v>소계</v>
          </cell>
          <cell r="D7038" t="str">
            <v>소    계</v>
          </cell>
          <cell r="E7038">
            <v>0</v>
          </cell>
          <cell r="F7038">
            <v>0</v>
          </cell>
          <cell r="O7038">
            <v>0</v>
          </cell>
        </row>
        <row r="7039">
          <cell r="A7039" t="str">
            <v>256-8</v>
          </cell>
          <cell r="B7039" t="str">
            <v>노임92</v>
          </cell>
          <cell r="D7039" t="str">
            <v>광케이블설치사</v>
          </cell>
          <cell r="E7039">
            <v>0</v>
          </cell>
          <cell r="F7039" t="str">
            <v>인</v>
          </cell>
          <cell r="I7039" t="str">
            <v>=</v>
          </cell>
          <cell r="J7039">
            <v>0.94</v>
          </cell>
          <cell r="O7039">
            <v>94402.057654999997</v>
          </cell>
        </row>
        <row r="7040">
          <cell r="A7040" t="str">
            <v>256-9</v>
          </cell>
          <cell r="B7040" t="str">
            <v>노임2</v>
          </cell>
          <cell r="D7040" t="str">
            <v>보통인부</v>
          </cell>
          <cell r="E7040">
            <v>0</v>
          </cell>
          <cell r="F7040" t="str">
            <v>인</v>
          </cell>
          <cell r="I7040" t="str">
            <v>=</v>
          </cell>
          <cell r="J7040">
            <v>1.41</v>
          </cell>
          <cell r="O7040">
            <v>38449.460149999999</v>
          </cell>
        </row>
        <row r="7041">
          <cell r="A7041" t="str">
            <v>256-10</v>
          </cell>
          <cell r="B7041" t="str">
            <v>경비</v>
          </cell>
          <cell r="D7041" t="str">
            <v>다. 공구손료</v>
          </cell>
          <cell r="E7041" t="str">
            <v>노무비x3%</v>
          </cell>
          <cell r="F7041">
            <v>0</v>
          </cell>
          <cell r="N7041" t="str">
            <v>통 1-1-10</v>
          </cell>
          <cell r="O7041">
            <v>0</v>
          </cell>
        </row>
        <row r="7042">
          <cell r="A7042" t="str">
            <v>256-11</v>
          </cell>
          <cell r="B7042" t="str">
            <v>노임92</v>
          </cell>
          <cell r="D7042" t="str">
            <v>광케이블설치사</v>
          </cell>
          <cell r="E7042">
            <v>0</v>
          </cell>
          <cell r="F7042" t="str">
            <v>인</v>
          </cell>
          <cell r="H7042" t="str">
            <v>0.94*0.03</v>
          </cell>
          <cell r="I7042" t="str">
            <v>=</v>
          </cell>
          <cell r="J7042">
            <v>0.03</v>
          </cell>
          <cell r="L7042" t="str">
            <v>기본 × 공구손료</v>
          </cell>
          <cell r="O7042">
            <v>94402.057654999997</v>
          </cell>
        </row>
        <row r="7043">
          <cell r="A7043" t="str">
            <v>256-12</v>
          </cell>
          <cell r="B7043" t="str">
            <v>노임2</v>
          </cell>
          <cell r="D7043" t="str">
            <v>보통인부</v>
          </cell>
          <cell r="E7043">
            <v>0</v>
          </cell>
          <cell r="F7043" t="str">
            <v>인</v>
          </cell>
          <cell r="H7043" t="str">
            <v>1.41*0.03</v>
          </cell>
          <cell r="I7043" t="str">
            <v>=</v>
          </cell>
          <cell r="J7043">
            <v>0.04</v>
          </cell>
          <cell r="L7043" t="str">
            <v>기본 × 공구손료</v>
          </cell>
          <cell r="O7043">
            <v>38449.460149999999</v>
          </cell>
        </row>
        <row r="7044">
          <cell r="O7044">
            <v>0</v>
          </cell>
        </row>
        <row r="7045">
          <cell r="O7045">
            <v>0</v>
          </cell>
        </row>
        <row r="7046">
          <cell r="O7046">
            <v>0</v>
          </cell>
        </row>
        <row r="7047">
          <cell r="O7047">
            <v>0</v>
          </cell>
        </row>
        <row r="7048">
          <cell r="O7048">
            <v>0</v>
          </cell>
        </row>
        <row r="7049">
          <cell r="O7049">
            <v>0</v>
          </cell>
        </row>
        <row r="7050">
          <cell r="O7050">
            <v>0</v>
          </cell>
        </row>
        <row r="7051">
          <cell r="O7051">
            <v>0</v>
          </cell>
        </row>
        <row r="7052">
          <cell r="O7052">
            <v>0</v>
          </cell>
        </row>
        <row r="7053">
          <cell r="A7053">
            <v>257</v>
          </cell>
          <cell r="C7053">
            <v>257</v>
          </cell>
          <cell r="D7053" t="str">
            <v>광케이블 신설(지중, 야간)</v>
          </cell>
          <cell r="E7053" t="str">
            <v>OF-SM-72Core(강대외장, 비난연)</v>
          </cell>
          <cell r="F7053" t="str">
            <v>100m</v>
          </cell>
          <cell r="O7053">
            <v>0</v>
          </cell>
        </row>
        <row r="7054">
          <cell r="A7054" t="str">
            <v>257-1</v>
          </cell>
          <cell r="B7054" t="str">
            <v>재료비</v>
          </cell>
          <cell r="C7054" t="str">
            <v>IDA125</v>
          </cell>
          <cell r="D7054" t="str">
            <v>가. 재료비</v>
          </cell>
          <cell r="E7054">
            <v>0</v>
          </cell>
          <cell r="F7054">
            <v>0</v>
          </cell>
          <cell r="O7054">
            <v>0</v>
          </cell>
        </row>
        <row r="7055">
          <cell r="A7055" t="str">
            <v>257-2</v>
          </cell>
          <cell r="B7055" t="str">
            <v>OF 72</v>
          </cell>
          <cell r="C7055">
            <v>210000</v>
          </cell>
          <cell r="D7055" t="str">
            <v>광케이블</v>
          </cell>
          <cell r="E7055" t="str">
            <v>OF-SM-72Core(강대외장, 비난연)</v>
          </cell>
          <cell r="F7055" t="str">
            <v>m</v>
          </cell>
          <cell r="H7055" t="str">
            <v>1*100*(1+0.03)</v>
          </cell>
          <cell r="I7055" t="str">
            <v>=</v>
          </cell>
          <cell r="J7055">
            <v>103</v>
          </cell>
          <cell r="L7055" t="str">
            <v>기본 × 단위량 × (1 + 할증)</v>
          </cell>
          <cell r="N7055" t="str">
            <v>통 1-1-6</v>
          </cell>
          <cell r="O7055">
            <v>0</v>
          </cell>
        </row>
        <row r="7056">
          <cell r="A7056" t="str">
            <v>257-3</v>
          </cell>
          <cell r="B7056" t="str">
            <v>d13</v>
          </cell>
          <cell r="D7056" t="str">
            <v>윤활제</v>
          </cell>
          <cell r="E7056" t="str">
            <v>수용성</v>
          </cell>
          <cell r="F7056" t="str">
            <v>ℓ</v>
          </cell>
          <cell r="H7056" t="str">
            <v>0.00074*1*25*100</v>
          </cell>
          <cell r="I7056" t="str">
            <v>=</v>
          </cell>
          <cell r="J7056">
            <v>1.85</v>
          </cell>
          <cell r="L7056" t="str">
            <v>0.00074 × 포설거리 × 관로내경 × 100m</v>
          </cell>
          <cell r="O7056">
            <v>3221</v>
          </cell>
        </row>
        <row r="7057">
          <cell r="A7057" t="str">
            <v>257-4</v>
          </cell>
          <cell r="B7057" t="str">
            <v>801-3</v>
          </cell>
          <cell r="D7057" t="str">
            <v>걸레</v>
          </cell>
          <cell r="E7057" t="str">
            <v>면포류</v>
          </cell>
          <cell r="F7057" t="str">
            <v>개</v>
          </cell>
          <cell r="H7057" t="str">
            <v>0.1*1</v>
          </cell>
          <cell r="I7057" t="str">
            <v>=</v>
          </cell>
          <cell r="J7057">
            <v>0.1</v>
          </cell>
          <cell r="L7057" t="str">
            <v>기본 × 단위량</v>
          </cell>
          <cell r="O7057">
            <v>1909.1999999999998</v>
          </cell>
        </row>
        <row r="7058">
          <cell r="A7058" t="str">
            <v>257-5</v>
          </cell>
          <cell r="B7058" t="str">
            <v>d14-1</v>
          </cell>
          <cell r="D7058" t="str">
            <v>보통철선</v>
          </cell>
          <cell r="E7058" t="str">
            <v>#14 2.0㎜</v>
          </cell>
          <cell r="F7058" t="str">
            <v>kg</v>
          </cell>
          <cell r="H7058" t="str">
            <v>0.2*1</v>
          </cell>
          <cell r="I7058" t="str">
            <v>=</v>
          </cell>
          <cell r="J7058">
            <v>0.2</v>
          </cell>
          <cell r="L7058" t="str">
            <v>기본 × 단위량</v>
          </cell>
          <cell r="O7058">
            <v>1221.8879999999999</v>
          </cell>
        </row>
        <row r="7059">
          <cell r="A7059" t="str">
            <v>257-6</v>
          </cell>
          <cell r="B7059">
            <v>115</v>
          </cell>
          <cell r="D7059" t="str">
            <v>케이블인망</v>
          </cell>
          <cell r="E7059" t="str">
            <v>400x1200</v>
          </cell>
          <cell r="F7059" t="str">
            <v>개</v>
          </cell>
          <cell r="H7059" t="str">
            <v>0.1*1</v>
          </cell>
          <cell r="I7059" t="str">
            <v>=</v>
          </cell>
          <cell r="J7059">
            <v>0.1</v>
          </cell>
          <cell r="L7059" t="str">
            <v>기본 × 단위량</v>
          </cell>
          <cell r="O7059">
            <v>8642</v>
          </cell>
        </row>
        <row r="7060">
          <cell r="A7060" t="str">
            <v>257-7</v>
          </cell>
          <cell r="B7060" t="str">
            <v>노무비</v>
          </cell>
          <cell r="D7060" t="str">
            <v>나. 노무비</v>
          </cell>
          <cell r="E7060">
            <v>0</v>
          </cell>
          <cell r="F7060">
            <v>0</v>
          </cell>
          <cell r="N7060" t="str">
            <v>통 4-1-1</v>
          </cell>
          <cell r="O7060">
            <v>0</v>
          </cell>
        </row>
        <row r="7061">
          <cell r="B7061" t="str">
            <v>노임92</v>
          </cell>
          <cell r="D7061" t="str">
            <v>광케이블설치사</v>
          </cell>
          <cell r="F7061" t="str">
            <v>인</v>
          </cell>
          <cell r="H7061" t="str">
            <v>0.94*1*(1+0.875)</v>
          </cell>
          <cell r="I7061" t="str">
            <v>=</v>
          </cell>
          <cell r="J7061">
            <v>1.76</v>
          </cell>
          <cell r="L7061" t="str">
            <v>기본 × 단위량 × (1 + 야간)</v>
          </cell>
          <cell r="O7061">
            <v>94402.057654999997</v>
          </cell>
        </row>
        <row r="7062">
          <cell r="B7062" t="str">
            <v>노임2</v>
          </cell>
          <cell r="D7062" t="str">
            <v>보통인부</v>
          </cell>
          <cell r="F7062" t="str">
            <v>인</v>
          </cell>
          <cell r="H7062" t="str">
            <v>1.41*1*(1+0.875)</v>
          </cell>
          <cell r="I7062" t="str">
            <v>=</v>
          </cell>
          <cell r="J7062">
            <v>2.64</v>
          </cell>
          <cell r="L7062" t="str">
            <v>기본 × 단위량 × (1 + 야간)</v>
          </cell>
          <cell r="O7062">
            <v>38449.460149999999</v>
          </cell>
        </row>
        <row r="7063">
          <cell r="B7063" t="str">
            <v>소계</v>
          </cell>
          <cell r="D7063" t="str">
            <v>소    계</v>
          </cell>
          <cell r="E7063">
            <v>0</v>
          </cell>
          <cell r="F7063">
            <v>0</v>
          </cell>
          <cell r="O7063">
            <v>0</v>
          </cell>
        </row>
        <row r="7064">
          <cell r="A7064" t="str">
            <v>257-8</v>
          </cell>
          <cell r="B7064" t="str">
            <v>노임92</v>
          </cell>
          <cell r="D7064" t="str">
            <v>광케이블설치사</v>
          </cell>
          <cell r="E7064">
            <v>0</v>
          </cell>
          <cell r="F7064" t="str">
            <v>인</v>
          </cell>
          <cell r="I7064" t="str">
            <v>=</v>
          </cell>
          <cell r="J7064">
            <v>1.76</v>
          </cell>
          <cell r="O7064">
            <v>94402.057654999997</v>
          </cell>
        </row>
        <row r="7065">
          <cell r="A7065" t="str">
            <v>257-9</v>
          </cell>
          <cell r="B7065" t="str">
            <v>노임2</v>
          </cell>
          <cell r="D7065" t="str">
            <v>보통인부</v>
          </cell>
          <cell r="E7065">
            <v>0</v>
          </cell>
          <cell r="F7065" t="str">
            <v>인</v>
          </cell>
          <cell r="I7065" t="str">
            <v>=</v>
          </cell>
          <cell r="J7065">
            <v>2.64</v>
          </cell>
          <cell r="O7065">
            <v>38449.460149999999</v>
          </cell>
        </row>
        <row r="7066">
          <cell r="A7066" t="str">
            <v>257-10</v>
          </cell>
          <cell r="B7066" t="str">
            <v>경비</v>
          </cell>
          <cell r="D7066" t="str">
            <v>다. 공구손료</v>
          </cell>
          <cell r="E7066" t="str">
            <v>노무비x3%</v>
          </cell>
          <cell r="F7066">
            <v>0</v>
          </cell>
          <cell r="N7066" t="str">
            <v>통 1-1-10</v>
          </cell>
          <cell r="O7066">
            <v>0</v>
          </cell>
        </row>
        <row r="7067">
          <cell r="A7067" t="str">
            <v>257-11</v>
          </cell>
          <cell r="B7067" t="str">
            <v>노임92</v>
          </cell>
          <cell r="D7067" t="str">
            <v>광케이블설치사</v>
          </cell>
          <cell r="E7067">
            <v>0</v>
          </cell>
          <cell r="F7067" t="str">
            <v>인</v>
          </cell>
          <cell r="H7067" t="str">
            <v>0.94*0.03</v>
          </cell>
          <cell r="I7067" t="str">
            <v>=</v>
          </cell>
          <cell r="J7067">
            <v>0.03</v>
          </cell>
          <cell r="L7067" t="str">
            <v>기본 × 공구손료(야간할증 제외)</v>
          </cell>
          <cell r="O7067">
            <v>94402.057654999997</v>
          </cell>
        </row>
        <row r="7068">
          <cell r="A7068" t="str">
            <v>257-12</v>
          </cell>
          <cell r="B7068" t="str">
            <v>노임2</v>
          </cell>
          <cell r="D7068" t="str">
            <v>보통인부</v>
          </cell>
          <cell r="E7068">
            <v>0</v>
          </cell>
          <cell r="F7068" t="str">
            <v>인</v>
          </cell>
          <cell r="H7068" t="str">
            <v>1.41*0.03</v>
          </cell>
          <cell r="I7068" t="str">
            <v>=</v>
          </cell>
          <cell r="J7068">
            <v>0.04</v>
          </cell>
          <cell r="L7068" t="str">
            <v>기본 × 공구손료(야간할증 제외)</v>
          </cell>
          <cell r="O7068">
            <v>38449.460149999999</v>
          </cell>
        </row>
        <row r="7069">
          <cell r="O7069">
            <v>0</v>
          </cell>
        </row>
        <row r="7070">
          <cell r="O7070">
            <v>0</v>
          </cell>
        </row>
        <row r="7071">
          <cell r="O7071">
            <v>0</v>
          </cell>
        </row>
        <row r="7072">
          <cell r="O7072">
            <v>0</v>
          </cell>
        </row>
        <row r="7073">
          <cell r="O7073">
            <v>0</v>
          </cell>
        </row>
        <row r="7074">
          <cell r="O7074">
            <v>0</v>
          </cell>
        </row>
        <row r="7075">
          <cell r="O7075">
            <v>0</v>
          </cell>
        </row>
        <row r="7076">
          <cell r="O7076">
            <v>0</v>
          </cell>
        </row>
        <row r="7077">
          <cell r="O7077">
            <v>0</v>
          </cell>
        </row>
        <row r="7078">
          <cell r="A7078">
            <v>258</v>
          </cell>
          <cell r="C7078">
            <v>258</v>
          </cell>
          <cell r="D7078" t="str">
            <v>광케이블 신설(트로프, 야간)</v>
          </cell>
          <cell r="E7078" t="str">
            <v>OF-SM-72Core(강대외장, 비난연)</v>
          </cell>
          <cell r="F7078" t="str">
            <v>100m</v>
          </cell>
          <cell r="O7078">
            <v>0</v>
          </cell>
        </row>
        <row r="7079">
          <cell r="A7079" t="str">
            <v>258-1</v>
          </cell>
          <cell r="B7079" t="str">
            <v>재료비</v>
          </cell>
          <cell r="C7079" t="str">
            <v>IDA125</v>
          </cell>
          <cell r="D7079" t="str">
            <v>가. 재료비</v>
          </cell>
          <cell r="E7079">
            <v>0</v>
          </cell>
          <cell r="F7079">
            <v>0</v>
          </cell>
          <cell r="O7079">
            <v>0</v>
          </cell>
        </row>
        <row r="7080">
          <cell r="A7080" t="str">
            <v>258-2</v>
          </cell>
          <cell r="B7080" t="str">
            <v>OF 72</v>
          </cell>
          <cell r="C7080">
            <v>210000</v>
          </cell>
          <cell r="D7080" t="str">
            <v>광케이블</v>
          </cell>
          <cell r="E7080" t="str">
            <v>OF-SM-72Core(강대외장, 비난연)</v>
          </cell>
          <cell r="F7080" t="str">
            <v>m</v>
          </cell>
          <cell r="H7080" t="str">
            <v>1*100*(1+0.03)</v>
          </cell>
          <cell r="I7080" t="str">
            <v>=</v>
          </cell>
          <cell r="J7080">
            <v>103</v>
          </cell>
          <cell r="L7080" t="str">
            <v>기본 × 단위량 × (1 + 할증)</v>
          </cell>
          <cell r="N7080" t="str">
            <v>통 1-1-6</v>
          </cell>
          <cell r="O7080">
            <v>0</v>
          </cell>
        </row>
        <row r="7081">
          <cell r="A7081" t="str">
            <v>258-3</v>
          </cell>
          <cell r="B7081" t="str">
            <v>d13</v>
          </cell>
          <cell r="D7081" t="str">
            <v>윤활제</v>
          </cell>
          <cell r="E7081" t="str">
            <v>수용성</v>
          </cell>
          <cell r="F7081" t="str">
            <v>ℓ</v>
          </cell>
          <cell r="H7081" t="str">
            <v>0.00074*1*25*100</v>
          </cell>
          <cell r="I7081" t="str">
            <v>=</v>
          </cell>
          <cell r="J7081">
            <v>1.85</v>
          </cell>
          <cell r="L7081" t="str">
            <v>0.00074 × 포설거리 × 관로내경 × 100m</v>
          </cell>
          <cell r="O7081">
            <v>3221</v>
          </cell>
        </row>
        <row r="7082">
          <cell r="A7082" t="str">
            <v>258-4</v>
          </cell>
          <cell r="B7082" t="str">
            <v>801-3</v>
          </cell>
          <cell r="D7082" t="str">
            <v>걸레</v>
          </cell>
          <cell r="E7082" t="str">
            <v>면포류</v>
          </cell>
          <cell r="F7082" t="str">
            <v>개</v>
          </cell>
          <cell r="H7082" t="str">
            <v>0.1*1</v>
          </cell>
          <cell r="I7082" t="str">
            <v>=</v>
          </cell>
          <cell r="J7082">
            <v>0.1</v>
          </cell>
          <cell r="L7082" t="str">
            <v>기본 × 단위량</v>
          </cell>
          <cell r="O7082">
            <v>1909.1999999999998</v>
          </cell>
        </row>
        <row r="7083">
          <cell r="A7083" t="str">
            <v>258-5</v>
          </cell>
          <cell r="B7083" t="str">
            <v>d14-1</v>
          </cell>
          <cell r="D7083" t="str">
            <v>보통철선</v>
          </cell>
          <cell r="E7083" t="str">
            <v>#14 2.0㎜</v>
          </cell>
          <cell r="F7083" t="str">
            <v>kg</v>
          </cell>
          <cell r="H7083" t="str">
            <v>0.2*1</v>
          </cell>
          <cell r="I7083" t="str">
            <v>=</v>
          </cell>
          <cell r="J7083">
            <v>0.2</v>
          </cell>
          <cell r="L7083" t="str">
            <v>기본 × 단위량</v>
          </cell>
          <cell r="O7083">
            <v>1221.8879999999999</v>
          </cell>
        </row>
        <row r="7084">
          <cell r="A7084" t="str">
            <v>258-6</v>
          </cell>
          <cell r="B7084">
            <v>115</v>
          </cell>
          <cell r="D7084" t="str">
            <v>케이블인망</v>
          </cell>
          <cell r="E7084" t="str">
            <v>400x1200</v>
          </cell>
          <cell r="F7084" t="str">
            <v>개</v>
          </cell>
          <cell r="H7084" t="str">
            <v>0.1*1</v>
          </cell>
          <cell r="I7084" t="str">
            <v>=</v>
          </cell>
          <cell r="J7084">
            <v>0.1</v>
          </cell>
          <cell r="L7084" t="str">
            <v>기본 × 단위량</v>
          </cell>
          <cell r="O7084">
            <v>8642</v>
          </cell>
        </row>
        <row r="7085">
          <cell r="A7085" t="str">
            <v>258-7</v>
          </cell>
          <cell r="B7085" t="str">
            <v>노무비</v>
          </cell>
          <cell r="D7085" t="str">
            <v>나. 노무비</v>
          </cell>
          <cell r="E7085">
            <v>0</v>
          </cell>
          <cell r="F7085">
            <v>0</v>
          </cell>
          <cell r="N7085" t="str">
            <v>통 4-1-1</v>
          </cell>
          <cell r="O7085">
            <v>0</v>
          </cell>
        </row>
        <row r="7086">
          <cell r="B7086" t="str">
            <v>노임92</v>
          </cell>
          <cell r="D7086" t="str">
            <v>광케이블설치사</v>
          </cell>
          <cell r="F7086" t="str">
            <v>인</v>
          </cell>
          <cell r="H7086" t="str">
            <v>0.94*0.8*(1+0.875)</v>
          </cell>
          <cell r="I7086" t="str">
            <v>=</v>
          </cell>
          <cell r="J7086">
            <v>1.41</v>
          </cell>
          <cell r="L7086" t="str">
            <v>기본 × 공구손료(야간할증 제외)</v>
          </cell>
          <cell r="O7086">
            <v>94402.057654999997</v>
          </cell>
        </row>
        <row r="7087">
          <cell r="B7087" t="str">
            <v>노임2</v>
          </cell>
          <cell r="D7087" t="str">
            <v>보통인부</v>
          </cell>
          <cell r="F7087" t="str">
            <v>인</v>
          </cell>
          <cell r="H7087" t="str">
            <v>1.41*0.8*(1+0.875)</v>
          </cell>
          <cell r="I7087" t="str">
            <v>=</v>
          </cell>
          <cell r="J7087">
            <v>2.12</v>
          </cell>
          <cell r="L7087" t="str">
            <v>기본 × 공구손료(야간할증 제외)</v>
          </cell>
          <cell r="O7087">
            <v>38449.460149999999</v>
          </cell>
        </row>
        <row r="7088">
          <cell r="B7088" t="str">
            <v>소계</v>
          </cell>
          <cell r="D7088" t="str">
            <v>소    계</v>
          </cell>
          <cell r="E7088">
            <v>0</v>
          </cell>
          <cell r="F7088">
            <v>0</v>
          </cell>
          <cell r="O7088">
            <v>0</v>
          </cell>
        </row>
        <row r="7089">
          <cell r="A7089" t="str">
            <v>258-8</v>
          </cell>
          <cell r="B7089" t="str">
            <v>노임92</v>
          </cell>
          <cell r="D7089" t="str">
            <v>광케이블설치사</v>
          </cell>
          <cell r="E7089">
            <v>0</v>
          </cell>
          <cell r="F7089" t="str">
            <v>인</v>
          </cell>
          <cell r="I7089" t="str">
            <v>=</v>
          </cell>
          <cell r="J7089">
            <v>1.41</v>
          </cell>
          <cell r="O7089">
            <v>94402.057654999997</v>
          </cell>
        </row>
        <row r="7090">
          <cell r="A7090" t="str">
            <v>258-9</v>
          </cell>
          <cell r="B7090" t="str">
            <v>노임2</v>
          </cell>
          <cell r="D7090" t="str">
            <v>보통인부</v>
          </cell>
          <cell r="E7090">
            <v>0</v>
          </cell>
          <cell r="F7090" t="str">
            <v>인</v>
          </cell>
          <cell r="I7090" t="str">
            <v>=</v>
          </cell>
          <cell r="J7090">
            <v>2.12</v>
          </cell>
          <cell r="O7090">
            <v>38449.460149999999</v>
          </cell>
        </row>
        <row r="7091">
          <cell r="A7091" t="str">
            <v>258-10</v>
          </cell>
          <cell r="B7091" t="str">
            <v>경비</v>
          </cell>
          <cell r="D7091" t="str">
            <v>다. 공구손료</v>
          </cell>
          <cell r="E7091" t="str">
            <v>노무비x3%</v>
          </cell>
          <cell r="F7091">
            <v>0</v>
          </cell>
          <cell r="N7091" t="str">
            <v>통 1-1-10</v>
          </cell>
          <cell r="O7091">
            <v>0</v>
          </cell>
        </row>
        <row r="7092">
          <cell r="A7092" t="str">
            <v>258-11</v>
          </cell>
          <cell r="B7092" t="str">
            <v>노임92</v>
          </cell>
          <cell r="D7092" t="str">
            <v>광케이블설치사</v>
          </cell>
          <cell r="E7092">
            <v>0</v>
          </cell>
          <cell r="F7092" t="str">
            <v>인</v>
          </cell>
          <cell r="H7092" t="str">
            <v>0.75*0.03</v>
          </cell>
          <cell r="I7092" t="str">
            <v>=</v>
          </cell>
          <cell r="J7092">
            <v>0.02</v>
          </cell>
          <cell r="L7092" t="str">
            <v>기본 × 공구손료(야간할증 제외)</v>
          </cell>
          <cell r="O7092">
            <v>94402.057654999997</v>
          </cell>
        </row>
        <row r="7093">
          <cell r="A7093" t="str">
            <v>258-12</v>
          </cell>
          <cell r="B7093" t="str">
            <v>노임2</v>
          </cell>
          <cell r="D7093" t="str">
            <v>보통인부</v>
          </cell>
          <cell r="E7093">
            <v>0</v>
          </cell>
          <cell r="F7093" t="str">
            <v>인</v>
          </cell>
          <cell r="H7093" t="str">
            <v>1.13*0.03</v>
          </cell>
          <cell r="I7093" t="str">
            <v>=</v>
          </cell>
          <cell r="J7093">
            <v>0.03</v>
          </cell>
          <cell r="L7093" t="str">
            <v>기본 × 공구손료(야간할증 제외)</v>
          </cell>
          <cell r="O7093">
            <v>38449.460149999999</v>
          </cell>
        </row>
        <row r="7094">
          <cell r="O7094">
            <v>0</v>
          </cell>
        </row>
        <row r="7095">
          <cell r="O7095">
            <v>0</v>
          </cell>
        </row>
        <row r="7096">
          <cell r="O7096">
            <v>0</v>
          </cell>
        </row>
        <row r="7097">
          <cell r="O7097">
            <v>0</v>
          </cell>
        </row>
        <row r="7098">
          <cell r="O7098">
            <v>0</v>
          </cell>
        </row>
        <row r="7099">
          <cell r="O7099">
            <v>0</v>
          </cell>
        </row>
        <row r="7100">
          <cell r="O7100">
            <v>0</v>
          </cell>
        </row>
        <row r="7101">
          <cell r="O7101">
            <v>0</v>
          </cell>
        </row>
        <row r="7102">
          <cell r="O7102">
            <v>0</v>
          </cell>
        </row>
        <row r="7103">
          <cell r="A7103">
            <v>259</v>
          </cell>
          <cell r="C7103">
            <v>259</v>
          </cell>
          <cell r="D7103" t="str">
            <v>광케이블 신설(교량, 야간)</v>
          </cell>
          <cell r="E7103" t="str">
            <v>OF-SM-72Core(강대외장, 비난연)</v>
          </cell>
          <cell r="F7103" t="str">
            <v>100m</v>
          </cell>
          <cell r="O7103">
            <v>0</v>
          </cell>
        </row>
        <row r="7104">
          <cell r="A7104" t="str">
            <v>259-1</v>
          </cell>
          <cell r="B7104" t="str">
            <v>재료비</v>
          </cell>
          <cell r="C7104" t="str">
            <v>IDA125</v>
          </cell>
          <cell r="D7104" t="str">
            <v>가. 재료비</v>
          </cell>
          <cell r="E7104">
            <v>0</v>
          </cell>
          <cell r="F7104">
            <v>0</v>
          </cell>
          <cell r="O7104">
            <v>0</v>
          </cell>
        </row>
        <row r="7105">
          <cell r="A7105" t="str">
            <v>259-2</v>
          </cell>
          <cell r="B7105" t="str">
            <v>OF 72</v>
          </cell>
          <cell r="C7105">
            <v>250000</v>
          </cell>
          <cell r="D7105" t="str">
            <v>광케이블</v>
          </cell>
          <cell r="E7105" t="str">
            <v>OF-SM-72Core(강대외장, 비난연)</v>
          </cell>
          <cell r="F7105" t="str">
            <v>m</v>
          </cell>
          <cell r="H7105" t="str">
            <v>1*100*(1+0.03)</v>
          </cell>
          <cell r="I7105" t="str">
            <v>=</v>
          </cell>
          <cell r="J7105">
            <v>103</v>
          </cell>
          <cell r="L7105" t="str">
            <v>기본 × 단위량 × (1 + 할증)</v>
          </cell>
          <cell r="N7105" t="str">
            <v>통 1-1-6</v>
          </cell>
          <cell r="O7105">
            <v>0</v>
          </cell>
        </row>
        <row r="7106">
          <cell r="A7106" t="str">
            <v>259-3</v>
          </cell>
          <cell r="B7106" t="str">
            <v>d13</v>
          </cell>
          <cell r="D7106" t="str">
            <v>윤활제</v>
          </cell>
          <cell r="E7106" t="str">
            <v>수용성</v>
          </cell>
          <cell r="F7106" t="str">
            <v>ℓ</v>
          </cell>
          <cell r="H7106" t="str">
            <v>0.00074*1*25*100</v>
          </cell>
          <cell r="I7106" t="str">
            <v>=</v>
          </cell>
          <cell r="J7106">
            <v>1.85</v>
          </cell>
          <cell r="L7106" t="str">
            <v>0.00074 × 포설거리 × 관로내경 × 100m</v>
          </cell>
          <cell r="O7106">
            <v>3221</v>
          </cell>
        </row>
        <row r="7107">
          <cell r="A7107" t="str">
            <v>259-4</v>
          </cell>
          <cell r="B7107" t="str">
            <v>801-3</v>
          </cell>
          <cell r="D7107" t="str">
            <v>걸레</v>
          </cell>
          <cell r="E7107" t="str">
            <v>면포류</v>
          </cell>
          <cell r="F7107" t="str">
            <v>개</v>
          </cell>
          <cell r="H7107" t="str">
            <v>0.1*1</v>
          </cell>
          <cell r="I7107" t="str">
            <v>=</v>
          </cell>
          <cell r="J7107">
            <v>0.1</v>
          </cell>
          <cell r="L7107" t="str">
            <v>기본 × 단위량</v>
          </cell>
          <cell r="O7107">
            <v>1909.1999999999998</v>
          </cell>
        </row>
        <row r="7108">
          <cell r="A7108" t="str">
            <v>259-5</v>
          </cell>
          <cell r="B7108" t="str">
            <v>d14-1</v>
          </cell>
          <cell r="D7108" t="str">
            <v>보통철선</v>
          </cell>
          <cell r="E7108" t="str">
            <v>#14 2.0㎜</v>
          </cell>
          <cell r="F7108" t="str">
            <v>kg</v>
          </cell>
          <cell r="H7108" t="str">
            <v>0.2*1</v>
          </cell>
          <cell r="I7108" t="str">
            <v>=</v>
          </cell>
          <cell r="J7108">
            <v>0.2</v>
          </cell>
          <cell r="L7108" t="str">
            <v>기본 × 단위량</v>
          </cell>
          <cell r="O7108">
            <v>1221.8879999999999</v>
          </cell>
        </row>
        <row r="7109">
          <cell r="A7109" t="str">
            <v>259-6</v>
          </cell>
          <cell r="B7109">
            <v>115</v>
          </cell>
          <cell r="D7109" t="str">
            <v>케이블인망</v>
          </cell>
          <cell r="E7109" t="str">
            <v>400x1200</v>
          </cell>
          <cell r="F7109" t="str">
            <v>개</v>
          </cell>
          <cell r="H7109" t="str">
            <v>0.1*1</v>
          </cell>
          <cell r="I7109" t="str">
            <v>=</v>
          </cell>
          <cell r="J7109">
            <v>0.1</v>
          </cell>
          <cell r="L7109" t="str">
            <v>기본 × 단위량</v>
          </cell>
          <cell r="O7109">
            <v>8642</v>
          </cell>
        </row>
        <row r="7110">
          <cell r="A7110" t="str">
            <v>259-7</v>
          </cell>
          <cell r="B7110" t="str">
            <v>노무비</v>
          </cell>
          <cell r="D7110" t="str">
            <v>나. 노무비</v>
          </cell>
          <cell r="E7110">
            <v>0</v>
          </cell>
          <cell r="F7110">
            <v>0</v>
          </cell>
          <cell r="N7110" t="str">
            <v>통 4-1-1</v>
          </cell>
          <cell r="O7110">
            <v>0</v>
          </cell>
        </row>
        <row r="7111">
          <cell r="B7111" t="str">
            <v>노임92</v>
          </cell>
          <cell r="D7111" t="str">
            <v>광케이블설치사</v>
          </cell>
          <cell r="F7111" t="str">
            <v>인</v>
          </cell>
          <cell r="H7111" t="str">
            <v>0.94*0.8*(1+0.15+0.875)</v>
          </cell>
          <cell r="I7111" t="str">
            <v>=</v>
          </cell>
          <cell r="J7111">
            <v>1.52</v>
          </cell>
          <cell r="L7111" t="str">
            <v>기본 × 단위량 × (1 + 교량 + 야간)</v>
          </cell>
          <cell r="O7111">
            <v>94402.057654999997</v>
          </cell>
        </row>
        <row r="7112">
          <cell r="B7112" t="str">
            <v>노임2</v>
          </cell>
          <cell r="D7112" t="str">
            <v>보통인부</v>
          </cell>
          <cell r="F7112" t="str">
            <v>인</v>
          </cell>
          <cell r="H7112" t="str">
            <v>1.41*0.8*(1+0.15+0.875)</v>
          </cell>
          <cell r="I7112" t="str">
            <v>=</v>
          </cell>
          <cell r="J7112">
            <v>2.2799999999999998</v>
          </cell>
          <cell r="L7112" t="str">
            <v>기본 × 단위량 × (1 + 교량 + 야간)</v>
          </cell>
          <cell r="O7112">
            <v>38449.460149999999</v>
          </cell>
        </row>
        <row r="7113">
          <cell r="B7113" t="str">
            <v>소계</v>
          </cell>
          <cell r="D7113" t="str">
            <v>소    계</v>
          </cell>
          <cell r="E7113">
            <v>0</v>
          </cell>
          <cell r="F7113">
            <v>0</v>
          </cell>
          <cell r="O7113">
            <v>0</v>
          </cell>
        </row>
        <row r="7114">
          <cell r="A7114" t="str">
            <v>259-8</v>
          </cell>
          <cell r="B7114" t="str">
            <v>노임92</v>
          </cell>
          <cell r="D7114" t="str">
            <v>광케이블설치사</v>
          </cell>
          <cell r="E7114">
            <v>0</v>
          </cell>
          <cell r="F7114" t="str">
            <v>인</v>
          </cell>
          <cell r="I7114" t="str">
            <v>=</v>
          </cell>
          <cell r="J7114">
            <v>1.52</v>
          </cell>
          <cell r="O7114">
            <v>94402.057654999997</v>
          </cell>
        </row>
        <row r="7115">
          <cell r="A7115" t="str">
            <v>259-9</v>
          </cell>
          <cell r="B7115" t="str">
            <v>노임2</v>
          </cell>
          <cell r="D7115" t="str">
            <v>보통인부</v>
          </cell>
          <cell r="E7115">
            <v>0</v>
          </cell>
          <cell r="F7115" t="str">
            <v>인</v>
          </cell>
          <cell r="I7115" t="str">
            <v>=</v>
          </cell>
          <cell r="J7115">
            <v>2.2799999999999998</v>
          </cell>
          <cell r="O7115">
            <v>38449.460149999999</v>
          </cell>
        </row>
        <row r="7116">
          <cell r="A7116" t="str">
            <v>259-10</v>
          </cell>
          <cell r="B7116" t="str">
            <v>경비</v>
          </cell>
          <cell r="D7116" t="str">
            <v>다. 공구손료</v>
          </cell>
          <cell r="E7116" t="str">
            <v>노무비x3%</v>
          </cell>
          <cell r="F7116">
            <v>0</v>
          </cell>
          <cell r="N7116" t="str">
            <v>통 1-1-10</v>
          </cell>
          <cell r="O7116">
            <v>0</v>
          </cell>
        </row>
        <row r="7117">
          <cell r="A7117" t="str">
            <v>259-11</v>
          </cell>
          <cell r="B7117" t="str">
            <v>노임92</v>
          </cell>
          <cell r="D7117" t="str">
            <v>광케이블설치사</v>
          </cell>
          <cell r="E7117">
            <v>0</v>
          </cell>
          <cell r="F7117" t="str">
            <v>인</v>
          </cell>
          <cell r="H7117" t="str">
            <v>0.75*0.03</v>
          </cell>
          <cell r="I7117" t="str">
            <v>=</v>
          </cell>
          <cell r="J7117">
            <v>0.02</v>
          </cell>
          <cell r="L7117" t="str">
            <v>기본 × 공구손료(교량, 야간할증 제외)</v>
          </cell>
          <cell r="O7117">
            <v>94402.057654999997</v>
          </cell>
        </row>
        <row r="7118">
          <cell r="A7118" t="str">
            <v>259-12</v>
          </cell>
          <cell r="B7118" t="str">
            <v>노임2</v>
          </cell>
          <cell r="D7118" t="str">
            <v>보통인부</v>
          </cell>
          <cell r="E7118">
            <v>0</v>
          </cell>
          <cell r="F7118" t="str">
            <v>인</v>
          </cell>
          <cell r="H7118" t="str">
            <v>1.13*0.03</v>
          </cell>
          <cell r="I7118" t="str">
            <v>=</v>
          </cell>
          <cell r="J7118">
            <v>0.03</v>
          </cell>
          <cell r="L7118" t="str">
            <v>기본 × 공구손료(교량, 야간할증 제외)</v>
          </cell>
          <cell r="O7118">
            <v>38449.460149999999</v>
          </cell>
        </row>
        <row r="7119">
          <cell r="O7119">
            <v>0</v>
          </cell>
        </row>
        <row r="7120">
          <cell r="O7120">
            <v>0</v>
          </cell>
        </row>
        <row r="7121">
          <cell r="O7121">
            <v>0</v>
          </cell>
        </row>
        <row r="7122">
          <cell r="O7122">
            <v>0</v>
          </cell>
        </row>
        <row r="7123">
          <cell r="O7123">
            <v>0</v>
          </cell>
        </row>
        <row r="7125">
          <cell r="O7125">
            <v>0</v>
          </cell>
        </row>
        <row r="7126">
          <cell r="O7126">
            <v>0</v>
          </cell>
        </row>
        <row r="7127">
          <cell r="O7127">
            <v>0</v>
          </cell>
        </row>
        <row r="7128">
          <cell r="A7128">
            <v>260</v>
          </cell>
          <cell r="C7128">
            <v>260</v>
          </cell>
          <cell r="D7128" t="str">
            <v>Pole 설치(옥상)</v>
          </cell>
          <cell r="E7128" t="str">
            <v>STS, 150mmx5m,안전작업대,안전사다리 부속자재포함,블럭형</v>
          </cell>
          <cell r="F7128" t="str">
            <v>기</v>
          </cell>
          <cell r="O7128">
            <v>0</v>
          </cell>
        </row>
        <row r="7129">
          <cell r="A7129" t="str">
            <v>260-1</v>
          </cell>
          <cell r="B7129" t="str">
            <v>재료비</v>
          </cell>
          <cell r="C7129" t="str">
            <v>IHD210</v>
          </cell>
          <cell r="D7129" t="str">
            <v>가. 재료비</v>
          </cell>
          <cell r="E7129">
            <v>0</v>
          </cell>
          <cell r="F7129">
            <v>0</v>
          </cell>
          <cell r="O7129">
            <v>0</v>
          </cell>
        </row>
        <row r="7130">
          <cell r="A7130" t="str">
            <v>260-2</v>
          </cell>
          <cell r="B7130" t="str">
            <v>L20</v>
          </cell>
          <cell r="C7130">
            <v>110001</v>
          </cell>
          <cell r="D7130" t="str">
            <v>열차무선 Pole</v>
          </cell>
          <cell r="E7130" t="str">
            <v>5m, STS, 작업대, 부속자재포함</v>
          </cell>
          <cell r="F7130" t="str">
            <v>기</v>
          </cell>
          <cell r="H7130" t="str">
            <v>1*1</v>
          </cell>
          <cell r="I7130" t="str">
            <v>=</v>
          </cell>
          <cell r="J7130">
            <v>1</v>
          </cell>
          <cell r="L7130" t="str">
            <v>기본 x 단위량</v>
          </cell>
          <cell r="O7130">
            <v>3341099.9999999995</v>
          </cell>
        </row>
        <row r="7131">
          <cell r="A7131" t="str">
            <v>260-3</v>
          </cell>
          <cell r="B7131">
            <v>381</v>
          </cell>
          <cell r="D7131" t="str">
            <v>안전사다리</v>
          </cell>
          <cell r="E7131" t="str">
            <v>제작사양</v>
          </cell>
          <cell r="F7131" t="str">
            <v>개</v>
          </cell>
          <cell r="H7131" t="str">
            <v>1*1</v>
          </cell>
          <cell r="I7131" t="str">
            <v>=</v>
          </cell>
          <cell r="J7131">
            <v>1</v>
          </cell>
          <cell r="L7131" t="str">
            <v>기본 x 단위량</v>
          </cell>
          <cell r="O7131">
            <v>588318</v>
          </cell>
        </row>
        <row r="7132">
          <cell r="A7132" t="str">
            <v>260-4</v>
          </cell>
          <cell r="B7132" t="str">
            <v>T-120</v>
          </cell>
          <cell r="D7132" t="str">
            <v>철근콘크리트트로프</v>
          </cell>
          <cell r="E7132" t="str">
            <v>W120</v>
          </cell>
          <cell r="F7132" t="str">
            <v>조</v>
          </cell>
          <cell r="H7132" t="str">
            <v>1*12*4</v>
          </cell>
          <cell r="I7132" t="str">
            <v>=</v>
          </cell>
          <cell r="J7132">
            <v>48</v>
          </cell>
          <cell r="L7132" t="str">
            <v>기본 x 단위량 x 4면</v>
          </cell>
          <cell r="O7132">
            <v>20237.519999999997</v>
          </cell>
        </row>
        <row r="7133">
          <cell r="A7133" t="str">
            <v>260-5</v>
          </cell>
          <cell r="B7133" t="str">
            <v>B-24-1000</v>
          </cell>
          <cell r="D7133" t="str">
            <v>전산볼트</v>
          </cell>
          <cell r="E7133" t="str">
            <v>M24xL1000㎜, STS</v>
          </cell>
          <cell r="F7133" t="str">
            <v>개</v>
          </cell>
          <cell r="H7133" t="str">
            <v>1*2</v>
          </cell>
          <cell r="I7133" t="str">
            <v>=</v>
          </cell>
          <cell r="J7133">
            <v>2</v>
          </cell>
          <cell r="L7133" t="str">
            <v>기본 x 단위량</v>
          </cell>
          <cell r="O7133">
            <v>17969.390399999997</v>
          </cell>
        </row>
        <row r="7134">
          <cell r="A7134" t="str">
            <v>260-6</v>
          </cell>
          <cell r="B7134" t="str">
            <v>N-24</v>
          </cell>
          <cell r="D7134" t="str">
            <v>너트</v>
          </cell>
          <cell r="E7134" t="str">
            <v>24㎜, STS</v>
          </cell>
          <cell r="F7134" t="str">
            <v>개</v>
          </cell>
          <cell r="H7134" t="str">
            <v>1*4</v>
          </cell>
          <cell r="I7134" t="str">
            <v>=</v>
          </cell>
          <cell r="J7134">
            <v>4</v>
          </cell>
          <cell r="L7134" t="str">
            <v>기본 x 단위량</v>
          </cell>
          <cell r="O7134">
            <v>1219.0241999999998</v>
          </cell>
        </row>
        <row r="7135">
          <cell r="A7135" t="str">
            <v>260-7</v>
          </cell>
          <cell r="B7135" t="str">
            <v>Wire</v>
          </cell>
          <cell r="D7135" t="str">
            <v>와이어지지대</v>
          </cell>
          <cell r="E7135">
            <v>0</v>
          </cell>
          <cell r="F7135" t="str">
            <v>개</v>
          </cell>
          <cell r="H7135" t="str">
            <v>1*2</v>
          </cell>
          <cell r="I7135" t="str">
            <v>=</v>
          </cell>
          <cell r="J7135">
            <v>2</v>
          </cell>
          <cell r="L7135" t="str">
            <v>기본 x 단위량</v>
          </cell>
          <cell r="O7135">
            <v>76196.67</v>
          </cell>
        </row>
        <row r="7136">
          <cell r="A7136" t="str">
            <v>260-8</v>
          </cell>
          <cell r="B7136" t="str">
            <v>Band</v>
          </cell>
          <cell r="D7136" t="str">
            <v>지선밴드</v>
          </cell>
          <cell r="E7136">
            <v>0</v>
          </cell>
          <cell r="F7136" t="str">
            <v>개</v>
          </cell>
          <cell r="H7136" t="str">
            <v>1*1</v>
          </cell>
          <cell r="I7136" t="str">
            <v>=</v>
          </cell>
          <cell r="J7136">
            <v>1</v>
          </cell>
          <cell r="L7136" t="str">
            <v>기본 x 단위량</v>
          </cell>
          <cell r="O7136">
            <v>6283.6157999999996</v>
          </cell>
        </row>
        <row r="7137">
          <cell r="A7137" t="str">
            <v>260-9</v>
          </cell>
          <cell r="B7137" t="str">
            <v>노무비</v>
          </cell>
          <cell r="D7137" t="str">
            <v>나. 노무비</v>
          </cell>
          <cell r="E7137">
            <v>0</v>
          </cell>
          <cell r="F7137">
            <v>0</v>
          </cell>
          <cell r="O7137">
            <v>0</v>
          </cell>
        </row>
        <row r="7138">
          <cell r="A7138" t="str">
            <v>260-</v>
          </cell>
          <cell r="D7138" t="str">
            <v>1) Pole 설치</v>
          </cell>
          <cell r="N7138" t="str">
            <v>통2-4-1 ⑬</v>
          </cell>
          <cell r="O7138">
            <v>0</v>
          </cell>
        </row>
        <row r="7139">
          <cell r="A7139" t="str">
            <v>260-</v>
          </cell>
          <cell r="B7139" t="str">
            <v>노임88</v>
          </cell>
          <cell r="D7139" t="str">
            <v>통신외선공</v>
          </cell>
          <cell r="E7139">
            <v>0</v>
          </cell>
          <cell r="F7139" t="str">
            <v>인</v>
          </cell>
          <cell r="H7139" t="str">
            <v>0.65*0.77</v>
          </cell>
          <cell r="I7139" t="str">
            <v>=</v>
          </cell>
          <cell r="J7139">
            <v>0.5</v>
          </cell>
          <cell r="L7139" t="str">
            <v>기본 x 77%(7m이하)</v>
          </cell>
          <cell r="O7139">
            <v>87693.629174999995</v>
          </cell>
        </row>
        <row r="7140">
          <cell r="A7140" t="str">
            <v>260-</v>
          </cell>
          <cell r="B7140" t="str">
            <v>노임2</v>
          </cell>
          <cell r="D7140" t="str">
            <v>보통인부</v>
          </cell>
          <cell r="E7140">
            <v>0</v>
          </cell>
          <cell r="F7140" t="str">
            <v>인</v>
          </cell>
          <cell r="H7140" t="str">
            <v>0.73*0.77</v>
          </cell>
          <cell r="I7140" t="str">
            <v>=</v>
          </cell>
          <cell r="J7140">
            <v>0.56000000000000005</v>
          </cell>
          <cell r="L7140" t="str">
            <v>기본 x 77%(7m이하)</v>
          </cell>
          <cell r="O7140">
            <v>38449.460149999999</v>
          </cell>
        </row>
        <row r="7141">
          <cell r="A7141" t="str">
            <v>260-</v>
          </cell>
          <cell r="D7141" t="str">
            <v>2) 콘크리트트로프</v>
          </cell>
          <cell r="N7141" t="str">
            <v>통2-2-1-1</v>
          </cell>
          <cell r="O7141">
            <v>0</v>
          </cell>
        </row>
        <row r="7142">
          <cell r="A7142" t="str">
            <v>260-</v>
          </cell>
          <cell r="B7142" t="str">
            <v>노임88</v>
          </cell>
          <cell r="D7142" t="str">
            <v>통신외선공</v>
          </cell>
          <cell r="E7142">
            <v>0</v>
          </cell>
          <cell r="F7142" t="str">
            <v>인</v>
          </cell>
          <cell r="H7142" t="str">
            <v>1.22/10*(3*2)</v>
          </cell>
          <cell r="I7142" t="str">
            <v>=</v>
          </cell>
          <cell r="J7142">
            <v>0.73</v>
          </cell>
          <cell r="L7142" t="str">
            <v>기본 x 77%(7m이하)</v>
          </cell>
          <cell r="O7142">
            <v>87693.629174999995</v>
          </cell>
        </row>
        <row r="7143">
          <cell r="A7143" t="str">
            <v>260-</v>
          </cell>
          <cell r="B7143" t="str">
            <v>노임2</v>
          </cell>
          <cell r="D7143" t="str">
            <v>보통인부</v>
          </cell>
          <cell r="E7143">
            <v>0</v>
          </cell>
          <cell r="F7143" t="str">
            <v>인</v>
          </cell>
          <cell r="H7143" t="str">
            <v>1.21/10*(3*2)</v>
          </cell>
          <cell r="I7143" t="str">
            <v>=</v>
          </cell>
          <cell r="J7143">
            <v>0.73</v>
          </cell>
          <cell r="L7143" t="str">
            <v>기본 x 77%(7m이하)</v>
          </cell>
          <cell r="O7143">
            <v>38449.460149999999</v>
          </cell>
        </row>
        <row r="7144">
          <cell r="A7144" t="str">
            <v>260-</v>
          </cell>
          <cell r="D7144" t="str">
            <v>3) 지선 설치</v>
          </cell>
          <cell r="E7144" t="str">
            <v>4조 이하</v>
          </cell>
          <cell r="N7144" t="str">
            <v>통2-4-4</v>
          </cell>
          <cell r="O7144">
            <v>0</v>
          </cell>
        </row>
        <row r="7145">
          <cell r="A7145" t="str">
            <v>260-</v>
          </cell>
          <cell r="B7145" t="str">
            <v>노임88</v>
          </cell>
          <cell r="D7145" t="str">
            <v>통신외선공</v>
          </cell>
          <cell r="E7145">
            <v>0</v>
          </cell>
          <cell r="F7145" t="str">
            <v>인</v>
          </cell>
          <cell r="H7145" t="str">
            <v>0.45*1</v>
          </cell>
          <cell r="I7145" t="str">
            <v>=</v>
          </cell>
          <cell r="J7145">
            <v>0.45</v>
          </cell>
          <cell r="L7145" t="str">
            <v>기본 x 단위량</v>
          </cell>
          <cell r="O7145">
            <v>87693.629174999995</v>
          </cell>
        </row>
        <row r="7146">
          <cell r="A7146" t="str">
            <v>260-</v>
          </cell>
          <cell r="B7146" t="str">
            <v>노임2</v>
          </cell>
          <cell r="D7146" t="str">
            <v>보통인부</v>
          </cell>
          <cell r="E7146">
            <v>0</v>
          </cell>
          <cell r="F7146" t="str">
            <v>인</v>
          </cell>
          <cell r="H7146" t="str">
            <v>0.34*1</v>
          </cell>
          <cell r="I7146" t="str">
            <v>=</v>
          </cell>
          <cell r="J7146">
            <v>0.34</v>
          </cell>
          <cell r="L7146" t="str">
            <v>기본 x 단위량</v>
          </cell>
          <cell r="O7146">
            <v>38449.460149999999</v>
          </cell>
        </row>
        <row r="7147">
          <cell r="A7147" t="str">
            <v>260-</v>
          </cell>
          <cell r="B7147" t="str">
            <v>소계</v>
          </cell>
          <cell r="D7147" t="str">
            <v>소    계</v>
          </cell>
          <cell r="E7147">
            <v>0</v>
          </cell>
          <cell r="F7147">
            <v>0</v>
          </cell>
          <cell r="O7147">
            <v>0</v>
          </cell>
        </row>
        <row r="7148">
          <cell r="A7148" t="str">
            <v>260-10</v>
          </cell>
          <cell r="B7148" t="str">
            <v>노임88</v>
          </cell>
          <cell r="D7148" t="str">
            <v>통신외선공</v>
          </cell>
          <cell r="E7148">
            <v>0</v>
          </cell>
          <cell r="F7148" t="str">
            <v>인</v>
          </cell>
          <cell r="I7148" t="str">
            <v>=</v>
          </cell>
          <cell r="J7148">
            <v>1.68</v>
          </cell>
          <cell r="O7148">
            <v>87693.629174999995</v>
          </cell>
        </row>
        <row r="7149">
          <cell r="A7149" t="str">
            <v>260-11</v>
          </cell>
          <cell r="B7149" t="str">
            <v>노임2</v>
          </cell>
          <cell r="D7149" t="str">
            <v>보통인부</v>
          </cell>
          <cell r="E7149">
            <v>0</v>
          </cell>
          <cell r="F7149" t="str">
            <v>인</v>
          </cell>
          <cell r="I7149" t="str">
            <v>=</v>
          </cell>
          <cell r="J7149">
            <v>1.6300000000000001</v>
          </cell>
          <cell r="O7149">
            <v>38449.460149999999</v>
          </cell>
        </row>
        <row r="7150">
          <cell r="A7150" t="str">
            <v>260-12</v>
          </cell>
          <cell r="B7150" t="str">
            <v>경비</v>
          </cell>
          <cell r="D7150" t="str">
            <v>다. 공구손료</v>
          </cell>
          <cell r="E7150" t="str">
            <v>노무비x3%</v>
          </cell>
          <cell r="F7150">
            <v>0</v>
          </cell>
          <cell r="O7150">
            <v>0</v>
          </cell>
        </row>
        <row r="7151">
          <cell r="A7151" t="str">
            <v>260-13</v>
          </cell>
          <cell r="B7151" t="str">
            <v>노임88</v>
          </cell>
          <cell r="D7151" t="str">
            <v>통신외선공</v>
          </cell>
          <cell r="E7151">
            <v>0</v>
          </cell>
          <cell r="F7151" t="str">
            <v>인</v>
          </cell>
          <cell r="H7151" t="str">
            <v>1.68*0.03</v>
          </cell>
          <cell r="I7151" t="str">
            <v>=</v>
          </cell>
          <cell r="J7151">
            <v>0.05</v>
          </cell>
          <cell r="L7151" t="str">
            <v>기본 × 공구손료(야간할증 제외)</v>
          </cell>
          <cell r="O7151">
            <v>87693.629174999995</v>
          </cell>
        </row>
        <row r="7152">
          <cell r="A7152" t="str">
            <v>260-14</v>
          </cell>
          <cell r="B7152" t="str">
            <v>노임2</v>
          </cell>
          <cell r="D7152" t="str">
            <v>보통인부</v>
          </cell>
          <cell r="F7152" t="str">
            <v>인</v>
          </cell>
          <cell r="H7152" t="str">
            <v>1.63*0.03</v>
          </cell>
          <cell r="I7152" t="str">
            <v>=</v>
          </cell>
          <cell r="J7152">
            <v>0.05</v>
          </cell>
          <cell r="L7152" t="str">
            <v>기본 × 공구손료(야간할증 제외)</v>
          </cell>
          <cell r="O7152">
            <v>38449.460149999999</v>
          </cell>
        </row>
        <row r="7154">
          <cell r="A7154" t="str">
            <v>260-</v>
          </cell>
          <cell r="O7154">
            <v>0</v>
          </cell>
        </row>
        <row r="7155">
          <cell r="A7155">
            <v>261</v>
          </cell>
          <cell r="C7155">
            <v>261</v>
          </cell>
          <cell r="D7155" t="str">
            <v>Pole 설치(야간, 사갱,pole 및 기초포함)</v>
          </cell>
          <cell r="E7155" t="str">
            <v>STS, 150mmx5m,안전작업대,안전사다리 부속자재포함</v>
          </cell>
          <cell r="F7155" t="str">
            <v>기</v>
          </cell>
          <cell r="O7155">
            <v>0</v>
          </cell>
        </row>
        <row r="7156">
          <cell r="A7156" t="str">
            <v>261-1</v>
          </cell>
          <cell r="B7156" t="str">
            <v>재료비</v>
          </cell>
          <cell r="C7156" t="str">
            <v>IHD210</v>
          </cell>
          <cell r="D7156" t="str">
            <v>가. 재료비</v>
          </cell>
          <cell r="E7156">
            <v>0</v>
          </cell>
          <cell r="F7156">
            <v>0</v>
          </cell>
          <cell r="O7156">
            <v>0</v>
          </cell>
        </row>
        <row r="7157">
          <cell r="A7157" t="str">
            <v>261-2</v>
          </cell>
          <cell r="B7157" t="str">
            <v>L20</v>
          </cell>
          <cell r="C7157">
            <v>110001</v>
          </cell>
          <cell r="D7157" t="str">
            <v>열차무선 Pole</v>
          </cell>
          <cell r="E7157" t="str">
            <v>5m, STS, 작업대, 부속자재포함</v>
          </cell>
          <cell r="F7157" t="str">
            <v>기</v>
          </cell>
          <cell r="H7157" t="str">
            <v>1*1</v>
          </cell>
          <cell r="I7157" t="str">
            <v>=</v>
          </cell>
          <cell r="J7157">
            <v>1</v>
          </cell>
          <cell r="L7157" t="str">
            <v>기본 x 단위량</v>
          </cell>
          <cell r="O7157">
            <v>3341099.9999999995</v>
          </cell>
        </row>
        <row r="7158">
          <cell r="A7158" t="str">
            <v>261-3</v>
          </cell>
          <cell r="B7158">
            <v>381</v>
          </cell>
          <cell r="D7158" t="str">
            <v>안전사다리</v>
          </cell>
          <cell r="E7158" t="str">
            <v>제작사양</v>
          </cell>
          <cell r="F7158" t="str">
            <v>개</v>
          </cell>
          <cell r="H7158" t="str">
            <v>1*1</v>
          </cell>
          <cell r="I7158" t="str">
            <v>=</v>
          </cell>
          <cell r="J7158">
            <v>1</v>
          </cell>
          <cell r="L7158" t="str">
            <v>기본 x 단위량</v>
          </cell>
          <cell r="O7158">
            <v>588318</v>
          </cell>
        </row>
        <row r="7159">
          <cell r="A7159" t="str">
            <v>261-</v>
          </cell>
          <cell r="C7159">
            <v>210000</v>
          </cell>
          <cell r="D7159" t="str">
            <v>1) 터파기,되메우기,다지기,잔토처리,잡석깔기</v>
          </cell>
          <cell r="O7159">
            <v>0</v>
          </cell>
        </row>
        <row r="7160">
          <cell r="A7160" t="str">
            <v>261-4</v>
          </cell>
          <cell r="B7160" t="str">
            <v>556-8-c</v>
          </cell>
          <cell r="D7160" t="str">
            <v>경유 및 잡품비</v>
          </cell>
          <cell r="E7160" t="str">
            <v>Pole 기초대</v>
          </cell>
          <cell r="F7160" t="str">
            <v>식</v>
          </cell>
          <cell r="H7160" t="str">
            <v>1*1</v>
          </cell>
          <cell r="I7160" t="str">
            <v>=</v>
          </cell>
          <cell r="J7160">
            <v>1</v>
          </cell>
          <cell r="L7160" t="str">
            <v>기본 × 단위량</v>
          </cell>
          <cell r="O7160">
            <v>2174</v>
          </cell>
        </row>
        <row r="7161">
          <cell r="A7161" t="str">
            <v>261-</v>
          </cell>
          <cell r="D7161" t="str">
            <v>2) 기초 콘크리트 타설</v>
          </cell>
          <cell r="N7161" t="str">
            <v>건 1-9-1</v>
          </cell>
          <cell r="O7161">
            <v>0</v>
          </cell>
        </row>
        <row r="7162">
          <cell r="A7162" t="str">
            <v>261-5</v>
          </cell>
          <cell r="B7162">
            <v>84</v>
          </cell>
          <cell r="D7162" t="str">
            <v>레미콘</v>
          </cell>
          <cell r="E7162" t="str">
            <v>18-8-25</v>
          </cell>
          <cell r="F7162" t="str">
            <v>㎥</v>
          </cell>
          <cell r="H7162" t="str">
            <v>1*0.108*(1+0.02)</v>
          </cell>
          <cell r="I7162" t="str">
            <v>=</v>
          </cell>
          <cell r="J7162">
            <v>0.11</v>
          </cell>
          <cell r="L7162" t="str">
            <v>기본 x 단위량 x (1 + 할증)</v>
          </cell>
          <cell r="O7162">
            <v>58215.326399999991</v>
          </cell>
        </row>
        <row r="7163">
          <cell r="A7163" t="str">
            <v>261-</v>
          </cell>
          <cell r="D7163" t="str">
            <v>3) 무선중계 기초대 콘크리트 타설</v>
          </cell>
          <cell r="N7163" t="str">
            <v>건 1-9-1</v>
          </cell>
          <cell r="O7163">
            <v>0</v>
          </cell>
        </row>
        <row r="7164">
          <cell r="A7164" t="str">
            <v>261-6</v>
          </cell>
          <cell r="B7164">
            <v>84</v>
          </cell>
          <cell r="D7164" t="str">
            <v>레미콘</v>
          </cell>
          <cell r="E7164" t="str">
            <v>18-8-25</v>
          </cell>
          <cell r="F7164" t="str">
            <v>㎥</v>
          </cell>
          <cell r="H7164" t="str">
            <v>1*2.376*(1+0.02)</v>
          </cell>
          <cell r="I7164" t="str">
            <v>=</v>
          </cell>
          <cell r="J7164">
            <v>2.42</v>
          </cell>
          <cell r="L7164" t="str">
            <v>기본 x 단위량 x (1 + 할증)</v>
          </cell>
          <cell r="O7164">
            <v>58215.326399999991</v>
          </cell>
        </row>
        <row r="7165">
          <cell r="A7165" t="str">
            <v>261-</v>
          </cell>
          <cell r="D7165" t="str">
            <v>4) 합판 거푸집</v>
          </cell>
          <cell r="N7165" t="str">
            <v>건 6-3-2</v>
          </cell>
          <cell r="O7165">
            <v>0</v>
          </cell>
        </row>
        <row r="7166">
          <cell r="A7166" t="str">
            <v>261-7</v>
          </cell>
          <cell r="B7166" t="str">
            <v>f40</v>
          </cell>
          <cell r="D7166" t="str">
            <v>보통합판</v>
          </cell>
          <cell r="E7166" t="str">
            <v>1급, 12x1220x2440㎜</v>
          </cell>
          <cell r="F7166" t="str">
            <v>㎡</v>
          </cell>
          <cell r="H7166" t="str">
            <v>1.03*0.35*6.3</v>
          </cell>
          <cell r="I7166" t="str">
            <v>=</v>
          </cell>
          <cell r="J7166">
            <v>2.27</v>
          </cell>
          <cell r="L7166" t="str">
            <v>기본 x 사용회수(5회) x 거푸집량</v>
          </cell>
          <cell r="O7166">
            <v>21908.069999999996</v>
          </cell>
        </row>
        <row r="7167">
          <cell r="A7167" t="str">
            <v>261-8</v>
          </cell>
          <cell r="B7167" t="str">
            <v>f41</v>
          </cell>
          <cell r="D7167" t="str">
            <v>각재</v>
          </cell>
          <cell r="E7167" t="str">
            <v>외송 3600x45x45</v>
          </cell>
          <cell r="F7167" t="str">
            <v>㎥</v>
          </cell>
          <cell r="H7167" t="str">
            <v>0.038*0.35*6.3</v>
          </cell>
          <cell r="I7167" t="str">
            <v>=</v>
          </cell>
          <cell r="J7167">
            <v>0.08</v>
          </cell>
          <cell r="L7167" t="str">
            <v>기본 x 사용회수(5회) x 거푸집량</v>
          </cell>
          <cell r="O7167">
            <v>388126.99559999997</v>
          </cell>
        </row>
        <row r="7168">
          <cell r="A7168" t="str">
            <v>261-9</v>
          </cell>
          <cell r="B7168">
            <v>11</v>
          </cell>
          <cell r="D7168" t="str">
            <v>결속선</v>
          </cell>
          <cell r="E7168" t="str">
            <v>0.9㎜, 흑선</v>
          </cell>
          <cell r="F7168" t="str">
            <v>㎏</v>
          </cell>
          <cell r="H7168" t="str">
            <v>(2.27+0.08)*0.1</v>
          </cell>
          <cell r="I7168" t="str">
            <v>=</v>
          </cell>
          <cell r="J7168">
            <v>0.24</v>
          </cell>
          <cell r="L7168" t="str">
            <v>주자재(보통합판+각재) x 사용회수(5회)</v>
          </cell>
          <cell r="O7168">
            <v>1135.9739999999999</v>
          </cell>
        </row>
        <row r="7169">
          <cell r="A7169" t="str">
            <v>261-10</v>
          </cell>
          <cell r="B7169" t="str">
            <v>na-50</v>
          </cell>
          <cell r="D7169" t="str">
            <v>철못</v>
          </cell>
          <cell r="E7169" t="str">
            <v>50㎜</v>
          </cell>
          <cell r="F7169" t="str">
            <v>㎏</v>
          </cell>
          <cell r="H7169" t="str">
            <v>(2.27+0.08)*0.1</v>
          </cell>
          <cell r="I7169" t="str">
            <v>=</v>
          </cell>
          <cell r="J7169">
            <v>0.24</v>
          </cell>
          <cell r="L7169" t="str">
            <v>주자재(보통합판+각재) x 사용회수(5회)</v>
          </cell>
          <cell r="O7169">
            <v>1256.2535999999998</v>
          </cell>
        </row>
        <row r="7170">
          <cell r="A7170" t="str">
            <v>261-11</v>
          </cell>
          <cell r="B7170" t="str">
            <v>f42</v>
          </cell>
          <cell r="D7170" t="str">
            <v>박리제</v>
          </cell>
          <cell r="E7170" t="str">
            <v>유성</v>
          </cell>
          <cell r="F7170" t="str">
            <v>ℓ</v>
          </cell>
          <cell r="H7170" t="str">
            <v>(2.27+0.08)*0.1</v>
          </cell>
          <cell r="I7170" t="str">
            <v>=</v>
          </cell>
          <cell r="J7170">
            <v>0.24</v>
          </cell>
          <cell r="L7170" t="str">
            <v>주자재(보통합판+각재) x 사용회수(5회)</v>
          </cell>
          <cell r="O7170">
            <v>1431.8999999999999</v>
          </cell>
        </row>
        <row r="7171">
          <cell r="A7171" t="str">
            <v>261-</v>
          </cell>
          <cell r="D7171" t="str">
            <v>5) 기초막돌다짐</v>
          </cell>
          <cell r="O7171">
            <v>0</v>
          </cell>
        </row>
        <row r="7172">
          <cell r="A7172" t="str">
            <v>261-12</v>
          </cell>
          <cell r="B7172" t="str">
            <v>117-1</v>
          </cell>
          <cell r="D7172" t="str">
            <v>잡석</v>
          </cell>
          <cell r="E7172" t="str">
            <v>25mm</v>
          </cell>
          <cell r="F7172" t="str">
            <v>㎥</v>
          </cell>
          <cell r="H7172" t="str">
            <v>1*0.32</v>
          </cell>
          <cell r="I7172" t="str">
            <v>=</v>
          </cell>
          <cell r="J7172">
            <v>0.32</v>
          </cell>
          <cell r="L7172" t="str">
            <v>기본 x 단위량(잡석량)</v>
          </cell>
          <cell r="O7172">
            <v>21955.8</v>
          </cell>
        </row>
        <row r="7173">
          <cell r="A7173" t="str">
            <v>261-13</v>
          </cell>
          <cell r="B7173" t="str">
            <v>HI-104</v>
          </cell>
          <cell r="D7173" t="str">
            <v>HI-PVC전선관</v>
          </cell>
          <cell r="E7173" t="str">
            <v>104㎜</v>
          </cell>
          <cell r="F7173" t="str">
            <v>m</v>
          </cell>
          <cell r="H7173" t="str">
            <v>1.8*1</v>
          </cell>
          <cell r="I7173" t="str">
            <v>=</v>
          </cell>
          <cell r="J7173">
            <v>1.8</v>
          </cell>
          <cell r="L7173" t="str">
            <v>기본 x 단위량</v>
          </cell>
          <cell r="O7173">
            <v>4152.5099999999993</v>
          </cell>
        </row>
        <row r="7174">
          <cell r="A7174" t="str">
            <v>261-14</v>
          </cell>
          <cell r="B7174" t="str">
            <v>HI-104P</v>
          </cell>
          <cell r="D7174" t="str">
            <v>HI-PVC전선관용부품</v>
          </cell>
          <cell r="E7174" t="str">
            <v>노말밴드, 104㎜</v>
          </cell>
          <cell r="F7174" t="str">
            <v>개</v>
          </cell>
          <cell r="H7174" t="str">
            <v>1*2</v>
          </cell>
          <cell r="I7174" t="str">
            <v>=</v>
          </cell>
          <cell r="J7174">
            <v>2</v>
          </cell>
          <cell r="L7174" t="str">
            <v>기본 x 단위량</v>
          </cell>
          <cell r="O7174">
            <v>10869.075599999998</v>
          </cell>
        </row>
        <row r="7175">
          <cell r="A7175" t="str">
            <v>261-15</v>
          </cell>
          <cell r="B7175" t="str">
            <v>556-8-d</v>
          </cell>
          <cell r="D7175" t="str">
            <v>잡자재비</v>
          </cell>
          <cell r="E7175" t="str">
            <v>전선 및 배관의 2%</v>
          </cell>
          <cell r="F7175" t="str">
            <v>식</v>
          </cell>
          <cell r="H7175">
            <v>1</v>
          </cell>
          <cell r="I7175" t="str">
            <v>=</v>
          </cell>
          <cell r="J7175">
            <v>1</v>
          </cell>
          <cell r="L7175" t="str">
            <v>기본</v>
          </cell>
          <cell r="O7175">
            <v>0</v>
          </cell>
        </row>
        <row r="7176">
          <cell r="A7176" t="str">
            <v>261-16</v>
          </cell>
          <cell r="B7176" t="str">
            <v>HD-16</v>
          </cell>
          <cell r="D7176" t="str">
            <v>이형철근</v>
          </cell>
          <cell r="E7176" t="str">
            <v>D-16 SD300</v>
          </cell>
          <cell r="F7176" t="str">
            <v>TON</v>
          </cell>
          <cell r="H7176" t="str">
            <v>1*0.16831</v>
          </cell>
          <cell r="I7176" t="str">
            <v>=</v>
          </cell>
          <cell r="J7176">
            <v>0.17</v>
          </cell>
          <cell r="L7176" t="str">
            <v>기본 x 단위량(철근량)</v>
          </cell>
          <cell r="O7176">
            <v>588033.6</v>
          </cell>
        </row>
        <row r="7177">
          <cell r="A7177" t="str">
            <v>261-17</v>
          </cell>
          <cell r="B7177">
            <v>11</v>
          </cell>
          <cell r="D7177" t="str">
            <v>결속선</v>
          </cell>
          <cell r="E7177" t="str">
            <v>0.9㎜, 흑선</v>
          </cell>
          <cell r="F7177" t="str">
            <v>㎏</v>
          </cell>
          <cell r="H7177" t="str">
            <v>1*5</v>
          </cell>
          <cell r="I7177" t="str">
            <v>=</v>
          </cell>
          <cell r="J7177">
            <v>5</v>
          </cell>
          <cell r="L7177" t="str">
            <v>기본 x 단위량</v>
          </cell>
          <cell r="O7177">
            <v>1135.9739999999999</v>
          </cell>
        </row>
        <row r="7178">
          <cell r="A7178" t="str">
            <v>261-18</v>
          </cell>
          <cell r="B7178" t="str">
            <v>A-20-800</v>
          </cell>
          <cell r="D7178" t="str">
            <v>기초앵커볼트(L형)</v>
          </cell>
          <cell r="E7178" t="str">
            <v>M22xL800㎜, STS</v>
          </cell>
          <cell r="F7178" t="str">
            <v>개</v>
          </cell>
          <cell r="H7178" t="str">
            <v>1*6</v>
          </cell>
          <cell r="I7178" t="str">
            <v>=</v>
          </cell>
          <cell r="J7178">
            <v>6</v>
          </cell>
          <cell r="L7178" t="str">
            <v>기본 x 단위량</v>
          </cell>
          <cell r="O7178">
            <v>6806.2979999999989</v>
          </cell>
        </row>
        <row r="7179">
          <cell r="A7179" t="str">
            <v>261-19</v>
          </cell>
          <cell r="B7179" t="str">
            <v>노무비</v>
          </cell>
          <cell r="D7179" t="str">
            <v>나. 노무비</v>
          </cell>
          <cell r="E7179">
            <v>0</v>
          </cell>
          <cell r="F7179">
            <v>0</v>
          </cell>
          <cell r="O7179">
            <v>0</v>
          </cell>
        </row>
        <row r="7180">
          <cell r="A7180" t="str">
            <v>261-</v>
          </cell>
          <cell r="D7180" t="str">
            <v>1) 터파기 각종(기계80%)</v>
          </cell>
          <cell r="N7180" t="str">
            <v>건 11-3,12</v>
          </cell>
          <cell r="O7180">
            <v>0</v>
          </cell>
        </row>
        <row r="7181">
          <cell r="A7181" t="str">
            <v>261-</v>
          </cell>
          <cell r="B7181" t="str">
            <v>노임48</v>
          </cell>
          <cell r="D7181" t="str">
            <v>건설기계운전사</v>
          </cell>
          <cell r="F7181" t="str">
            <v>인</v>
          </cell>
          <cell r="H7181" t="str">
            <v>1*(1+0.875)</v>
          </cell>
          <cell r="I7181" t="str">
            <v>=</v>
          </cell>
          <cell r="J7181">
            <v>1.88</v>
          </cell>
          <cell r="L7181" t="str">
            <v>기본 x 기계80% x 토사량 × (1 + 야간)</v>
          </cell>
          <cell r="O7181">
            <v>56409.130974999993</v>
          </cell>
        </row>
        <row r="7182">
          <cell r="A7182" t="str">
            <v>261-</v>
          </cell>
          <cell r="B7182" t="str">
            <v>노임50</v>
          </cell>
          <cell r="D7182" t="str">
            <v>일반기계운전사</v>
          </cell>
          <cell r="F7182" t="str">
            <v>인</v>
          </cell>
          <cell r="H7182" t="str">
            <v>1*(1+0.875)</v>
          </cell>
          <cell r="I7182" t="str">
            <v>=</v>
          </cell>
          <cell r="J7182">
            <v>1.88</v>
          </cell>
          <cell r="L7182" t="str">
            <v>기본 x 기계100% x 토사량 × (1 + 야간)</v>
          </cell>
          <cell r="O7182">
            <v>38634.631459999997</v>
          </cell>
        </row>
        <row r="7183">
          <cell r="A7183" t="str">
            <v>261-</v>
          </cell>
          <cell r="D7183" t="str">
            <v>2) 터파기 각종(인력20%)</v>
          </cell>
          <cell r="N7183" t="str">
            <v>통 2-1-8-1</v>
          </cell>
          <cell r="O7183">
            <v>0</v>
          </cell>
        </row>
        <row r="7184">
          <cell r="A7184" t="str">
            <v>261-</v>
          </cell>
          <cell r="B7184" t="str">
            <v>노임2</v>
          </cell>
          <cell r="D7184" t="str">
            <v>보통인부</v>
          </cell>
          <cell r="E7184" t="str">
            <v>터파기</v>
          </cell>
          <cell r="F7184" t="str">
            <v>인</v>
          </cell>
          <cell r="H7184" t="str">
            <v>0.26*0.2*4.22*(1+0.875)</v>
          </cell>
          <cell r="I7184" t="str">
            <v>=</v>
          </cell>
          <cell r="J7184">
            <v>0.41099999999999998</v>
          </cell>
          <cell r="L7184" t="str">
            <v>기본 x 인력20%  x 토사량 × (1 + 야간)</v>
          </cell>
          <cell r="O7184">
            <v>38449.460149999999</v>
          </cell>
        </row>
        <row r="7185">
          <cell r="A7185" t="str">
            <v>261-</v>
          </cell>
          <cell r="B7185" t="str">
            <v>노임2</v>
          </cell>
          <cell r="D7185" t="str">
            <v>보통인부</v>
          </cell>
          <cell r="E7185" t="str">
            <v>되메우기</v>
          </cell>
          <cell r="F7185" t="str">
            <v>인</v>
          </cell>
          <cell r="H7185" t="str">
            <v>0.1*0.2*2.06*(1+0.875)</v>
          </cell>
          <cell r="I7185" t="str">
            <v>=</v>
          </cell>
          <cell r="J7185">
            <v>7.6999999999999999E-2</v>
          </cell>
          <cell r="L7185" t="str">
            <v>기본 x 인력20%  x 토사량 × (1 + 야간)</v>
          </cell>
          <cell r="O7185">
            <v>38449.460149999999</v>
          </cell>
        </row>
        <row r="7186">
          <cell r="A7186" t="str">
            <v>261-</v>
          </cell>
          <cell r="B7186" t="str">
            <v>노임2</v>
          </cell>
          <cell r="D7186" t="str">
            <v>보통인부</v>
          </cell>
          <cell r="E7186" t="str">
            <v>잔토처리</v>
          </cell>
          <cell r="F7186" t="str">
            <v>인</v>
          </cell>
          <cell r="H7186" t="str">
            <v>0.2*0.2*2.16*(1+0.875)</v>
          </cell>
          <cell r="I7186" t="str">
            <v>=</v>
          </cell>
          <cell r="J7186">
            <v>0.16200000000000001</v>
          </cell>
          <cell r="L7186" t="str">
            <v>기본 x 인력20%  x 토사량 × (1 + 야간)</v>
          </cell>
          <cell r="O7186">
            <v>38449.460149999999</v>
          </cell>
        </row>
        <row r="7187">
          <cell r="A7187" t="str">
            <v>261-</v>
          </cell>
          <cell r="D7187" t="str">
            <v>3) 기초 콘크리트 타설</v>
          </cell>
          <cell r="E7187" t="str">
            <v>무근구조물(레미콘타설)</v>
          </cell>
          <cell r="N7187" t="str">
            <v>건 6-1-1</v>
          </cell>
          <cell r="O7187">
            <v>0</v>
          </cell>
        </row>
        <row r="7188">
          <cell r="A7188" t="str">
            <v>261-</v>
          </cell>
          <cell r="B7188" t="str">
            <v>노임13</v>
          </cell>
          <cell r="D7188" t="str">
            <v>콘크리트공</v>
          </cell>
          <cell r="E7188">
            <v>0</v>
          </cell>
          <cell r="F7188" t="str">
            <v>인</v>
          </cell>
          <cell r="H7188" t="str">
            <v>0.14*0.108*(1+0.875)</v>
          </cell>
          <cell r="I7188" t="str">
            <v>=</v>
          </cell>
          <cell r="J7188">
            <v>0.03</v>
          </cell>
          <cell r="L7188" t="str">
            <v>기본 x 콘크리트량 × (1 + 야간)</v>
          </cell>
          <cell r="O7188">
            <v>60169.276314999996</v>
          </cell>
        </row>
        <row r="7189">
          <cell r="A7189" t="str">
            <v>261-</v>
          </cell>
          <cell r="B7189" t="str">
            <v>노임2</v>
          </cell>
          <cell r="D7189" t="str">
            <v>보통인부</v>
          </cell>
          <cell r="E7189">
            <v>0</v>
          </cell>
          <cell r="F7189" t="str">
            <v>인</v>
          </cell>
          <cell r="H7189" t="str">
            <v>0.16*0.108*(1+0.875)</v>
          </cell>
          <cell r="I7189" t="str">
            <v>=</v>
          </cell>
          <cell r="J7189">
            <v>0.03</v>
          </cell>
          <cell r="L7189" t="str">
            <v>기본 x 콘크리트량 × (1 + 야간)</v>
          </cell>
          <cell r="O7189">
            <v>38449.460149999999</v>
          </cell>
        </row>
        <row r="7190">
          <cell r="A7190" t="str">
            <v>261-</v>
          </cell>
          <cell r="D7190" t="str">
            <v>4) 구체 콘크리트 타설</v>
          </cell>
          <cell r="E7190" t="str">
            <v>무근구조물(레미콘타설)</v>
          </cell>
          <cell r="N7190" t="str">
            <v>건 6-1-1</v>
          </cell>
          <cell r="O7190">
            <v>0</v>
          </cell>
        </row>
        <row r="7191">
          <cell r="A7191" t="str">
            <v>261-</v>
          </cell>
          <cell r="B7191" t="str">
            <v>노임13</v>
          </cell>
          <cell r="D7191" t="str">
            <v>콘크리트공</v>
          </cell>
          <cell r="E7191">
            <v>0</v>
          </cell>
          <cell r="F7191" t="str">
            <v>인</v>
          </cell>
          <cell r="H7191" t="str">
            <v>0.14*2.376*(1+0.875)</v>
          </cell>
          <cell r="I7191" t="str">
            <v>=</v>
          </cell>
          <cell r="J7191">
            <v>0.62</v>
          </cell>
          <cell r="L7191" t="str">
            <v>기본 x 콘크리트량 × (1 + 야간)</v>
          </cell>
          <cell r="O7191">
            <v>60169.276314999996</v>
          </cell>
        </row>
        <row r="7192">
          <cell r="A7192" t="str">
            <v>261-</v>
          </cell>
          <cell r="B7192" t="str">
            <v>노임2</v>
          </cell>
          <cell r="D7192" t="str">
            <v>보통인부</v>
          </cell>
          <cell r="E7192">
            <v>0</v>
          </cell>
          <cell r="F7192" t="str">
            <v>인</v>
          </cell>
          <cell r="H7192" t="str">
            <v>0.16*2.376*(1+0.875)</v>
          </cell>
          <cell r="I7192" t="str">
            <v>=</v>
          </cell>
          <cell r="J7192">
            <v>0.71</v>
          </cell>
          <cell r="L7192" t="str">
            <v>기본 x 콘크리트량 × (1 + 야간)</v>
          </cell>
          <cell r="O7192">
            <v>38449.460149999999</v>
          </cell>
        </row>
        <row r="7193">
          <cell r="A7193" t="str">
            <v>261-</v>
          </cell>
          <cell r="D7193" t="str">
            <v>5) 합판거푸집</v>
          </cell>
          <cell r="N7193" t="str">
            <v>건 6-3-1-2</v>
          </cell>
          <cell r="O7193">
            <v>0</v>
          </cell>
        </row>
        <row r="7194">
          <cell r="A7194" t="str">
            <v>261-</v>
          </cell>
          <cell r="B7194" t="str">
            <v>노임7</v>
          </cell>
          <cell r="D7194" t="str">
            <v>형틀목공</v>
          </cell>
          <cell r="E7194">
            <v>0</v>
          </cell>
          <cell r="F7194" t="str">
            <v>인</v>
          </cell>
          <cell r="H7194" t="str">
            <v>0.1*6.9*(1+0.875)</v>
          </cell>
          <cell r="I7194" t="str">
            <v>=</v>
          </cell>
          <cell r="J7194">
            <v>1.29</v>
          </cell>
          <cell r="L7194" t="str">
            <v>기본 x 거푸집량 × (1 + 야간)</v>
          </cell>
          <cell r="O7194">
            <v>60045.550739999991</v>
          </cell>
        </row>
        <row r="7195">
          <cell r="A7195" t="str">
            <v>261-</v>
          </cell>
          <cell r="B7195" t="str">
            <v>노임2</v>
          </cell>
          <cell r="D7195" t="str">
            <v>보통인부</v>
          </cell>
          <cell r="E7195">
            <v>0</v>
          </cell>
          <cell r="F7195" t="str">
            <v>인</v>
          </cell>
          <cell r="H7195" t="str">
            <v>0.02*6.9*(1+0.875)</v>
          </cell>
          <cell r="I7195" t="str">
            <v>=</v>
          </cell>
          <cell r="J7195">
            <v>0.26</v>
          </cell>
          <cell r="L7195" t="str">
            <v>기본 x 거푸집량 × (1 + 야간)</v>
          </cell>
          <cell r="O7195">
            <v>38449.460149999999</v>
          </cell>
        </row>
        <row r="7196">
          <cell r="A7196" t="str">
            <v>261-</v>
          </cell>
          <cell r="D7196" t="str">
            <v>6) 막돌기초다짐</v>
          </cell>
          <cell r="N7196" t="str">
            <v>건 5-1-1(가)</v>
          </cell>
          <cell r="O7196">
            <v>0</v>
          </cell>
        </row>
        <row r="7197">
          <cell r="A7197" t="str">
            <v>261-</v>
          </cell>
          <cell r="B7197" t="str">
            <v>노임2</v>
          </cell>
          <cell r="D7197" t="str">
            <v>보통인부</v>
          </cell>
          <cell r="E7197">
            <v>0</v>
          </cell>
          <cell r="F7197" t="str">
            <v>인</v>
          </cell>
          <cell r="H7197" t="str">
            <v>0.18/10*0.32*(1+0.875)</v>
          </cell>
          <cell r="I7197" t="str">
            <v>=</v>
          </cell>
          <cell r="J7197">
            <v>0.01</v>
          </cell>
          <cell r="L7197" t="str">
            <v>기본 x 잡석량 × (1 + 야간)</v>
          </cell>
          <cell r="O7197">
            <v>38449.460149999999</v>
          </cell>
        </row>
        <row r="7198">
          <cell r="A7198" t="str">
            <v>261-</v>
          </cell>
          <cell r="D7198" t="str">
            <v>7) Pole 설치</v>
          </cell>
          <cell r="N7198" t="str">
            <v>통2-4-1 ⑪</v>
          </cell>
          <cell r="O7198">
            <v>0</v>
          </cell>
        </row>
        <row r="7199">
          <cell r="A7199" t="str">
            <v>261-</v>
          </cell>
          <cell r="B7199" t="str">
            <v>노임88</v>
          </cell>
          <cell r="D7199" t="str">
            <v>통신외선공</v>
          </cell>
          <cell r="E7199">
            <v>0</v>
          </cell>
          <cell r="F7199" t="str">
            <v>인</v>
          </cell>
          <cell r="H7199" t="str">
            <v>0.65*0.77*(1+0.875)</v>
          </cell>
          <cell r="I7199" t="str">
            <v>=</v>
          </cell>
          <cell r="J7199">
            <v>0.94</v>
          </cell>
          <cell r="L7199" t="str">
            <v>기본 x 77%(7m이하) x (1 + 야간할증)</v>
          </cell>
          <cell r="O7199">
            <v>87693.629174999995</v>
          </cell>
        </row>
        <row r="7200">
          <cell r="A7200" t="str">
            <v>261-</v>
          </cell>
          <cell r="B7200" t="str">
            <v>노임2</v>
          </cell>
          <cell r="D7200" t="str">
            <v>보통인부</v>
          </cell>
          <cell r="E7200">
            <v>0</v>
          </cell>
          <cell r="F7200" t="str">
            <v>인</v>
          </cell>
          <cell r="H7200" t="str">
            <v>0.73*0.77*(1+0.875)</v>
          </cell>
          <cell r="I7200" t="str">
            <v>=</v>
          </cell>
          <cell r="J7200">
            <v>1.05</v>
          </cell>
          <cell r="L7200" t="str">
            <v>기본 x 77%(7m이하) x (1 + 야간할증)</v>
          </cell>
          <cell r="O7200">
            <v>38449.460149999999</v>
          </cell>
        </row>
        <row r="7201">
          <cell r="A7201" t="str">
            <v>261-</v>
          </cell>
          <cell r="D7201" t="str">
            <v>8) 철근가공조립</v>
          </cell>
          <cell r="N7201" t="str">
            <v>건 6-2-1</v>
          </cell>
          <cell r="O7201">
            <v>0</v>
          </cell>
        </row>
        <row r="7202">
          <cell r="A7202" t="str">
            <v>261-</v>
          </cell>
          <cell r="B7202" t="str">
            <v>노임8</v>
          </cell>
          <cell r="D7202" t="str">
            <v>철근공</v>
          </cell>
          <cell r="F7202" t="str">
            <v>인</v>
          </cell>
          <cell r="H7202" t="str">
            <v>2.76*0.16831*(1+0.875)</v>
          </cell>
          <cell r="I7202" t="str">
            <v>=</v>
          </cell>
          <cell r="J7202">
            <v>0.87</v>
          </cell>
          <cell r="L7202" t="str">
            <v>기본 x 단위량(철근량) × (1 + 야간)</v>
          </cell>
          <cell r="O7202">
            <v>60998.654719999991</v>
          </cell>
        </row>
        <row r="7203">
          <cell r="A7203" t="str">
            <v>261-</v>
          </cell>
          <cell r="B7203" t="str">
            <v>노임2</v>
          </cell>
          <cell r="D7203" t="str">
            <v>보통인부</v>
          </cell>
          <cell r="F7203" t="str">
            <v>인</v>
          </cell>
          <cell r="H7203" t="str">
            <v>1.04*0.16831*(1+0.875)</v>
          </cell>
          <cell r="I7203" t="str">
            <v>=</v>
          </cell>
          <cell r="J7203">
            <v>0.33</v>
          </cell>
          <cell r="L7203" t="str">
            <v>기본 x 단위량(철근량) × (1 + 야간)</v>
          </cell>
          <cell r="O7203">
            <v>38449.460149999999</v>
          </cell>
        </row>
        <row r="7204">
          <cell r="A7204" t="str">
            <v>261-</v>
          </cell>
          <cell r="B7204" t="str">
            <v>소계</v>
          </cell>
          <cell r="D7204" t="str">
            <v>소    계</v>
          </cell>
          <cell r="E7204">
            <v>0</v>
          </cell>
          <cell r="F7204">
            <v>0</v>
          </cell>
          <cell r="O7204">
            <v>0</v>
          </cell>
        </row>
        <row r="7205">
          <cell r="A7205" t="str">
            <v>261-20</v>
          </cell>
          <cell r="B7205" t="str">
            <v>노임48</v>
          </cell>
          <cell r="D7205" t="str">
            <v>건설기계운전사</v>
          </cell>
          <cell r="E7205">
            <v>0</v>
          </cell>
          <cell r="F7205" t="str">
            <v>인</v>
          </cell>
          <cell r="I7205" t="str">
            <v>=</v>
          </cell>
          <cell r="J7205">
            <v>1.88</v>
          </cell>
          <cell r="O7205">
            <v>56409.130974999993</v>
          </cell>
        </row>
        <row r="7206">
          <cell r="A7206" t="str">
            <v>261-21</v>
          </cell>
          <cell r="B7206" t="str">
            <v>노임50</v>
          </cell>
          <cell r="D7206" t="str">
            <v>일반기계운전사</v>
          </cell>
          <cell r="E7206">
            <v>0</v>
          </cell>
          <cell r="F7206" t="str">
            <v>인</v>
          </cell>
          <cell r="I7206" t="str">
            <v>=</v>
          </cell>
          <cell r="J7206">
            <v>1.88</v>
          </cell>
          <cell r="O7206">
            <v>38634.631459999997</v>
          </cell>
        </row>
        <row r="7207">
          <cell r="A7207" t="str">
            <v>261-22</v>
          </cell>
          <cell r="B7207" t="str">
            <v>노임2</v>
          </cell>
          <cell r="D7207" t="str">
            <v>보통인부</v>
          </cell>
          <cell r="E7207">
            <v>0</v>
          </cell>
          <cell r="F7207" t="str">
            <v>인</v>
          </cell>
          <cell r="I7207" t="str">
            <v>=</v>
          </cell>
          <cell r="J7207">
            <v>3.04</v>
          </cell>
          <cell r="O7207">
            <v>38449.460149999999</v>
          </cell>
        </row>
        <row r="7208">
          <cell r="A7208" t="str">
            <v>261-23</v>
          </cell>
          <cell r="B7208" t="str">
            <v>노임7</v>
          </cell>
          <cell r="D7208" t="str">
            <v>형틀목공</v>
          </cell>
          <cell r="E7208">
            <v>0</v>
          </cell>
          <cell r="F7208" t="str">
            <v>인</v>
          </cell>
          <cell r="I7208" t="str">
            <v>=</v>
          </cell>
          <cell r="J7208">
            <v>1.29</v>
          </cell>
          <cell r="O7208">
            <v>60045.550739999991</v>
          </cell>
        </row>
        <row r="7209">
          <cell r="A7209" t="str">
            <v>261-24</v>
          </cell>
          <cell r="B7209" t="str">
            <v>노임13</v>
          </cell>
          <cell r="D7209" t="str">
            <v>콘크리트공</v>
          </cell>
          <cell r="E7209">
            <v>0</v>
          </cell>
          <cell r="F7209" t="str">
            <v>인</v>
          </cell>
          <cell r="I7209" t="str">
            <v>=</v>
          </cell>
          <cell r="J7209">
            <v>0.65</v>
          </cell>
          <cell r="O7209">
            <v>60169.276314999996</v>
          </cell>
        </row>
        <row r="7210">
          <cell r="A7210" t="str">
            <v>261-25</v>
          </cell>
          <cell r="B7210" t="str">
            <v>노임8</v>
          </cell>
          <cell r="D7210" t="str">
            <v>철근공</v>
          </cell>
          <cell r="E7210">
            <v>0</v>
          </cell>
          <cell r="F7210" t="str">
            <v>인</v>
          </cell>
          <cell r="I7210" t="str">
            <v>=</v>
          </cell>
          <cell r="J7210">
            <v>0.87</v>
          </cell>
          <cell r="O7210">
            <v>60998.654719999991</v>
          </cell>
        </row>
        <row r="7211">
          <cell r="A7211" t="str">
            <v>261-26</v>
          </cell>
          <cell r="B7211" t="str">
            <v>노임88</v>
          </cell>
          <cell r="D7211" t="str">
            <v>통신외선공</v>
          </cell>
          <cell r="E7211">
            <v>0</v>
          </cell>
          <cell r="F7211" t="str">
            <v>인</v>
          </cell>
          <cell r="I7211" t="str">
            <v>=</v>
          </cell>
          <cell r="J7211">
            <v>0.94</v>
          </cell>
          <cell r="O7211">
            <v>87693.629174999995</v>
          </cell>
        </row>
        <row r="7212">
          <cell r="A7212" t="str">
            <v>261-27</v>
          </cell>
          <cell r="B7212" t="str">
            <v>경비</v>
          </cell>
          <cell r="D7212" t="str">
            <v>다. 공구손료</v>
          </cell>
          <cell r="E7212" t="str">
            <v>노무비x3%</v>
          </cell>
          <cell r="F7212">
            <v>0</v>
          </cell>
          <cell r="N7212" t="str">
            <v>통 1-1-10</v>
          </cell>
          <cell r="O7212">
            <v>0</v>
          </cell>
        </row>
        <row r="7213">
          <cell r="A7213" t="str">
            <v>261-28</v>
          </cell>
          <cell r="B7213" t="str">
            <v>노임48</v>
          </cell>
          <cell r="D7213" t="str">
            <v>건설기계운전사</v>
          </cell>
          <cell r="F7213" t="str">
            <v>인</v>
          </cell>
          <cell r="H7213" t="str">
            <v>1*0.03</v>
          </cell>
          <cell r="I7213" t="str">
            <v>=</v>
          </cell>
          <cell r="J7213">
            <v>0.03</v>
          </cell>
          <cell r="L7213" t="str">
            <v>기본 × 공구손료(야간할증 제외)</v>
          </cell>
          <cell r="O7213">
            <v>56409.130974999993</v>
          </cell>
        </row>
        <row r="7214">
          <cell r="A7214" t="str">
            <v>261-29</v>
          </cell>
          <cell r="B7214" t="str">
            <v>노임50</v>
          </cell>
          <cell r="D7214" t="str">
            <v>일반기계운전사</v>
          </cell>
          <cell r="F7214" t="str">
            <v>인</v>
          </cell>
          <cell r="H7214" t="str">
            <v>1*0.03</v>
          </cell>
          <cell r="I7214" t="str">
            <v>=</v>
          </cell>
          <cell r="J7214">
            <v>0.03</v>
          </cell>
          <cell r="L7214" t="str">
            <v>기본 × 공구손료(야간할증 제외)</v>
          </cell>
          <cell r="O7214">
            <v>38634.631459999997</v>
          </cell>
        </row>
        <row r="7215">
          <cell r="A7215" t="str">
            <v>261-30</v>
          </cell>
          <cell r="B7215" t="str">
            <v>노임2</v>
          </cell>
          <cell r="D7215" t="str">
            <v>보통인부</v>
          </cell>
          <cell r="F7215" t="str">
            <v>인</v>
          </cell>
          <cell r="H7215" t="str">
            <v>1.63*0.03</v>
          </cell>
          <cell r="I7215" t="str">
            <v>=</v>
          </cell>
          <cell r="J7215">
            <v>0.05</v>
          </cell>
          <cell r="L7215" t="str">
            <v>기본 × 공구손료(야간할증 제외)</v>
          </cell>
          <cell r="O7215">
            <v>38449.460149999999</v>
          </cell>
        </row>
        <row r="7216">
          <cell r="A7216" t="str">
            <v>261-31</v>
          </cell>
          <cell r="B7216" t="str">
            <v>노임7</v>
          </cell>
          <cell r="D7216" t="str">
            <v>형틀목공</v>
          </cell>
          <cell r="F7216" t="str">
            <v>인</v>
          </cell>
          <cell r="H7216" t="str">
            <v>0.69*0.03</v>
          </cell>
          <cell r="I7216" t="str">
            <v>=</v>
          </cell>
          <cell r="J7216">
            <v>0.02</v>
          </cell>
          <cell r="L7216" t="str">
            <v>기본 × 공구손료(야간할증 제외)</v>
          </cell>
          <cell r="O7216">
            <v>60045.550739999991</v>
          </cell>
        </row>
        <row r="7217">
          <cell r="A7217" t="str">
            <v>261-32</v>
          </cell>
          <cell r="B7217" t="str">
            <v>노임13</v>
          </cell>
          <cell r="D7217" t="str">
            <v>콘크리트공</v>
          </cell>
          <cell r="F7217" t="str">
            <v>인</v>
          </cell>
          <cell r="H7217" t="str">
            <v>0.35*0.03</v>
          </cell>
          <cell r="I7217" t="str">
            <v>=</v>
          </cell>
          <cell r="J7217">
            <v>0.01</v>
          </cell>
          <cell r="L7217" t="str">
            <v>기본 × 공구손료(야간할증 제외)</v>
          </cell>
          <cell r="O7217">
            <v>60169.276314999996</v>
          </cell>
        </row>
        <row r="7218">
          <cell r="A7218" t="str">
            <v>261-33</v>
          </cell>
          <cell r="B7218" t="str">
            <v>노임8</v>
          </cell>
          <cell r="D7218" t="str">
            <v>철근공</v>
          </cell>
          <cell r="F7218" t="str">
            <v>인</v>
          </cell>
          <cell r="H7218" t="str">
            <v>0.46*0.03</v>
          </cell>
          <cell r="I7218" t="str">
            <v>=</v>
          </cell>
          <cell r="J7218">
            <v>0.01</v>
          </cell>
          <cell r="L7218" t="str">
            <v>기본 × 공구손료(야간할증 제외)</v>
          </cell>
          <cell r="O7218">
            <v>60998.654719999991</v>
          </cell>
        </row>
        <row r="7219">
          <cell r="A7219" t="str">
            <v>261-34</v>
          </cell>
          <cell r="B7219" t="str">
            <v>노임88</v>
          </cell>
          <cell r="D7219" t="str">
            <v>통신외선공</v>
          </cell>
          <cell r="E7219">
            <v>0</v>
          </cell>
          <cell r="F7219" t="str">
            <v>인</v>
          </cell>
          <cell r="H7219" t="str">
            <v>0.5*0.03</v>
          </cell>
          <cell r="I7219" t="str">
            <v>=</v>
          </cell>
          <cell r="J7219">
            <v>0.02</v>
          </cell>
          <cell r="L7219" t="str">
            <v>기본 × 공구손료(야간할증 제외)</v>
          </cell>
          <cell r="O7219">
            <v>87693.629174999995</v>
          </cell>
        </row>
        <row r="7220">
          <cell r="A7220" t="str">
            <v>261-</v>
          </cell>
          <cell r="O7220">
            <v>0</v>
          </cell>
        </row>
        <row r="7221">
          <cell r="A7221" t="str">
            <v>261-</v>
          </cell>
          <cell r="E7221" t="str">
            <v>- 기초 콘크리트 배합</v>
          </cell>
          <cell r="H7221" t="str">
            <v>1.8*1.2*0.05</v>
          </cell>
          <cell r="I7221" t="str">
            <v>=</v>
          </cell>
          <cell r="J7221">
            <v>0.108</v>
          </cell>
          <cell r="K7221" t="str">
            <v>㎥</v>
          </cell>
          <cell r="O7221">
            <v>0</v>
          </cell>
        </row>
        <row r="7222">
          <cell r="A7222" t="str">
            <v>261-</v>
          </cell>
          <cell r="E7222" t="str">
            <v>- 무선중계 기초 콘크리트 배합</v>
          </cell>
          <cell r="H7222" t="str">
            <v>1.8*1.2*1.1</v>
          </cell>
          <cell r="I7222" t="str">
            <v>=</v>
          </cell>
          <cell r="J7222">
            <v>2.3759999999999999</v>
          </cell>
          <cell r="K7222" t="str">
            <v>㎥</v>
          </cell>
          <cell r="O7222">
            <v>0</v>
          </cell>
        </row>
        <row r="7223">
          <cell r="A7223" t="str">
            <v>261-</v>
          </cell>
          <cell r="E7223" t="str">
            <v>- 합판 거푸집량</v>
          </cell>
          <cell r="H7223" t="str">
            <v>(1.8*1.1*2+1.2*1.1*2)+(1.8*0.05*2+1.2*0.05*2)</v>
          </cell>
          <cell r="I7223" t="str">
            <v>=</v>
          </cell>
          <cell r="J7223">
            <v>6.9</v>
          </cell>
          <cell r="K7223" t="str">
            <v>㎥</v>
          </cell>
          <cell r="O7223">
            <v>0</v>
          </cell>
        </row>
        <row r="7224">
          <cell r="A7224" t="str">
            <v>261-</v>
          </cell>
          <cell r="E7224" t="str">
            <v>- 터파기</v>
          </cell>
          <cell r="H7224" t="str">
            <v>2.2*1.6*1.2</v>
          </cell>
          <cell r="I7224" t="str">
            <v>=</v>
          </cell>
          <cell r="J7224">
            <v>4.22</v>
          </cell>
          <cell r="K7224" t="str">
            <v>㎥</v>
          </cell>
          <cell r="O7224">
            <v>0</v>
          </cell>
        </row>
        <row r="7225">
          <cell r="A7225" t="str">
            <v>261-</v>
          </cell>
          <cell r="E7225" t="str">
            <v>- 잔토처리</v>
          </cell>
          <cell r="H7225" t="str">
            <v>1.8*1.2*1</v>
          </cell>
          <cell r="I7225" t="str">
            <v>=</v>
          </cell>
          <cell r="J7225">
            <v>2.16</v>
          </cell>
          <cell r="K7225" t="str">
            <v>㎥</v>
          </cell>
          <cell r="O7225">
            <v>0</v>
          </cell>
        </row>
        <row r="7226">
          <cell r="A7226" t="str">
            <v>261-</v>
          </cell>
          <cell r="E7226" t="str">
            <v>- 되메우기</v>
          </cell>
          <cell r="H7226" t="str">
            <v>터파기량-잔토처리</v>
          </cell>
          <cell r="I7226" t="str">
            <v>=</v>
          </cell>
          <cell r="J7226">
            <v>2.06</v>
          </cell>
          <cell r="K7226" t="str">
            <v>㎥</v>
          </cell>
          <cell r="O7226">
            <v>0</v>
          </cell>
        </row>
        <row r="7227">
          <cell r="A7227" t="str">
            <v>261-</v>
          </cell>
          <cell r="E7227" t="str">
            <v>- 잡석깔기</v>
          </cell>
          <cell r="H7227" t="str">
            <v>1.8*1.2*0.15</v>
          </cell>
          <cell r="I7227" t="str">
            <v>=</v>
          </cell>
          <cell r="J7227">
            <v>0.32</v>
          </cell>
          <cell r="K7227" t="str">
            <v>㎥</v>
          </cell>
          <cell r="O7227">
            <v>0</v>
          </cell>
        </row>
        <row r="7228">
          <cell r="A7228" t="str">
            <v>261-</v>
          </cell>
        </row>
        <row r="7236">
          <cell r="A7236">
            <v>262</v>
          </cell>
          <cell r="C7236">
            <v>262</v>
          </cell>
          <cell r="D7236" t="str">
            <v>DWDM용 케비넷랙</v>
          </cell>
          <cell r="E7236" t="str">
            <v>23" 표준랙, H2200</v>
          </cell>
          <cell r="F7236" t="str">
            <v>개</v>
          </cell>
          <cell r="O7236" t="str">
            <v>적용단가</v>
          </cell>
        </row>
        <row r="7237">
          <cell r="A7237" t="str">
            <v>262-1</v>
          </cell>
          <cell r="B7237">
            <v>601</v>
          </cell>
          <cell r="C7237">
            <v>200000</v>
          </cell>
          <cell r="D7237" t="str">
            <v>가. 재료비</v>
          </cell>
          <cell r="E7237">
            <v>0</v>
          </cell>
          <cell r="F7237">
            <v>0</v>
          </cell>
          <cell r="O7237">
            <v>0</v>
          </cell>
        </row>
        <row r="7238">
          <cell r="A7238" t="str">
            <v>262-2</v>
          </cell>
          <cell r="B7238" t="str">
            <v>h58</v>
          </cell>
          <cell r="D7238" t="str">
            <v>DWDM용 케비넷랙</v>
          </cell>
          <cell r="E7238" t="str">
            <v>23" 표준랙, H2200</v>
          </cell>
          <cell r="F7238" t="str">
            <v>개</v>
          </cell>
          <cell r="H7238" t="str">
            <v>1*1</v>
          </cell>
          <cell r="I7238" t="str">
            <v>=</v>
          </cell>
          <cell r="J7238">
            <v>1</v>
          </cell>
          <cell r="L7238" t="str">
            <v>기본 x 단위량</v>
          </cell>
          <cell r="O7238">
            <v>2400000</v>
          </cell>
        </row>
        <row r="7239">
          <cell r="A7239" t="str">
            <v>262-3</v>
          </cell>
          <cell r="B7239">
            <v>602</v>
          </cell>
          <cell r="D7239" t="str">
            <v>나. 노무비</v>
          </cell>
          <cell r="E7239" t="str">
            <v>장치 거치</v>
          </cell>
          <cell r="F7239">
            <v>0</v>
          </cell>
          <cell r="N7239" t="str">
            <v>통6-1-1</v>
          </cell>
          <cell r="O7239">
            <v>0</v>
          </cell>
        </row>
        <row r="7240">
          <cell r="B7240">
            <v>517</v>
          </cell>
          <cell r="D7240" t="str">
            <v>통신설비공</v>
          </cell>
          <cell r="E7240">
            <v>0</v>
          </cell>
          <cell r="F7240" t="str">
            <v>인</v>
          </cell>
          <cell r="H7240" t="str">
            <v>0.5*1</v>
          </cell>
          <cell r="I7240" t="str">
            <v>=</v>
          </cell>
          <cell r="J7240">
            <v>0.5</v>
          </cell>
          <cell r="L7240" t="str">
            <v>기본 x 단위량</v>
          </cell>
          <cell r="O7240">
            <v>245619</v>
          </cell>
        </row>
        <row r="7241">
          <cell r="B7241">
            <v>523</v>
          </cell>
          <cell r="D7241" t="str">
            <v>보통인부</v>
          </cell>
          <cell r="E7241">
            <v>0</v>
          </cell>
          <cell r="F7241" t="str">
            <v>인</v>
          </cell>
          <cell r="H7241" t="str">
            <v>0.5*1</v>
          </cell>
          <cell r="I7241" t="str">
            <v>=</v>
          </cell>
          <cell r="J7241">
            <v>0.5</v>
          </cell>
          <cell r="L7241" t="str">
            <v>기본 x 단위량</v>
          </cell>
          <cell r="O7241">
            <v>141096</v>
          </cell>
        </row>
        <row r="7242">
          <cell r="B7242">
            <v>603</v>
          </cell>
          <cell r="D7242" t="str">
            <v>소    계</v>
          </cell>
          <cell r="E7242">
            <v>0</v>
          </cell>
          <cell r="F7242">
            <v>0</v>
          </cell>
          <cell r="O7242">
            <v>0</v>
          </cell>
        </row>
        <row r="7243">
          <cell r="A7243" t="str">
            <v>262-4</v>
          </cell>
          <cell r="B7243">
            <v>517</v>
          </cell>
          <cell r="D7243" t="str">
            <v>통신설비공</v>
          </cell>
          <cell r="E7243">
            <v>0</v>
          </cell>
          <cell r="F7243" t="str">
            <v>인</v>
          </cell>
          <cell r="I7243" t="str">
            <v>=</v>
          </cell>
          <cell r="J7243">
            <v>0.5</v>
          </cell>
          <cell r="O7243">
            <v>245619</v>
          </cell>
        </row>
        <row r="7244">
          <cell r="A7244" t="str">
            <v>262-5</v>
          </cell>
          <cell r="B7244">
            <v>523</v>
          </cell>
          <cell r="D7244" t="str">
            <v>보통인부</v>
          </cell>
          <cell r="E7244">
            <v>0</v>
          </cell>
          <cell r="F7244" t="str">
            <v>인</v>
          </cell>
          <cell r="I7244" t="str">
            <v>=</v>
          </cell>
          <cell r="J7244">
            <v>0.5</v>
          </cell>
          <cell r="O7244">
            <v>141096</v>
          </cell>
        </row>
        <row r="7245">
          <cell r="A7245" t="str">
            <v>262-6</v>
          </cell>
          <cell r="B7245">
            <v>604</v>
          </cell>
          <cell r="D7245" t="str">
            <v>다. 공구손료</v>
          </cell>
          <cell r="E7245" t="str">
            <v>노무비x3%</v>
          </cell>
          <cell r="F7245">
            <v>0</v>
          </cell>
          <cell r="O7245">
            <v>0</v>
          </cell>
        </row>
        <row r="7246">
          <cell r="A7246" t="str">
            <v>262-7</v>
          </cell>
          <cell r="B7246">
            <v>517</v>
          </cell>
          <cell r="D7246" t="str">
            <v>통신설비공</v>
          </cell>
          <cell r="E7246">
            <v>0</v>
          </cell>
          <cell r="F7246" t="str">
            <v>인</v>
          </cell>
          <cell r="H7246" t="str">
            <v>0.5*0.03</v>
          </cell>
          <cell r="I7246" t="str">
            <v>=</v>
          </cell>
          <cell r="J7246">
            <v>0.02</v>
          </cell>
          <cell r="L7246" t="str">
            <v>기본 x 공구손료</v>
          </cell>
          <cell r="O7246">
            <v>245619</v>
          </cell>
        </row>
        <row r="7247">
          <cell r="A7247" t="str">
            <v>262-8</v>
          </cell>
          <cell r="B7247">
            <v>523</v>
          </cell>
          <cell r="D7247" t="str">
            <v>보통인부</v>
          </cell>
          <cell r="E7247">
            <v>0</v>
          </cell>
          <cell r="F7247" t="str">
            <v>인</v>
          </cell>
          <cell r="H7247" t="str">
            <v>0.5*0.03</v>
          </cell>
          <cell r="I7247" t="str">
            <v>=</v>
          </cell>
          <cell r="J7247">
            <v>0.02</v>
          </cell>
          <cell r="L7247" t="str">
            <v>기본 x 공구손료</v>
          </cell>
          <cell r="O7247">
            <v>141096</v>
          </cell>
        </row>
        <row r="7248">
          <cell r="O7248" t="str">
            <v>적용단가</v>
          </cell>
        </row>
        <row r="7249">
          <cell r="O7249" t="str">
            <v>적용단가</v>
          </cell>
        </row>
        <row r="7250">
          <cell r="O7250" t="str">
            <v>적용단가</v>
          </cell>
        </row>
        <row r="7251">
          <cell r="O7251" t="str">
            <v>적용단가</v>
          </cell>
        </row>
        <row r="7252">
          <cell r="O7252" t="str">
            <v>적용단가</v>
          </cell>
        </row>
        <row r="7253">
          <cell r="O7253" t="str">
            <v>적용단가</v>
          </cell>
        </row>
        <row r="7254">
          <cell r="O7254" t="str">
            <v>적용단가</v>
          </cell>
        </row>
        <row r="7256">
          <cell r="O7256" t="str">
            <v>적용단가</v>
          </cell>
        </row>
        <row r="7257">
          <cell r="O7257" t="str">
            <v>적용단가</v>
          </cell>
        </row>
        <row r="7258">
          <cell r="O7258" t="str">
            <v>적용단가</v>
          </cell>
        </row>
        <row r="7260">
          <cell r="O7260" t="str">
            <v>적용단가</v>
          </cell>
        </row>
        <row r="7261">
          <cell r="O7261" t="str">
            <v>적용단가</v>
          </cell>
        </row>
        <row r="7262">
          <cell r="O7262" t="str">
            <v>적용단가</v>
          </cell>
        </row>
        <row r="7263">
          <cell r="A7263">
            <v>263</v>
          </cell>
          <cell r="C7263">
            <v>263</v>
          </cell>
          <cell r="D7263" t="str">
            <v>DWDM용 공통부</v>
          </cell>
          <cell r="E7263" t="str">
            <v>전원분배반</v>
          </cell>
          <cell r="F7263" t="str">
            <v>개</v>
          </cell>
          <cell r="O7263" t="str">
            <v>적용단가</v>
          </cell>
        </row>
        <row r="7264">
          <cell r="A7264" t="str">
            <v>263-1</v>
          </cell>
          <cell r="B7264">
            <v>601</v>
          </cell>
          <cell r="C7264">
            <v>200000</v>
          </cell>
          <cell r="D7264" t="str">
            <v>가. 재료비</v>
          </cell>
          <cell r="E7264">
            <v>0</v>
          </cell>
          <cell r="F7264">
            <v>0</v>
          </cell>
          <cell r="O7264">
            <v>0</v>
          </cell>
        </row>
        <row r="7265">
          <cell r="A7265" t="str">
            <v>263-2</v>
          </cell>
          <cell r="B7265" t="str">
            <v>H59</v>
          </cell>
          <cell r="D7265" t="str">
            <v>DWDM용 공통부</v>
          </cell>
          <cell r="E7265" t="str">
            <v>전원분배반</v>
          </cell>
          <cell r="F7265" t="str">
            <v>개</v>
          </cell>
          <cell r="H7265" t="str">
            <v>1*1</v>
          </cell>
          <cell r="I7265" t="str">
            <v>=</v>
          </cell>
          <cell r="J7265">
            <v>1</v>
          </cell>
          <cell r="L7265" t="str">
            <v>기본 x 단위량</v>
          </cell>
          <cell r="O7265">
            <v>1453200</v>
          </cell>
        </row>
        <row r="7266">
          <cell r="A7266" t="str">
            <v>263-3</v>
          </cell>
          <cell r="B7266">
            <v>602</v>
          </cell>
          <cell r="D7266" t="str">
            <v>나. 노무비</v>
          </cell>
          <cell r="E7266" t="str">
            <v>유니트 취부</v>
          </cell>
          <cell r="F7266">
            <v>0</v>
          </cell>
          <cell r="N7266" t="str">
            <v>통6-1-1</v>
          </cell>
          <cell r="O7266">
            <v>0</v>
          </cell>
        </row>
        <row r="7267">
          <cell r="B7267">
            <v>517</v>
          </cell>
          <cell r="D7267" t="str">
            <v>통신설비공</v>
          </cell>
          <cell r="E7267">
            <v>0</v>
          </cell>
          <cell r="F7267" t="str">
            <v>인</v>
          </cell>
          <cell r="H7267" t="str">
            <v>0.03*1</v>
          </cell>
          <cell r="I7267" t="str">
            <v>=</v>
          </cell>
          <cell r="J7267">
            <v>0.03</v>
          </cell>
          <cell r="L7267" t="str">
            <v>기본 x 단위량</v>
          </cell>
          <cell r="O7267">
            <v>245619</v>
          </cell>
        </row>
        <row r="7268">
          <cell r="B7268">
            <v>523</v>
          </cell>
          <cell r="D7268" t="str">
            <v>보통인부</v>
          </cell>
          <cell r="E7268">
            <v>0</v>
          </cell>
          <cell r="F7268" t="str">
            <v>인</v>
          </cell>
          <cell r="H7268" t="str">
            <v>0.02*1</v>
          </cell>
          <cell r="I7268" t="str">
            <v>=</v>
          </cell>
          <cell r="J7268">
            <v>0.02</v>
          </cell>
          <cell r="L7268" t="str">
            <v>기본 x 단위량</v>
          </cell>
          <cell r="O7268">
            <v>141096</v>
          </cell>
        </row>
        <row r="7269">
          <cell r="B7269">
            <v>603</v>
          </cell>
          <cell r="D7269" t="str">
            <v>소    계</v>
          </cell>
          <cell r="E7269">
            <v>0</v>
          </cell>
          <cell r="F7269">
            <v>0</v>
          </cell>
          <cell r="O7269">
            <v>0</v>
          </cell>
        </row>
        <row r="7270">
          <cell r="A7270" t="str">
            <v>263-4</v>
          </cell>
          <cell r="B7270">
            <v>517</v>
          </cell>
          <cell r="D7270" t="str">
            <v>통신설비공</v>
          </cell>
          <cell r="E7270">
            <v>0</v>
          </cell>
          <cell r="F7270" t="str">
            <v>인</v>
          </cell>
          <cell r="I7270" t="str">
            <v>=</v>
          </cell>
          <cell r="J7270">
            <v>0.03</v>
          </cell>
          <cell r="O7270">
            <v>245619</v>
          </cell>
        </row>
        <row r="7271">
          <cell r="A7271" t="str">
            <v>263-5</v>
          </cell>
          <cell r="B7271">
            <v>523</v>
          </cell>
          <cell r="D7271" t="str">
            <v>보통인부</v>
          </cell>
          <cell r="E7271">
            <v>0</v>
          </cell>
          <cell r="F7271" t="str">
            <v>인</v>
          </cell>
          <cell r="I7271" t="str">
            <v>=</v>
          </cell>
          <cell r="J7271">
            <v>0.02</v>
          </cell>
          <cell r="O7271">
            <v>141096</v>
          </cell>
        </row>
        <row r="7272">
          <cell r="A7272" t="str">
            <v>263-6</v>
          </cell>
          <cell r="B7272">
            <v>604</v>
          </cell>
          <cell r="D7272" t="str">
            <v>다. 공구손료</v>
          </cell>
          <cell r="E7272" t="str">
            <v>노무비x3%</v>
          </cell>
          <cell r="F7272">
            <v>0</v>
          </cell>
          <cell r="O7272">
            <v>0</v>
          </cell>
        </row>
        <row r="7273">
          <cell r="A7273" t="str">
            <v>263-7</v>
          </cell>
          <cell r="B7273">
            <v>517</v>
          </cell>
          <cell r="D7273" t="str">
            <v>통신설비공</v>
          </cell>
          <cell r="E7273">
            <v>0</v>
          </cell>
          <cell r="F7273" t="str">
            <v>인</v>
          </cell>
          <cell r="H7273" t="str">
            <v>0.03*0.03</v>
          </cell>
          <cell r="I7273" t="str">
            <v>=</v>
          </cell>
          <cell r="J7273" t="str">
            <v>0</v>
          </cell>
          <cell r="L7273" t="str">
            <v>기본 x 공구손료</v>
          </cell>
          <cell r="O7273">
            <v>245619</v>
          </cell>
        </row>
        <row r="7274">
          <cell r="A7274" t="str">
            <v>263-8</v>
          </cell>
          <cell r="B7274">
            <v>523</v>
          </cell>
          <cell r="D7274" t="str">
            <v>보통인부</v>
          </cell>
          <cell r="E7274">
            <v>0</v>
          </cell>
          <cell r="F7274" t="str">
            <v>인</v>
          </cell>
          <cell r="H7274" t="str">
            <v>0.02*0.03</v>
          </cell>
          <cell r="I7274" t="str">
            <v>=</v>
          </cell>
          <cell r="J7274" t="str">
            <v>0</v>
          </cell>
          <cell r="L7274" t="str">
            <v>기본 x 공구손료</v>
          </cell>
          <cell r="O7274">
            <v>141096</v>
          </cell>
        </row>
        <row r="7275">
          <cell r="O7275" t="str">
            <v>적용단가</v>
          </cell>
        </row>
        <row r="7276">
          <cell r="O7276" t="str">
            <v>적용단가</v>
          </cell>
        </row>
        <row r="7277">
          <cell r="O7277" t="str">
            <v>적용단가</v>
          </cell>
        </row>
        <row r="7278">
          <cell r="O7278" t="str">
            <v>적용단가</v>
          </cell>
        </row>
        <row r="7279">
          <cell r="O7279" t="str">
            <v>적용단가</v>
          </cell>
        </row>
        <row r="7280">
          <cell r="O7280" t="str">
            <v>적용단가</v>
          </cell>
        </row>
        <row r="7281">
          <cell r="O7281" t="str">
            <v>적용단가</v>
          </cell>
        </row>
        <row r="7282">
          <cell r="O7282" t="str">
            <v>적용단가</v>
          </cell>
        </row>
        <row r="7285">
          <cell r="O7285" t="str">
            <v>적용단가</v>
          </cell>
        </row>
        <row r="7286">
          <cell r="O7286" t="str">
            <v>적용단가</v>
          </cell>
        </row>
        <row r="7287">
          <cell r="O7287" t="str">
            <v>적용단가</v>
          </cell>
        </row>
        <row r="7288">
          <cell r="O7288" t="str">
            <v>적용단가</v>
          </cell>
        </row>
        <row r="7289">
          <cell r="O7289" t="str">
            <v>적용단가</v>
          </cell>
        </row>
        <row r="7290">
          <cell r="A7290">
            <v>264</v>
          </cell>
          <cell r="C7290">
            <v>264</v>
          </cell>
          <cell r="D7290" t="str">
            <v>DWDM용 공통부</v>
          </cell>
          <cell r="E7290" t="str">
            <v>Anchor_Plate</v>
          </cell>
          <cell r="F7290" t="str">
            <v>개</v>
          </cell>
          <cell r="O7290" t="str">
            <v>적용단가</v>
          </cell>
        </row>
        <row r="7291">
          <cell r="A7291" t="str">
            <v>264-1</v>
          </cell>
          <cell r="B7291">
            <v>601</v>
          </cell>
          <cell r="C7291">
            <v>200000</v>
          </cell>
          <cell r="D7291" t="str">
            <v>가. 재료비</v>
          </cell>
          <cell r="E7291">
            <v>0</v>
          </cell>
          <cell r="F7291">
            <v>0</v>
          </cell>
          <cell r="O7291">
            <v>0</v>
          </cell>
        </row>
        <row r="7292">
          <cell r="A7292" t="str">
            <v>264-2</v>
          </cell>
          <cell r="B7292" t="str">
            <v>H59-1</v>
          </cell>
          <cell r="D7292" t="str">
            <v>DWDM용 공통부</v>
          </cell>
          <cell r="E7292" t="str">
            <v>Anchor_Plate</v>
          </cell>
          <cell r="F7292" t="str">
            <v>개</v>
          </cell>
          <cell r="H7292" t="str">
            <v>1*1</v>
          </cell>
          <cell r="I7292" t="str">
            <v>=</v>
          </cell>
          <cell r="J7292">
            <v>1</v>
          </cell>
          <cell r="L7292" t="str">
            <v>기본 x 단위량</v>
          </cell>
          <cell r="O7292">
            <v>85544</v>
          </cell>
        </row>
        <row r="7301">
          <cell r="O7301" t="str">
            <v>적용단가</v>
          </cell>
        </row>
        <row r="7302">
          <cell r="O7302" t="str">
            <v>적용단가</v>
          </cell>
        </row>
        <row r="7303">
          <cell r="O7303" t="str">
            <v>적용단가</v>
          </cell>
        </row>
        <row r="7304">
          <cell r="O7304" t="str">
            <v>적용단가</v>
          </cell>
        </row>
        <row r="7305">
          <cell r="O7305" t="str">
            <v>적용단가</v>
          </cell>
        </row>
        <row r="7306">
          <cell r="O7306" t="str">
            <v>적용단가</v>
          </cell>
        </row>
        <row r="7307">
          <cell r="O7307" t="str">
            <v>적용단가</v>
          </cell>
        </row>
        <row r="7310">
          <cell r="O7310" t="str">
            <v>적용단가</v>
          </cell>
        </row>
        <row r="7311">
          <cell r="O7311" t="str">
            <v>적용단가</v>
          </cell>
        </row>
        <row r="7312">
          <cell r="O7312" t="str">
            <v>적용단가</v>
          </cell>
        </row>
        <row r="7313">
          <cell r="O7313" t="str">
            <v>적용단가</v>
          </cell>
        </row>
        <row r="7314">
          <cell r="O7314" t="str">
            <v>적용단가</v>
          </cell>
        </row>
        <row r="7315">
          <cell r="O7315" t="str">
            <v>적용단가</v>
          </cell>
        </row>
        <row r="7316">
          <cell r="O7316" t="str">
            <v>적용단가</v>
          </cell>
        </row>
        <row r="7317">
          <cell r="A7317">
            <v>265</v>
          </cell>
          <cell r="C7317">
            <v>265</v>
          </cell>
          <cell r="D7317" t="str">
            <v>DWDM용 공통부</v>
          </cell>
          <cell r="E7317" t="str">
            <v>셀프(32Slot)</v>
          </cell>
          <cell r="F7317" t="str">
            <v>개</v>
          </cell>
          <cell r="O7317" t="str">
            <v>적용단가</v>
          </cell>
        </row>
        <row r="7318">
          <cell r="A7318" t="str">
            <v>265-1</v>
          </cell>
          <cell r="B7318">
            <v>601</v>
          </cell>
          <cell r="C7318">
            <v>200000</v>
          </cell>
          <cell r="D7318" t="str">
            <v>가. 재료비</v>
          </cell>
          <cell r="E7318">
            <v>0</v>
          </cell>
          <cell r="F7318">
            <v>0</v>
          </cell>
          <cell r="O7318">
            <v>0</v>
          </cell>
        </row>
        <row r="7319">
          <cell r="A7319" t="str">
            <v>265-2</v>
          </cell>
          <cell r="B7319" t="str">
            <v>H59-2</v>
          </cell>
          <cell r="D7319" t="str">
            <v>DWDM용 공통부</v>
          </cell>
          <cell r="E7319" t="str">
            <v>셀프(32Slot)</v>
          </cell>
          <cell r="F7319" t="str">
            <v>개</v>
          </cell>
          <cell r="H7319" t="str">
            <v>1*1</v>
          </cell>
          <cell r="I7319" t="str">
            <v>=</v>
          </cell>
          <cell r="J7319">
            <v>1</v>
          </cell>
          <cell r="L7319" t="str">
            <v>기본 x 단위량</v>
          </cell>
          <cell r="O7319">
            <v>6250000</v>
          </cell>
        </row>
        <row r="7320">
          <cell r="A7320" t="str">
            <v>265-3</v>
          </cell>
          <cell r="B7320">
            <v>602</v>
          </cell>
          <cell r="D7320" t="str">
            <v>나. 노무비</v>
          </cell>
          <cell r="E7320" t="str">
            <v>유니트 취부</v>
          </cell>
          <cell r="F7320">
            <v>0</v>
          </cell>
          <cell r="N7320" t="str">
            <v>통6-1-1</v>
          </cell>
          <cell r="O7320">
            <v>0</v>
          </cell>
        </row>
        <row r="7321">
          <cell r="B7321">
            <v>517</v>
          </cell>
          <cell r="D7321" t="str">
            <v>통신설비공</v>
          </cell>
          <cell r="E7321">
            <v>0</v>
          </cell>
          <cell r="F7321" t="str">
            <v>인</v>
          </cell>
          <cell r="H7321" t="str">
            <v>0.03*1</v>
          </cell>
          <cell r="I7321" t="str">
            <v>=</v>
          </cell>
          <cell r="J7321">
            <v>0.03</v>
          </cell>
          <cell r="L7321" t="str">
            <v>기본 x 단위량</v>
          </cell>
          <cell r="O7321">
            <v>245619</v>
          </cell>
        </row>
        <row r="7322">
          <cell r="B7322">
            <v>523</v>
          </cell>
          <cell r="D7322" t="str">
            <v>보통인부</v>
          </cell>
          <cell r="E7322">
            <v>0</v>
          </cell>
          <cell r="F7322" t="str">
            <v>인</v>
          </cell>
          <cell r="H7322" t="str">
            <v>0.02*1</v>
          </cell>
          <cell r="I7322" t="str">
            <v>=</v>
          </cell>
          <cell r="J7322">
            <v>0.02</v>
          </cell>
          <cell r="L7322" t="str">
            <v>기본 x 단위량</v>
          </cell>
          <cell r="O7322">
            <v>141096</v>
          </cell>
        </row>
        <row r="7323">
          <cell r="B7323">
            <v>603</v>
          </cell>
          <cell r="D7323" t="str">
            <v>소    계</v>
          </cell>
          <cell r="E7323">
            <v>0</v>
          </cell>
          <cell r="F7323">
            <v>0</v>
          </cell>
          <cell r="O7323">
            <v>0</v>
          </cell>
        </row>
        <row r="7324">
          <cell r="A7324" t="str">
            <v>265-4</v>
          </cell>
          <cell r="B7324">
            <v>517</v>
          </cell>
          <cell r="D7324" t="str">
            <v>통신설비공</v>
          </cell>
          <cell r="E7324">
            <v>0</v>
          </cell>
          <cell r="F7324" t="str">
            <v>인</v>
          </cell>
          <cell r="I7324" t="str">
            <v>=</v>
          </cell>
          <cell r="J7324">
            <v>0.03</v>
          </cell>
          <cell r="O7324">
            <v>245619</v>
          </cell>
        </row>
        <row r="7325">
          <cell r="A7325" t="str">
            <v>265-5</v>
          </cell>
          <cell r="B7325">
            <v>523</v>
          </cell>
          <cell r="D7325" t="str">
            <v>보통인부</v>
          </cell>
          <cell r="E7325">
            <v>0</v>
          </cell>
          <cell r="F7325" t="str">
            <v>인</v>
          </cell>
          <cell r="I7325" t="str">
            <v>=</v>
          </cell>
          <cell r="J7325">
            <v>0.02</v>
          </cell>
          <cell r="O7325">
            <v>141096</v>
          </cell>
        </row>
        <row r="7326">
          <cell r="A7326" t="str">
            <v>265-6</v>
          </cell>
          <cell r="B7326">
            <v>604</v>
          </cell>
          <cell r="D7326" t="str">
            <v>다. 공구손료</v>
          </cell>
          <cell r="E7326" t="str">
            <v>노무비x3%</v>
          </cell>
          <cell r="F7326">
            <v>0</v>
          </cell>
          <cell r="O7326">
            <v>0</v>
          </cell>
        </row>
        <row r="7327">
          <cell r="A7327" t="str">
            <v>265-7</v>
          </cell>
          <cell r="B7327">
            <v>517</v>
          </cell>
          <cell r="D7327" t="str">
            <v>통신설비공</v>
          </cell>
          <cell r="E7327">
            <v>0</v>
          </cell>
          <cell r="F7327" t="str">
            <v>인</v>
          </cell>
          <cell r="H7327" t="str">
            <v>0.03*0.03</v>
          </cell>
          <cell r="I7327" t="str">
            <v>=</v>
          </cell>
          <cell r="J7327" t="str">
            <v>0</v>
          </cell>
          <cell r="L7327" t="str">
            <v>기본 x 공구손료</v>
          </cell>
          <cell r="O7327">
            <v>245619</v>
          </cell>
        </row>
        <row r="7328">
          <cell r="A7328" t="str">
            <v>265-8</v>
          </cell>
          <cell r="B7328">
            <v>523</v>
          </cell>
          <cell r="D7328" t="str">
            <v>보통인부</v>
          </cell>
          <cell r="E7328">
            <v>0</v>
          </cell>
          <cell r="F7328" t="str">
            <v>인</v>
          </cell>
          <cell r="H7328" t="str">
            <v>0.02*0.03</v>
          </cell>
          <cell r="I7328" t="str">
            <v>=</v>
          </cell>
          <cell r="J7328" t="str">
            <v>0</v>
          </cell>
          <cell r="L7328" t="str">
            <v>기본 x 공구손료</v>
          </cell>
          <cell r="O7328">
            <v>141096</v>
          </cell>
        </row>
        <row r="7329">
          <cell r="O7329" t="str">
            <v>적용단가</v>
          </cell>
        </row>
        <row r="7330">
          <cell r="O7330" t="str">
            <v>적용단가</v>
          </cell>
        </row>
        <row r="7331">
          <cell r="O7331" t="str">
            <v>적용단가</v>
          </cell>
        </row>
        <row r="7332">
          <cell r="O7332" t="str">
            <v>적용단가</v>
          </cell>
        </row>
        <row r="7333">
          <cell r="O7333" t="str">
            <v>적용단가</v>
          </cell>
        </row>
        <row r="7335">
          <cell r="O7335" t="str">
            <v>적용단가</v>
          </cell>
        </row>
        <row r="7336">
          <cell r="O7336" t="str">
            <v>적용단가</v>
          </cell>
        </row>
        <row r="7338">
          <cell r="O7338" t="str">
            <v>적용단가</v>
          </cell>
        </row>
        <row r="7339">
          <cell r="O7339" t="str">
            <v>적용단가</v>
          </cell>
        </row>
        <row r="7340">
          <cell r="O7340" t="str">
            <v>적용단가</v>
          </cell>
        </row>
        <row r="7341">
          <cell r="O7341" t="str">
            <v>적용단가</v>
          </cell>
        </row>
        <row r="7342">
          <cell r="O7342" t="str">
            <v>적용단가</v>
          </cell>
        </row>
        <row r="7343">
          <cell r="O7343" t="str">
            <v>적용단가</v>
          </cell>
        </row>
        <row r="7344">
          <cell r="A7344">
            <v>266</v>
          </cell>
          <cell r="C7344">
            <v>266</v>
          </cell>
          <cell r="D7344" t="str">
            <v>DWDM용 공통부</v>
          </cell>
          <cell r="E7344" t="str">
            <v>AIR FILTER</v>
          </cell>
          <cell r="F7344" t="str">
            <v>개</v>
          </cell>
          <cell r="O7344" t="str">
            <v>적용단가</v>
          </cell>
        </row>
        <row r="7345">
          <cell r="A7345" t="str">
            <v>266-1</v>
          </cell>
          <cell r="B7345">
            <v>601</v>
          </cell>
          <cell r="C7345">
            <v>200000</v>
          </cell>
          <cell r="D7345" t="str">
            <v>가. 재료비</v>
          </cell>
          <cell r="E7345">
            <v>0</v>
          </cell>
          <cell r="F7345">
            <v>0</v>
          </cell>
          <cell r="O7345">
            <v>0</v>
          </cell>
        </row>
        <row r="7346">
          <cell r="A7346" t="str">
            <v>266-2</v>
          </cell>
          <cell r="B7346" t="str">
            <v>H59-3</v>
          </cell>
          <cell r="D7346" t="str">
            <v>DWDM용 공통부_셀프</v>
          </cell>
          <cell r="E7346" t="str">
            <v>AIR FILTER</v>
          </cell>
          <cell r="F7346" t="str">
            <v>개</v>
          </cell>
          <cell r="H7346" t="str">
            <v>1*1</v>
          </cell>
          <cell r="I7346" t="str">
            <v>=</v>
          </cell>
          <cell r="J7346">
            <v>1</v>
          </cell>
          <cell r="L7346" t="str">
            <v>기본 x 단위량</v>
          </cell>
          <cell r="O7346">
            <v>42771</v>
          </cell>
        </row>
        <row r="7347">
          <cell r="A7347" t="str">
            <v>266-3</v>
          </cell>
          <cell r="B7347">
            <v>602</v>
          </cell>
          <cell r="D7347" t="str">
            <v>나. 노무비</v>
          </cell>
          <cell r="E7347" t="str">
            <v>유니트 취부</v>
          </cell>
          <cell r="F7347">
            <v>0</v>
          </cell>
          <cell r="N7347" t="str">
            <v>통6-1-1</v>
          </cell>
          <cell r="O7347">
            <v>0</v>
          </cell>
        </row>
        <row r="7348">
          <cell r="B7348">
            <v>517</v>
          </cell>
          <cell r="D7348" t="str">
            <v>통신설비공</v>
          </cell>
          <cell r="E7348">
            <v>0</v>
          </cell>
          <cell r="F7348" t="str">
            <v>인</v>
          </cell>
          <cell r="H7348" t="str">
            <v>0.03*1</v>
          </cell>
          <cell r="I7348" t="str">
            <v>=</v>
          </cell>
          <cell r="J7348">
            <v>0.03</v>
          </cell>
          <cell r="L7348" t="str">
            <v>기본 x 단위량</v>
          </cell>
          <cell r="O7348">
            <v>245619</v>
          </cell>
        </row>
        <row r="7349">
          <cell r="B7349">
            <v>523</v>
          </cell>
          <cell r="D7349" t="str">
            <v>보통인부</v>
          </cell>
          <cell r="E7349">
            <v>0</v>
          </cell>
          <cell r="F7349" t="str">
            <v>인</v>
          </cell>
          <cell r="H7349" t="str">
            <v>0.02*1</v>
          </cell>
          <cell r="I7349" t="str">
            <v>=</v>
          </cell>
          <cell r="J7349">
            <v>0.02</v>
          </cell>
          <cell r="L7349" t="str">
            <v>기본 x 단위량</v>
          </cell>
          <cell r="O7349">
            <v>141096</v>
          </cell>
        </row>
        <row r="7350">
          <cell r="B7350">
            <v>603</v>
          </cell>
          <cell r="D7350" t="str">
            <v>소    계</v>
          </cell>
          <cell r="E7350">
            <v>0</v>
          </cell>
          <cell r="F7350">
            <v>0</v>
          </cell>
          <cell r="O7350">
            <v>0</v>
          </cell>
        </row>
        <row r="7351">
          <cell r="A7351" t="str">
            <v>266-4</v>
          </cell>
          <cell r="B7351">
            <v>517</v>
          </cell>
          <cell r="D7351" t="str">
            <v>통신설비공</v>
          </cell>
          <cell r="E7351">
            <v>0</v>
          </cell>
          <cell r="F7351" t="str">
            <v>인</v>
          </cell>
          <cell r="I7351" t="str">
            <v>=</v>
          </cell>
          <cell r="J7351">
            <v>0.03</v>
          </cell>
          <cell r="O7351">
            <v>245619</v>
          </cell>
        </row>
        <row r="7352">
          <cell r="A7352" t="str">
            <v>266-5</v>
          </cell>
          <cell r="B7352">
            <v>523</v>
          </cell>
          <cell r="D7352" t="str">
            <v>보통인부</v>
          </cell>
          <cell r="E7352">
            <v>0</v>
          </cell>
          <cell r="F7352" t="str">
            <v>인</v>
          </cell>
          <cell r="I7352" t="str">
            <v>=</v>
          </cell>
          <cell r="J7352">
            <v>0.02</v>
          </cell>
          <cell r="O7352">
            <v>141096</v>
          </cell>
        </row>
        <row r="7353">
          <cell r="A7353" t="str">
            <v>266-6</v>
          </cell>
          <cell r="B7353">
            <v>604</v>
          </cell>
          <cell r="D7353" t="str">
            <v>다. 공구손료</v>
          </cell>
          <cell r="E7353" t="str">
            <v>노무비x3%</v>
          </cell>
          <cell r="F7353">
            <v>0</v>
          </cell>
          <cell r="O7353">
            <v>0</v>
          </cell>
        </row>
        <row r="7354">
          <cell r="A7354" t="str">
            <v>266-7</v>
          </cell>
          <cell r="B7354">
            <v>517</v>
          </cell>
          <cell r="D7354" t="str">
            <v>통신설비공</v>
          </cell>
          <cell r="E7354">
            <v>0</v>
          </cell>
          <cell r="F7354" t="str">
            <v>인</v>
          </cell>
          <cell r="H7354" t="str">
            <v>0.03*0.03</v>
          </cell>
          <cell r="I7354" t="str">
            <v>=</v>
          </cell>
          <cell r="J7354" t="str">
            <v>0</v>
          </cell>
          <cell r="L7354" t="str">
            <v>기본 x 공구손료</v>
          </cell>
          <cell r="O7354">
            <v>245619</v>
          </cell>
        </row>
        <row r="7355">
          <cell r="A7355" t="str">
            <v>266-8</v>
          </cell>
          <cell r="B7355">
            <v>523</v>
          </cell>
          <cell r="D7355" t="str">
            <v>보통인부</v>
          </cell>
          <cell r="E7355">
            <v>0</v>
          </cell>
          <cell r="F7355" t="str">
            <v>인</v>
          </cell>
          <cell r="H7355" t="str">
            <v>0.02*0.03</v>
          </cell>
          <cell r="I7355" t="str">
            <v>=</v>
          </cell>
          <cell r="J7355" t="str">
            <v>0</v>
          </cell>
          <cell r="L7355" t="str">
            <v>기본 x 공구손료</v>
          </cell>
          <cell r="O7355">
            <v>141096</v>
          </cell>
        </row>
        <row r="7356">
          <cell r="O7356" t="str">
            <v>적용단가</v>
          </cell>
        </row>
        <row r="7357">
          <cell r="O7357" t="str">
            <v>적용단가</v>
          </cell>
        </row>
        <row r="7358">
          <cell r="O7358" t="str">
            <v>적용단가</v>
          </cell>
        </row>
        <row r="7359">
          <cell r="O7359" t="str">
            <v>적용단가</v>
          </cell>
        </row>
        <row r="7360">
          <cell r="O7360" t="str">
            <v>적용단가</v>
          </cell>
        </row>
        <row r="7361">
          <cell r="O7361" t="str">
            <v>적용단가</v>
          </cell>
        </row>
        <row r="7362">
          <cell r="O7362" t="str">
            <v>적용단가</v>
          </cell>
        </row>
        <row r="7365">
          <cell r="O7365" t="str">
            <v>적용단가</v>
          </cell>
        </row>
        <row r="7366">
          <cell r="O7366" t="str">
            <v>적용단가</v>
          </cell>
        </row>
        <row r="7367">
          <cell r="O7367" t="str">
            <v>적용단가</v>
          </cell>
        </row>
        <row r="7368">
          <cell r="O7368" t="str">
            <v>적용단가</v>
          </cell>
        </row>
        <row r="7369">
          <cell r="O7369" t="str">
            <v>적용단가</v>
          </cell>
        </row>
        <row r="7370">
          <cell r="O7370" t="str">
            <v>적용단가</v>
          </cell>
        </row>
        <row r="7371">
          <cell r="A7371">
            <v>267</v>
          </cell>
          <cell r="C7371">
            <v>267</v>
          </cell>
          <cell r="D7371" t="str">
            <v>DWDM용 공통부</v>
          </cell>
          <cell r="E7371" t="str">
            <v>송풍반(FAN 및 모듈포함)</v>
          </cell>
          <cell r="F7371" t="str">
            <v>개</v>
          </cell>
          <cell r="O7371" t="str">
            <v>적용단가</v>
          </cell>
        </row>
        <row r="7372">
          <cell r="A7372" t="str">
            <v>267-1</v>
          </cell>
          <cell r="B7372">
            <v>601</v>
          </cell>
          <cell r="C7372">
            <v>200000</v>
          </cell>
          <cell r="D7372" t="str">
            <v>가. 재료비</v>
          </cell>
          <cell r="E7372">
            <v>0</v>
          </cell>
          <cell r="F7372">
            <v>0</v>
          </cell>
          <cell r="O7372">
            <v>0</v>
          </cell>
        </row>
        <row r="7373">
          <cell r="A7373" t="str">
            <v>267-2</v>
          </cell>
          <cell r="B7373" t="str">
            <v>H59-4</v>
          </cell>
          <cell r="D7373" t="str">
            <v>DWDM용 공통부_셀프</v>
          </cell>
          <cell r="E7373" t="str">
            <v>송풍반(FAN 및 모듈포함)</v>
          </cell>
          <cell r="F7373" t="str">
            <v>개</v>
          </cell>
          <cell r="H7373" t="str">
            <v>1*1</v>
          </cell>
          <cell r="I7373" t="str">
            <v>=</v>
          </cell>
          <cell r="J7373">
            <v>1</v>
          </cell>
          <cell r="L7373" t="str">
            <v>기본 x 단위량</v>
          </cell>
          <cell r="O7373">
            <v>316518</v>
          </cell>
        </row>
        <row r="7374">
          <cell r="A7374" t="str">
            <v>267-3</v>
          </cell>
          <cell r="B7374">
            <v>602</v>
          </cell>
          <cell r="D7374" t="str">
            <v>나. 노무비</v>
          </cell>
          <cell r="E7374" t="str">
            <v>유니트 취부</v>
          </cell>
          <cell r="F7374">
            <v>0</v>
          </cell>
          <cell r="N7374" t="str">
            <v>통6-1-1</v>
          </cell>
          <cell r="O7374">
            <v>0</v>
          </cell>
        </row>
        <row r="7375">
          <cell r="B7375">
            <v>517</v>
          </cell>
          <cell r="D7375" t="str">
            <v>통신설비공</v>
          </cell>
          <cell r="E7375">
            <v>0</v>
          </cell>
          <cell r="F7375" t="str">
            <v>인</v>
          </cell>
          <cell r="H7375" t="str">
            <v>0.03*1</v>
          </cell>
          <cell r="I7375" t="str">
            <v>=</v>
          </cell>
          <cell r="J7375">
            <v>0.03</v>
          </cell>
          <cell r="L7375" t="str">
            <v>기본 x 단위량</v>
          </cell>
          <cell r="O7375">
            <v>245619</v>
          </cell>
        </row>
        <row r="7376">
          <cell r="B7376">
            <v>523</v>
          </cell>
          <cell r="D7376" t="str">
            <v>보통인부</v>
          </cell>
          <cell r="E7376">
            <v>0</v>
          </cell>
          <cell r="F7376" t="str">
            <v>인</v>
          </cell>
          <cell r="H7376" t="str">
            <v>0.02*1</v>
          </cell>
          <cell r="I7376" t="str">
            <v>=</v>
          </cell>
          <cell r="J7376">
            <v>0.02</v>
          </cell>
          <cell r="L7376" t="str">
            <v>기본 x 단위량</v>
          </cell>
          <cell r="O7376">
            <v>141096</v>
          </cell>
        </row>
        <row r="7377">
          <cell r="B7377">
            <v>603</v>
          </cell>
          <cell r="D7377" t="str">
            <v>소    계</v>
          </cell>
          <cell r="E7377">
            <v>0</v>
          </cell>
          <cell r="F7377">
            <v>0</v>
          </cell>
          <cell r="O7377">
            <v>0</v>
          </cell>
        </row>
        <row r="7378">
          <cell r="A7378" t="str">
            <v>267-4</v>
          </cell>
          <cell r="B7378">
            <v>517</v>
          </cell>
          <cell r="D7378" t="str">
            <v>통신설비공</v>
          </cell>
          <cell r="E7378">
            <v>0</v>
          </cell>
          <cell r="F7378" t="str">
            <v>인</v>
          </cell>
          <cell r="I7378" t="str">
            <v>=</v>
          </cell>
          <cell r="J7378">
            <v>0.03</v>
          </cell>
          <cell r="O7378">
            <v>245619</v>
          </cell>
        </row>
        <row r="7379">
          <cell r="A7379" t="str">
            <v>267-5</v>
          </cell>
          <cell r="B7379">
            <v>523</v>
          </cell>
          <cell r="D7379" t="str">
            <v>보통인부</v>
          </cell>
          <cell r="E7379">
            <v>0</v>
          </cell>
          <cell r="F7379" t="str">
            <v>인</v>
          </cell>
          <cell r="I7379" t="str">
            <v>=</v>
          </cell>
          <cell r="J7379">
            <v>0.02</v>
          </cell>
          <cell r="O7379">
            <v>141096</v>
          </cell>
        </row>
        <row r="7380">
          <cell r="A7380" t="str">
            <v>267-6</v>
          </cell>
          <cell r="B7380">
            <v>604</v>
          </cell>
          <cell r="D7380" t="str">
            <v>다. 공구손료</v>
          </cell>
          <cell r="E7380" t="str">
            <v>노무비x3%</v>
          </cell>
          <cell r="F7380">
            <v>0</v>
          </cell>
          <cell r="O7380">
            <v>0</v>
          </cell>
        </row>
        <row r="7381">
          <cell r="A7381" t="str">
            <v>267-7</v>
          </cell>
          <cell r="B7381">
            <v>517</v>
          </cell>
          <cell r="D7381" t="str">
            <v>통신설비공</v>
          </cell>
          <cell r="E7381">
            <v>0</v>
          </cell>
          <cell r="F7381" t="str">
            <v>인</v>
          </cell>
          <cell r="H7381" t="str">
            <v>0.03*0.03</v>
          </cell>
          <cell r="I7381" t="str">
            <v>=</v>
          </cell>
          <cell r="J7381" t="str">
            <v>0</v>
          </cell>
          <cell r="L7381" t="str">
            <v>기본 x 공구손료</v>
          </cell>
          <cell r="O7381">
            <v>245619</v>
          </cell>
        </row>
        <row r="7382">
          <cell r="A7382" t="str">
            <v>267-8</v>
          </cell>
          <cell r="B7382">
            <v>523</v>
          </cell>
          <cell r="D7382" t="str">
            <v>보통인부</v>
          </cell>
          <cell r="E7382">
            <v>0</v>
          </cell>
          <cell r="F7382" t="str">
            <v>인</v>
          </cell>
          <cell r="H7382" t="str">
            <v>0.02*0.03</v>
          </cell>
          <cell r="I7382" t="str">
            <v>=</v>
          </cell>
          <cell r="J7382" t="str">
            <v>0</v>
          </cell>
          <cell r="L7382" t="str">
            <v>기본 x 공구손료</v>
          </cell>
          <cell r="O7382">
            <v>141096</v>
          </cell>
        </row>
        <row r="7383">
          <cell r="O7383" t="str">
            <v>적용단가</v>
          </cell>
        </row>
        <row r="7384">
          <cell r="O7384" t="str">
            <v>적용단가</v>
          </cell>
        </row>
        <row r="7386">
          <cell r="O7386" t="str">
            <v>적용단가</v>
          </cell>
        </row>
        <row r="7387">
          <cell r="O7387" t="str">
            <v>적용단가</v>
          </cell>
        </row>
        <row r="7388">
          <cell r="O7388" t="str">
            <v>적용단가</v>
          </cell>
        </row>
        <row r="7389">
          <cell r="O7389" t="str">
            <v>적용단가</v>
          </cell>
        </row>
        <row r="7390">
          <cell r="O7390" t="str">
            <v>적용단가</v>
          </cell>
        </row>
        <row r="7392">
          <cell r="O7392" t="str">
            <v>적용단가</v>
          </cell>
        </row>
        <row r="7393">
          <cell r="O7393" t="str">
            <v>적용단가</v>
          </cell>
        </row>
        <row r="7394">
          <cell r="O7394" t="str">
            <v>적용단가</v>
          </cell>
        </row>
        <row r="7395">
          <cell r="O7395" t="str">
            <v>적용단가</v>
          </cell>
        </row>
        <row r="7396">
          <cell r="O7396" t="str">
            <v>적용단가</v>
          </cell>
        </row>
        <row r="7397">
          <cell r="O7397" t="str">
            <v>적용단가</v>
          </cell>
        </row>
        <row r="7398">
          <cell r="A7398">
            <v>268</v>
          </cell>
          <cell r="C7398">
            <v>268</v>
          </cell>
          <cell r="D7398" t="str">
            <v>DWDM용 공통부</v>
          </cell>
          <cell r="E7398" t="str">
            <v>시스템 제어 유니트</v>
          </cell>
          <cell r="F7398" t="str">
            <v>개</v>
          </cell>
          <cell r="O7398" t="str">
            <v>적용단가</v>
          </cell>
        </row>
        <row r="7399">
          <cell r="A7399" t="str">
            <v>268-1</v>
          </cell>
          <cell r="B7399">
            <v>601</v>
          </cell>
          <cell r="C7399">
            <v>200000</v>
          </cell>
          <cell r="D7399" t="str">
            <v>가. 재료비</v>
          </cell>
          <cell r="E7399">
            <v>0</v>
          </cell>
          <cell r="F7399">
            <v>0</v>
          </cell>
          <cell r="O7399">
            <v>0</v>
          </cell>
        </row>
        <row r="7400">
          <cell r="A7400" t="str">
            <v>268-2</v>
          </cell>
          <cell r="B7400" t="str">
            <v>H59-5</v>
          </cell>
          <cell r="D7400" t="str">
            <v>DWDM용 공통부</v>
          </cell>
          <cell r="E7400" t="str">
            <v>시스템 제어 유니트</v>
          </cell>
          <cell r="F7400" t="str">
            <v>개</v>
          </cell>
          <cell r="H7400" t="str">
            <v>1*1</v>
          </cell>
          <cell r="I7400" t="str">
            <v>=</v>
          </cell>
          <cell r="J7400">
            <v>1</v>
          </cell>
          <cell r="L7400" t="str">
            <v>기본 x 단위량</v>
          </cell>
          <cell r="O7400">
            <v>3010000</v>
          </cell>
        </row>
        <row r="7401">
          <cell r="A7401" t="str">
            <v>268-3</v>
          </cell>
          <cell r="B7401">
            <v>602</v>
          </cell>
          <cell r="D7401" t="str">
            <v>나. 노무비</v>
          </cell>
          <cell r="E7401" t="str">
            <v>유니트 실장</v>
          </cell>
          <cell r="F7401">
            <v>0</v>
          </cell>
          <cell r="N7401" t="str">
            <v>통6-1-1</v>
          </cell>
          <cell r="O7401">
            <v>0</v>
          </cell>
        </row>
        <row r="7402">
          <cell r="B7402">
            <v>517</v>
          </cell>
          <cell r="D7402" t="str">
            <v>통신설비공</v>
          </cell>
          <cell r="E7402">
            <v>0</v>
          </cell>
          <cell r="F7402" t="str">
            <v>인</v>
          </cell>
          <cell r="H7402" t="str">
            <v>0.02*1</v>
          </cell>
          <cell r="I7402" t="str">
            <v>=</v>
          </cell>
          <cell r="J7402">
            <v>0.02</v>
          </cell>
          <cell r="L7402" t="str">
            <v>기본 x 단위량</v>
          </cell>
          <cell r="O7402">
            <v>245619</v>
          </cell>
        </row>
        <row r="7403">
          <cell r="B7403">
            <v>603</v>
          </cell>
          <cell r="D7403" t="str">
            <v>소    계</v>
          </cell>
          <cell r="E7403">
            <v>0</v>
          </cell>
          <cell r="F7403">
            <v>0</v>
          </cell>
          <cell r="O7403">
            <v>0</v>
          </cell>
        </row>
        <row r="7404">
          <cell r="A7404" t="str">
            <v>268-4</v>
          </cell>
          <cell r="B7404">
            <v>517</v>
          </cell>
          <cell r="D7404" t="str">
            <v>통신설비공</v>
          </cell>
          <cell r="E7404">
            <v>0</v>
          </cell>
          <cell r="F7404" t="str">
            <v>인</v>
          </cell>
          <cell r="I7404" t="str">
            <v>=</v>
          </cell>
          <cell r="J7404">
            <v>0.02</v>
          </cell>
          <cell r="O7404">
            <v>245619</v>
          </cell>
        </row>
        <row r="7405">
          <cell r="A7405" t="str">
            <v>268-5</v>
          </cell>
          <cell r="B7405">
            <v>604</v>
          </cell>
          <cell r="D7405" t="str">
            <v>다. 공구손료</v>
          </cell>
          <cell r="E7405" t="str">
            <v>노무비x3%</v>
          </cell>
          <cell r="F7405">
            <v>0</v>
          </cell>
          <cell r="O7405">
            <v>0</v>
          </cell>
        </row>
        <row r="7406">
          <cell r="A7406" t="str">
            <v>268-6</v>
          </cell>
          <cell r="B7406">
            <v>517</v>
          </cell>
          <cell r="D7406" t="str">
            <v>통신설비공</v>
          </cell>
          <cell r="E7406">
            <v>0</v>
          </cell>
          <cell r="F7406" t="str">
            <v>인</v>
          </cell>
          <cell r="H7406" t="str">
            <v>0.02*0.03</v>
          </cell>
          <cell r="I7406" t="str">
            <v>=</v>
          </cell>
          <cell r="J7406" t="str">
            <v>0</v>
          </cell>
          <cell r="L7406" t="str">
            <v>기본 x 공구손료</v>
          </cell>
          <cell r="O7406">
            <v>245619</v>
          </cell>
        </row>
        <row r="7408">
          <cell r="O7408" t="str">
            <v>적용단가</v>
          </cell>
        </row>
        <row r="7409">
          <cell r="O7409" t="str">
            <v>적용단가</v>
          </cell>
        </row>
        <row r="7410">
          <cell r="O7410" t="str">
            <v>적용단가</v>
          </cell>
        </row>
        <row r="7415">
          <cell r="O7415" t="str">
            <v>적용단가</v>
          </cell>
        </row>
        <row r="7416">
          <cell r="O7416" t="str">
            <v>적용단가</v>
          </cell>
        </row>
        <row r="7417">
          <cell r="O7417" t="str">
            <v>적용단가</v>
          </cell>
        </row>
        <row r="7419">
          <cell r="O7419" t="str">
            <v>적용단가</v>
          </cell>
        </row>
        <row r="7420">
          <cell r="O7420" t="str">
            <v>적용단가</v>
          </cell>
        </row>
        <row r="7421">
          <cell r="O7421" t="str">
            <v>적용단가</v>
          </cell>
        </row>
        <row r="7422">
          <cell r="O7422" t="str">
            <v>적용단가</v>
          </cell>
        </row>
        <row r="7423">
          <cell r="O7423" t="str">
            <v>적용단가</v>
          </cell>
        </row>
        <row r="7424">
          <cell r="O7424" t="str">
            <v>적용단가</v>
          </cell>
        </row>
        <row r="7425">
          <cell r="A7425">
            <v>269</v>
          </cell>
          <cell r="C7425">
            <v>269</v>
          </cell>
          <cell r="D7425" t="str">
            <v>DWDM용 공통부</v>
          </cell>
          <cell r="E7425" t="str">
            <v>전원부 유니트</v>
          </cell>
          <cell r="F7425" t="str">
            <v>개</v>
          </cell>
          <cell r="O7425" t="str">
            <v>적용단가</v>
          </cell>
        </row>
        <row r="7426">
          <cell r="A7426" t="str">
            <v>269-1</v>
          </cell>
          <cell r="B7426">
            <v>601</v>
          </cell>
          <cell r="C7426">
            <v>200000</v>
          </cell>
          <cell r="D7426" t="str">
            <v>가. 재료비</v>
          </cell>
          <cell r="E7426">
            <v>0</v>
          </cell>
          <cell r="F7426">
            <v>0</v>
          </cell>
          <cell r="O7426">
            <v>0</v>
          </cell>
        </row>
        <row r="7427">
          <cell r="A7427" t="str">
            <v>269-2</v>
          </cell>
          <cell r="B7427" t="str">
            <v>H59-6</v>
          </cell>
          <cell r="D7427" t="str">
            <v>DWDM용 공통부</v>
          </cell>
          <cell r="E7427" t="str">
            <v>전원부 유니트</v>
          </cell>
          <cell r="F7427" t="str">
            <v>개</v>
          </cell>
          <cell r="H7427" t="str">
            <v>1*1</v>
          </cell>
          <cell r="I7427" t="str">
            <v>=</v>
          </cell>
          <cell r="J7427">
            <v>1</v>
          </cell>
          <cell r="L7427" t="str">
            <v>기본 x 단위량</v>
          </cell>
          <cell r="O7427">
            <v>800000</v>
          </cell>
        </row>
        <row r="7428">
          <cell r="A7428" t="str">
            <v>269-3</v>
          </cell>
          <cell r="B7428">
            <v>602</v>
          </cell>
          <cell r="D7428" t="str">
            <v>나. 노무비</v>
          </cell>
          <cell r="E7428" t="str">
            <v>유니트 실장</v>
          </cell>
          <cell r="F7428">
            <v>0</v>
          </cell>
          <cell r="N7428" t="str">
            <v>통6-1-1</v>
          </cell>
          <cell r="O7428">
            <v>0</v>
          </cell>
        </row>
        <row r="7429">
          <cell r="B7429">
            <v>517</v>
          </cell>
          <cell r="D7429" t="str">
            <v>통신설비공</v>
          </cell>
          <cell r="E7429">
            <v>0</v>
          </cell>
          <cell r="F7429" t="str">
            <v>인</v>
          </cell>
          <cell r="H7429" t="str">
            <v>0.02*1</v>
          </cell>
          <cell r="I7429" t="str">
            <v>=</v>
          </cell>
          <cell r="J7429">
            <v>0.02</v>
          </cell>
          <cell r="L7429" t="str">
            <v>기본 x 단위량</v>
          </cell>
          <cell r="O7429">
            <v>245619</v>
          </cell>
        </row>
        <row r="7430">
          <cell r="B7430">
            <v>603</v>
          </cell>
          <cell r="D7430" t="str">
            <v>소    계</v>
          </cell>
          <cell r="E7430">
            <v>0</v>
          </cell>
          <cell r="F7430">
            <v>0</v>
          </cell>
          <cell r="O7430">
            <v>0</v>
          </cell>
        </row>
        <row r="7431">
          <cell r="A7431" t="str">
            <v>269-4</v>
          </cell>
          <cell r="B7431">
            <v>517</v>
          </cell>
          <cell r="D7431" t="str">
            <v>통신설비공</v>
          </cell>
          <cell r="E7431">
            <v>0</v>
          </cell>
          <cell r="F7431" t="str">
            <v>인</v>
          </cell>
          <cell r="I7431" t="str">
            <v>=</v>
          </cell>
          <cell r="J7431">
            <v>0.02</v>
          </cell>
          <cell r="O7431">
            <v>245619</v>
          </cell>
        </row>
        <row r="7432">
          <cell r="A7432" t="str">
            <v>269-5</v>
          </cell>
          <cell r="B7432">
            <v>604</v>
          </cell>
          <cell r="D7432" t="str">
            <v>다. 공구손료</v>
          </cell>
          <cell r="E7432" t="str">
            <v>노무비x3%</v>
          </cell>
          <cell r="F7432">
            <v>0</v>
          </cell>
          <cell r="O7432">
            <v>0</v>
          </cell>
        </row>
        <row r="7433">
          <cell r="A7433" t="str">
            <v>269-6</v>
          </cell>
          <cell r="B7433">
            <v>517</v>
          </cell>
          <cell r="D7433" t="str">
            <v>통신설비공</v>
          </cell>
          <cell r="E7433">
            <v>0</v>
          </cell>
          <cell r="F7433" t="str">
            <v>인</v>
          </cell>
          <cell r="H7433" t="str">
            <v>0.02*0.03</v>
          </cell>
          <cell r="I7433" t="str">
            <v>=</v>
          </cell>
          <cell r="J7433" t="str">
            <v>0</v>
          </cell>
          <cell r="L7433" t="str">
            <v>기본 x 공구손료</v>
          </cell>
          <cell r="O7433">
            <v>245619</v>
          </cell>
        </row>
        <row r="7435">
          <cell r="O7435" t="str">
            <v>적용단가</v>
          </cell>
        </row>
        <row r="7436">
          <cell r="O7436" t="str">
            <v>적용단가</v>
          </cell>
        </row>
        <row r="7437">
          <cell r="O7437" t="str">
            <v>적용단가</v>
          </cell>
        </row>
        <row r="7441">
          <cell r="O7441" t="str">
            <v>적용단가</v>
          </cell>
        </row>
        <row r="7443">
          <cell r="O7443" t="str">
            <v>적용단가</v>
          </cell>
        </row>
        <row r="7444">
          <cell r="O7444" t="str">
            <v>적용단가</v>
          </cell>
        </row>
        <row r="7446">
          <cell r="O7446" t="str">
            <v>적용단가</v>
          </cell>
        </row>
        <row r="7447">
          <cell r="O7447" t="str">
            <v>적용단가</v>
          </cell>
        </row>
        <row r="7448">
          <cell r="O7448" t="str">
            <v>적용단가</v>
          </cell>
        </row>
        <row r="7449">
          <cell r="O7449" t="str">
            <v>적용단가</v>
          </cell>
        </row>
        <row r="7450">
          <cell r="O7450" t="str">
            <v>적용단가</v>
          </cell>
        </row>
        <row r="7451">
          <cell r="O7451" t="str">
            <v>적용단가</v>
          </cell>
        </row>
        <row r="7452">
          <cell r="A7452">
            <v>270</v>
          </cell>
          <cell r="C7452">
            <v>270</v>
          </cell>
          <cell r="D7452" t="str">
            <v>DWDM용 공통부</v>
          </cell>
          <cell r="E7452" t="str">
            <v>다중화/역다중화(1~40CH)</v>
          </cell>
          <cell r="F7452" t="str">
            <v>개</v>
          </cell>
          <cell r="O7452" t="str">
            <v>적용단가</v>
          </cell>
        </row>
        <row r="7453">
          <cell r="A7453" t="str">
            <v>270-1</v>
          </cell>
          <cell r="B7453">
            <v>601</v>
          </cell>
          <cell r="C7453">
            <v>200000</v>
          </cell>
          <cell r="D7453" t="str">
            <v>가. 재료비</v>
          </cell>
          <cell r="E7453">
            <v>0</v>
          </cell>
          <cell r="F7453">
            <v>0</v>
          </cell>
          <cell r="O7453">
            <v>0</v>
          </cell>
        </row>
        <row r="7454">
          <cell r="A7454" t="str">
            <v>270-2</v>
          </cell>
          <cell r="B7454" t="str">
            <v>H59-8</v>
          </cell>
          <cell r="D7454" t="str">
            <v>DWDM용 공통부</v>
          </cell>
          <cell r="E7454" t="str">
            <v>다중화/역다중화(1~40CH)</v>
          </cell>
          <cell r="F7454" t="str">
            <v>개</v>
          </cell>
          <cell r="H7454" t="str">
            <v>1*1</v>
          </cell>
          <cell r="I7454" t="str">
            <v>=</v>
          </cell>
          <cell r="J7454">
            <v>1</v>
          </cell>
          <cell r="L7454" t="str">
            <v>기본 x 단위량</v>
          </cell>
          <cell r="O7454">
            <v>12290000</v>
          </cell>
        </row>
        <row r="7455">
          <cell r="A7455" t="str">
            <v>270-3</v>
          </cell>
          <cell r="B7455">
            <v>602</v>
          </cell>
          <cell r="D7455" t="str">
            <v>나. 노무비</v>
          </cell>
          <cell r="E7455" t="str">
            <v>유니트 취부</v>
          </cell>
          <cell r="F7455">
            <v>0</v>
          </cell>
          <cell r="N7455" t="str">
            <v>통6-1-1</v>
          </cell>
          <cell r="O7455">
            <v>0</v>
          </cell>
        </row>
        <row r="7456">
          <cell r="B7456">
            <v>517</v>
          </cell>
          <cell r="D7456" t="str">
            <v>통신설비공</v>
          </cell>
          <cell r="E7456">
            <v>0</v>
          </cell>
          <cell r="F7456" t="str">
            <v>인</v>
          </cell>
          <cell r="H7456" t="str">
            <v>0.03*1</v>
          </cell>
          <cell r="I7456" t="str">
            <v>=</v>
          </cell>
          <cell r="J7456">
            <v>0.03</v>
          </cell>
          <cell r="L7456" t="str">
            <v>기본 x 단위량</v>
          </cell>
          <cell r="O7456">
            <v>245619</v>
          </cell>
        </row>
        <row r="7457">
          <cell r="B7457">
            <v>523</v>
          </cell>
          <cell r="D7457" t="str">
            <v>보통인부</v>
          </cell>
          <cell r="E7457">
            <v>0</v>
          </cell>
          <cell r="F7457" t="str">
            <v>인</v>
          </cell>
          <cell r="H7457" t="str">
            <v>0.02*1</v>
          </cell>
          <cell r="I7457" t="str">
            <v>=</v>
          </cell>
          <cell r="J7457">
            <v>0.02</v>
          </cell>
          <cell r="L7457" t="str">
            <v>기본 x 단위량</v>
          </cell>
          <cell r="O7457">
            <v>141096</v>
          </cell>
        </row>
        <row r="7458">
          <cell r="B7458">
            <v>603</v>
          </cell>
          <cell r="D7458" t="str">
            <v>소    계</v>
          </cell>
          <cell r="E7458">
            <v>0</v>
          </cell>
          <cell r="F7458">
            <v>0</v>
          </cell>
          <cell r="O7458">
            <v>0</v>
          </cell>
        </row>
        <row r="7459">
          <cell r="A7459" t="str">
            <v>270-4</v>
          </cell>
          <cell r="B7459">
            <v>517</v>
          </cell>
          <cell r="D7459" t="str">
            <v>통신설비공</v>
          </cell>
          <cell r="E7459">
            <v>0</v>
          </cell>
          <cell r="F7459" t="str">
            <v>인</v>
          </cell>
          <cell r="I7459" t="str">
            <v>=</v>
          </cell>
          <cell r="J7459">
            <v>0.03</v>
          </cell>
          <cell r="O7459">
            <v>245619</v>
          </cell>
        </row>
        <row r="7460">
          <cell r="A7460" t="str">
            <v>270-5</v>
          </cell>
          <cell r="B7460">
            <v>523</v>
          </cell>
          <cell r="D7460" t="str">
            <v>보통인부</v>
          </cell>
          <cell r="E7460">
            <v>0</v>
          </cell>
          <cell r="F7460" t="str">
            <v>인</v>
          </cell>
          <cell r="I7460" t="str">
            <v>=</v>
          </cell>
          <cell r="J7460">
            <v>0.02</v>
          </cell>
          <cell r="O7460">
            <v>141096</v>
          </cell>
        </row>
        <row r="7461">
          <cell r="A7461" t="str">
            <v>270-6</v>
          </cell>
          <cell r="B7461">
            <v>604</v>
          </cell>
          <cell r="D7461" t="str">
            <v>다. 공구손료</v>
          </cell>
          <cell r="E7461" t="str">
            <v>노무비x3%</v>
          </cell>
          <cell r="F7461">
            <v>0</v>
          </cell>
          <cell r="O7461">
            <v>0</v>
          </cell>
        </row>
        <row r="7462">
          <cell r="A7462" t="str">
            <v>270-7</v>
          </cell>
          <cell r="B7462">
            <v>517</v>
          </cell>
          <cell r="D7462" t="str">
            <v>통신설비공</v>
          </cell>
          <cell r="E7462">
            <v>0</v>
          </cell>
          <cell r="F7462" t="str">
            <v>인</v>
          </cell>
          <cell r="H7462" t="str">
            <v>0.03*0.03</v>
          </cell>
          <cell r="I7462" t="str">
            <v>=</v>
          </cell>
          <cell r="J7462" t="str">
            <v>0</v>
          </cell>
          <cell r="L7462" t="str">
            <v>기본 x 공구손료</v>
          </cell>
          <cell r="O7462">
            <v>245619</v>
          </cell>
        </row>
        <row r="7463">
          <cell r="A7463" t="str">
            <v>270-8</v>
          </cell>
          <cell r="B7463">
            <v>523</v>
          </cell>
          <cell r="D7463" t="str">
            <v>보통인부</v>
          </cell>
          <cell r="E7463">
            <v>0</v>
          </cell>
          <cell r="F7463" t="str">
            <v>인</v>
          </cell>
          <cell r="H7463" t="str">
            <v>0.02*0.03</v>
          </cell>
          <cell r="I7463" t="str">
            <v>=</v>
          </cell>
          <cell r="J7463" t="str">
            <v>0</v>
          </cell>
          <cell r="L7463" t="str">
            <v>기본 x 공구손료</v>
          </cell>
          <cell r="O7463">
            <v>141096</v>
          </cell>
        </row>
        <row r="7464">
          <cell r="O7464" t="str">
            <v>적용단가</v>
          </cell>
        </row>
        <row r="7465">
          <cell r="O7465" t="str">
            <v>적용단가</v>
          </cell>
        </row>
        <row r="7466">
          <cell r="O7466" t="str">
            <v>적용단가</v>
          </cell>
        </row>
        <row r="7470">
          <cell r="O7470" t="str">
            <v>적용단가</v>
          </cell>
        </row>
        <row r="7471">
          <cell r="O7471" t="str">
            <v>적용단가</v>
          </cell>
        </row>
        <row r="7473">
          <cell r="O7473" t="str">
            <v>적용단가</v>
          </cell>
        </row>
        <row r="7474">
          <cell r="O7474" t="str">
            <v>적용단가</v>
          </cell>
        </row>
        <row r="7475">
          <cell r="O7475" t="str">
            <v>적용단가</v>
          </cell>
        </row>
        <row r="7476">
          <cell r="O7476" t="str">
            <v>적용단가</v>
          </cell>
        </row>
        <row r="7477">
          <cell r="O7477" t="str">
            <v>적용단가</v>
          </cell>
        </row>
        <row r="7478">
          <cell r="O7478" t="str">
            <v>적용단가</v>
          </cell>
        </row>
        <row r="7479">
          <cell r="A7479">
            <v>271</v>
          </cell>
          <cell r="C7479">
            <v>271</v>
          </cell>
          <cell r="D7479" t="str">
            <v>DWDM용 공통부</v>
          </cell>
          <cell r="E7479" t="str">
            <v>증폭기/MUX</v>
          </cell>
          <cell r="F7479" t="str">
            <v>개</v>
          </cell>
          <cell r="O7479" t="str">
            <v>적용단가</v>
          </cell>
        </row>
        <row r="7480">
          <cell r="A7480" t="str">
            <v>271-1</v>
          </cell>
          <cell r="B7480">
            <v>601</v>
          </cell>
          <cell r="C7480">
            <v>200000</v>
          </cell>
          <cell r="D7480" t="str">
            <v>가. 재료비</v>
          </cell>
          <cell r="E7480">
            <v>0</v>
          </cell>
          <cell r="F7480">
            <v>0</v>
          </cell>
          <cell r="O7480">
            <v>0</v>
          </cell>
        </row>
        <row r="7481">
          <cell r="A7481" t="str">
            <v>271-2</v>
          </cell>
          <cell r="B7481" t="str">
            <v>H59-7</v>
          </cell>
          <cell r="D7481" t="str">
            <v>DWDM용 공통부</v>
          </cell>
          <cell r="E7481" t="str">
            <v>증폭기/MUX</v>
          </cell>
          <cell r="F7481" t="str">
            <v>개</v>
          </cell>
          <cell r="H7481" t="str">
            <v>1*1</v>
          </cell>
          <cell r="I7481" t="str">
            <v>=</v>
          </cell>
          <cell r="J7481">
            <v>1</v>
          </cell>
          <cell r="L7481" t="str">
            <v>기본 x 단위량</v>
          </cell>
          <cell r="O7481">
            <v>42000000</v>
          </cell>
        </row>
        <row r="7482">
          <cell r="A7482" t="str">
            <v>271-3</v>
          </cell>
          <cell r="B7482">
            <v>602</v>
          </cell>
          <cell r="D7482" t="str">
            <v>나. 노무비</v>
          </cell>
          <cell r="E7482" t="str">
            <v>유니트 실장</v>
          </cell>
          <cell r="F7482">
            <v>0</v>
          </cell>
          <cell r="N7482" t="str">
            <v>통6-1-1</v>
          </cell>
          <cell r="O7482">
            <v>0</v>
          </cell>
        </row>
        <row r="7483">
          <cell r="B7483">
            <v>517</v>
          </cell>
          <cell r="D7483" t="str">
            <v>통신설비공</v>
          </cell>
          <cell r="E7483">
            <v>0</v>
          </cell>
          <cell r="F7483" t="str">
            <v>인</v>
          </cell>
          <cell r="H7483" t="str">
            <v>0.02*1</v>
          </cell>
          <cell r="I7483" t="str">
            <v>=</v>
          </cell>
          <cell r="J7483">
            <v>0.02</v>
          </cell>
          <cell r="L7483" t="str">
            <v>기본 x 단위량</v>
          </cell>
          <cell r="O7483">
            <v>245619</v>
          </cell>
        </row>
        <row r="7484">
          <cell r="B7484">
            <v>603</v>
          </cell>
          <cell r="D7484" t="str">
            <v>소    계</v>
          </cell>
          <cell r="E7484">
            <v>0</v>
          </cell>
          <cell r="F7484">
            <v>0</v>
          </cell>
          <cell r="O7484">
            <v>0</v>
          </cell>
        </row>
        <row r="7485">
          <cell r="A7485" t="str">
            <v>271-4</v>
          </cell>
          <cell r="B7485">
            <v>517</v>
          </cell>
          <cell r="D7485" t="str">
            <v>통신설비공</v>
          </cell>
          <cell r="E7485">
            <v>0</v>
          </cell>
          <cell r="F7485" t="str">
            <v>인</v>
          </cell>
          <cell r="I7485" t="str">
            <v>=</v>
          </cell>
          <cell r="J7485">
            <v>0.02</v>
          </cell>
          <cell r="O7485">
            <v>245619</v>
          </cell>
        </row>
        <row r="7486">
          <cell r="A7486" t="str">
            <v>271-5</v>
          </cell>
          <cell r="B7486">
            <v>604</v>
          </cell>
          <cell r="D7486" t="str">
            <v>다. 공구손료</v>
          </cell>
          <cell r="E7486" t="str">
            <v>노무비x3%</v>
          </cell>
          <cell r="F7486">
            <v>0</v>
          </cell>
          <cell r="O7486">
            <v>0</v>
          </cell>
        </row>
        <row r="7487">
          <cell r="A7487" t="str">
            <v>271-6</v>
          </cell>
          <cell r="B7487">
            <v>517</v>
          </cell>
          <cell r="D7487" t="str">
            <v>통신설비공</v>
          </cell>
          <cell r="E7487">
            <v>0</v>
          </cell>
          <cell r="F7487" t="str">
            <v>인</v>
          </cell>
          <cell r="H7487" t="str">
            <v>0.02*0.03</v>
          </cell>
          <cell r="I7487" t="str">
            <v>=</v>
          </cell>
          <cell r="J7487" t="str">
            <v>0</v>
          </cell>
          <cell r="L7487" t="str">
            <v>기본 x 공구손료</v>
          </cell>
          <cell r="O7487">
            <v>245619</v>
          </cell>
        </row>
        <row r="7489">
          <cell r="O7489" t="str">
            <v>적용단가</v>
          </cell>
        </row>
        <row r="7490">
          <cell r="O7490" t="str">
            <v>적용단가</v>
          </cell>
        </row>
        <row r="7491">
          <cell r="O7491" t="str">
            <v>적용단가</v>
          </cell>
        </row>
        <row r="7495">
          <cell r="O7495" t="str">
            <v>적용단가</v>
          </cell>
        </row>
        <row r="7496">
          <cell r="O7496" t="str">
            <v>적용단가</v>
          </cell>
        </row>
        <row r="7498">
          <cell r="O7498" t="str">
            <v>적용단가</v>
          </cell>
        </row>
        <row r="7500">
          <cell r="O7500" t="str">
            <v>적용단가</v>
          </cell>
        </row>
        <row r="7501">
          <cell r="O7501" t="str">
            <v>적용단가</v>
          </cell>
        </row>
        <row r="7502">
          <cell r="O7502" t="str">
            <v>적용단가</v>
          </cell>
        </row>
        <row r="7503">
          <cell r="O7503" t="str">
            <v>적용단가</v>
          </cell>
        </row>
        <row r="7504">
          <cell r="O7504" t="str">
            <v>적용단가</v>
          </cell>
        </row>
        <row r="7505">
          <cell r="O7505" t="str">
            <v>적용단가</v>
          </cell>
        </row>
        <row r="7506">
          <cell r="A7506">
            <v>272</v>
          </cell>
          <cell r="C7506">
            <v>272</v>
          </cell>
          <cell r="D7506" t="str">
            <v>트랜드폰더</v>
          </cell>
          <cell r="E7506" t="str">
            <v>11DPM8 - 8xAny Muxponder</v>
          </cell>
          <cell r="F7506" t="str">
            <v>개</v>
          </cell>
          <cell r="O7506" t="str">
            <v>적용단가</v>
          </cell>
        </row>
        <row r="7507">
          <cell r="A7507" t="str">
            <v>272-1</v>
          </cell>
          <cell r="B7507">
            <v>601</v>
          </cell>
          <cell r="C7507">
            <v>200000</v>
          </cell>
          <cell r="D7507" t="str">
            <v>가. 재료비</v>
          </cell>
          <cell r="E7507">
            <v>0</v>
          </cell>
          <cell r="F7507">
            <v>0</v>
          </cell>
          <cell r="O7507">
            <v>0</v>
          </cell>
        </row>
        <row r="7508">
          <cell r="A7508" t="str">
            <v>272-2</v>
          </cell>
          <cell r="B7508" t="str">
            <v>H59-30</v>
          </cell>
          <cell r="D7508" t="str">
            <v>트랜드폰더</v>
          </cell>
          <cell r="E7508" t="str">
            <v>11DPM8 - 8xAny Muxponder</v>
          </cell>
          <cell r="F7508" t="str">
            <v>개</v>
          </cell>
          <cell r="H7508" t="str">
            <v>1*1</v>
          </cell>
          <cell r="I7508" t="str">
            <v>=</v>
          </cell>
          <cell r="J7508">
            <v>1</v>
          </cell>
          <cell r="L7508" t="str">
            <v>기본 x 단위량</v>
          </cell>
          <cell r="O7508">
            <v>175400000</v>
          </cell>
        </row>
        <row r="7509">
          <cell r="A7509" t="str">
            <v>272-3</v>
          </cell>
          <cell r="B7509">
            <v>602</v>
          </cell>
          <cell r="D7509" t="str">
            <v>나. 노무비</v>
          </cell>
          <cell r="E7509" t="str">
            <v>유니트 실장</v>
          </cell>
          <cell r="F7509">
            <v>0</v>
          </cell>
          <cell r="N7509" t="str">
            <v>통6-1-1</v>
          </cell>
          <cell r="O7509">
            <v>0</v>
          </cell>
        </row>
        <row r="7510">
          <cell r="B7510">
            <v>517</v>
          </cell>
          <cell r="D7510" t="str">
            <v>통신설비공</v>
          </cell>
          <cell r="E7510">
            <v>0</v>
          </cell>
          <cell r="F7510" t="str">
            <v>인</v>
          </cell>
          <cell r="H7510" t="str">
            <v>0.02*1</v>
          </cell>
          <cell r="I7510" t="str">
            <v>=</v>
          </cell>
          <cell r="J7510">
            <v>0.02</v>
          </cell>
          <cell r="L7510" t="str">
            <v>기본 x 단위량</v>
          </cell>
          <cell r="O7510">
            <v>245619</v>
          </cell>
        </row>
        <row r="7511">
          <cell r="B7511">
            <v>603</v>
          </cell>
          <cell r="D7511" t="str">
            <v>소    계</v>
          </cell>
          <cell r="E7511">
            <v>0</v>
          </cell>
          <cell r="F7511">
            <v>0</v>
          </cell>
          <cell r="O7511">
            <v>0</v>
          </cell>
        </row>
        <row r="7512">
          <cell r="A7512" t="str">
            <v>272-4</v>
          </cell>
          <cell r="B7512">
            <v>517</v>
          </cell>
          <cell r="D7512" t="str">
            <v>통신설비공</v>
          </cell>
          <cell r="E7512">
            <v>0</v>
          </cell>
          <cell r="F7512" t="str">
            <v>인</v>
          </cell>
          <cell r="I7512" t="str">
            <v>=</v>
          </cell>
          <cell r="J7512">
            <v>0.02</v>
          </cell>
          <cell r="O7512">
            <v>245619</v>
          </cell>
        </row>
        <row r="7513">
          <cell r="A7513" t="str">
            <v>272-5</v>
          </cell>
          <cell r="B7513">
            <v>604</v>
          </cell>
          <cell r="D7513" t="str">
            <v>다. 공구손료</v>
          </cell>
          <cell r="E7513" t="str">
            <v>노무비x3%</v>
          </cell>
          <cell r="F7513">
            <v>0</v>
          </cell>
          <cell r="O7513">
            <v>0</v>
          </cell>
        </row>
        <row r="7514">
          <cell r="A7514" t="str">
            <v>272-6</v>
          </cell>
          <cell r="B7514">
            <v>517</v>
          </cell>
          <cell r="D7514" t="str">
            <v>통신설비공</v>
          </cell>
          <cell r="E7514">
            <v>0</v>
          </cell>
          <cell r="F7514" t="str">
            <v>인</v>
          </cell>
          <cell r="H7514" t="str">
            <v>0.02*0.03</v>
          </cell>
          <cell r="I7514" t="str">
            <v>=</v>
          </cell>
          <cell r="J7514" t="str">
            <v>0</v>
          </cell>
          <cell r="L7514" t="str">
            <v>기본 x 공구손료</v>
          </cell>
          <cell r="O7514">
            <v>245619</v>
          </cell>
        </row>
        <row r="7516">
          <cell r="O7516" t="str">
            <v>적용단가</v>
          </cell>
        </row>
        <row r="7517">
          <cell r="O7517" t="str">
            <v>적용단가</v>
          </cell>
        </row>
        <row r="7518">
          <cell r="O7518" t="str">
            <v>적용단가</v>
          </cell>
        </row>
        <row r="7523">
          <cell r="O7523" t="str">
            <v>적용단가</v>
          </cell>
        </row>
        <row r="7524">
          <cell r="O7524" t="str">
            <v>적용단가</v>
          </cell>
        </row>
        <row r="7525">
          <cell r="O7525" t="str">
            <v>적용단가</v>
          </cell>
        </row>
        <row r="7527">
          <cell r="O7527" t="str">
            <v>적용단가</v>
          </cell>
        </row>
        <row r="7528">
          <cell r="O7528" t="str">
            <v>적용단가</v>
          </cell>
        </row>
        <row r="7529">
          <cell r="O7529" t="str">
            <v>적용단가</v>
          </cell>
        </row>
        <row r="7530">
          <cell r="O7530" t="str">
            <v>적용단가</v>
          </cell>
        </row>
        <row r="7531">
          <cell r="O7531" t="str">
            <v>적용단가</v>
          </cell>
        </row>
        <row r="7532">
          <cell r="O7532" t="str">
            <v>적용단가</v>
          </cell>
        </row>
        <row r="7533">
          <cell r="A7533">
            <v>273</v>
          </cell>
          <cell r="C7533">
            <v>273</v>
          </cell>
          <cell r="D7533" t="str">
            <v>트랜드폰더</v>
          </cell>
          <cell r="E7533" t="str">
            <v>S13X100R 100G Mux/Xpdr/Uplink(Regional)</v>
          </cell>
          <cell r="F7533" t="str">
            <v>개</v>
          </cell>
          <cell r="O7533" t="str">
            <v>적용단가</v>
          </cell>
        </row>
        <row r="7534">
          <cell r="A7534" t="str">
            <v>273-1</v>
          </cell>
          <cell r="B7534">
            <v>601</v>
          </cell>
          <cell r="C7534">
            <v>200000</v>
          </cell>
          <cell r="D7534" t="str">
            <v>가. 재료비</v>
          </cell>
          <cell r="E7534">
            <v>0</v>
          </cell>
          <cell r="F7534">
            <v>0</v>
          </cell>
          <cell r="O7534">
            <v>0</v>
          </cell>
        </row>
        <row r="7535">
          <cell r="A7535" t="str">
            <v>273-2</v>
          </cell>
          <cell r="B7535" t="str">
            <v>H59-31</v>
          </cell>
          <cell r="D7535" t="str">
            <v>트랜드폰더</v>
          </cell>
          <cell r="E7535" t="str">
            <v>S13X100R 100G Mux/Xpdr/Uplink(Regional)</v>
          </cell>
          <cell r="F7535" t="str">
            <v>개</v>
          </cell>
          <cell r="H7535" t="str">
            <v>1*1</v>
          </cell>
          <cell r="I7535" t="str">
            <v>=</v>
          </cell>
          <cell r="J7535">
            <v>1</v>
          </cell>
          <cell r="L7535" t="str">
            <v>기본 x 단위량</v>
          </cell>
          <cell r="O7535">
            <v>45000000</v>
          </cell>
        </row>
        <row r="7536">
          <cell r="A7536" t="str">
            <v>273-3</v>
          </cell>
          <cell r="B7536">
            <v>602</v>
          </cell>
          <cell r="D7536" t="str">
            <v>나. 노무비</v>
          </cell>
          <cell r="E7536" t="str">
            <v>유니트 실장</v>
          </cell>
          <cell r="F7536">
            <v>0</v>
          </cell>
          <cell r="N7536" t="str">
            <v>통6-1-1</v>
          </cell>
          <cell r="O7536">
            <v>0</v>
          </cell>
        </row>
        <row r="7537">
          <cell r="B7537">
            <v>517</v>
          </cell>
          <cell r="D7537" t="str">
            <v>통신설비공</v>
          </cell>
          <cell r="E7537">
            <v>0</v>
          </cell>
          <cell r="F7537" t="str">
            <v>인</v>
          </cell>
          <cell r="H7537" t="str">
            <v>0.02*1</v>
          </cell>
          <cell r="I7537" t="str">
            <v>=</v>
          </cell>
          <cell r="J7537">
            <v>0.02</v>
          </cell>
          <cell r="L7537" t="str">
            <v>기본 x 단위량</v>
          </cell>
          <cell r="O7537">
            <v>245619</v>
          </cell>
        </row>
        <row r="7538">
          <cell r="B7538">
            <v>603</v>
          </cell>
          <cell r="D7538" t="str">
            <v>소    계</v>
          </cell>
          <cell r="E7538">
            <v>0</v>
          </cell>
          <cell r="F7538">
            <v>0</v>
          </cell>
          <cell r="O7538">
            <v>0</v>
          </cell>
        </row>
        <row r="7539">
          <cell r="A7539" t="str">
            <v>273-4</v>
          </cell>
          <cell r="B7539">
            <v>517</v>
          </cell>
          <cell r="D7539" t="str">
            <v>통신설비공</v>
          </cell>
          <cell r="E7539">
            <v>0</v>
          </cell>
          <cell r="F7539" t="str">
            <v>인</v>
          </cell>
          <cell r="I7539" t="str">
            <v>=</v>
          </cell>
          <cell r="J7539">
            <v>0.02</v>
          </cell>
          <cell r="O7539">
            <v>245619</v>
          </cell>
        </row>
        <row r="7540">
          <cell r="A7540" t="str">
            <v>273-5</v>
          </cell>
          <cell r="B7540">
            <v>604</v>
          </cell>
          <cell r="D7540" t="str">
            <v>다. 공구손료</v>
          </cell>
          <cell r="E7540" t="str">
            <v>노무비x3%</v>
          </cell>
          <cell r="F7540">
            <v>0</v>
          </cell>
          <cell r="O7540">
            <v>0</v>
          </cell>
        </row>
        <row r="7541">
          <cell r="A7541" t="str">
            <v>273-61</v>
          </cell>
          <cell r="B7541">
            <v>517</v>
          </cell>
          <cell r="D7541" t="str">
            <v>통신설비공</v>
          </cell>
          <cell r="E7541">
            <v>0</v>
          </cell>
          <cell r="F7541" t="str">
            <v>인</v>
          </cell>
          <cell r="H7541" t="str">
            <v>0.02*0.03</v>
          </cell>
          <cell r="I7541" t="str">
            <v>=</v>
          </cell>
          <cell r="J7541" t="str">
            <v>0</v>
          </cell>
          <cell r="L7541" t="str">
            <v>기본 x 공구손료</v>
          </cell>
          <cell r="O7541">
            <v>245619</v>
          </cell>
        </row>
        <row r="7543">
          <cell r="O7543" t="str">
            <v>적용단가</v>
          </cell>
        </row>
        <row r="7544">
          <cell r="O7544" t="str">
            <v>적용단가</v>
          </cell>
        </row>
        <row r="7545">
          <cell r="O7545" t="str">
            <v>적용단가</v>
          </cell>
        </row>
        <row r="7550">
          <cell r="O7550" t="str">
            <v>적용단가</v>
          </cell>
        </row>
        <row r="7551">
          <cell r="O7551" t="str">
            <v>적용단가</v>
          </cell>
        </row>
        <row r="7552">
          <cell r="O7552" t="str">
            <v>적용단가</v>
          </cell>
        </row>
        <row r="7554">
          <cell r="O7554" t="str">
            <v>적용단가</v>
          </cell>
        </row>
        <row r="7555">
          <cell r="O7555" t="str">
            <v>적용단가</v>
          </cell>
        </row>
        <row r="7556">
          <cell r="O7556" t="str">
            <v>적용단가</v>
          </cell>
        </row>
        <row r="7557">
          <cell r="O7557" t="str">
            <v>적용단가</v>
          </cell>
        </row>
        <row r="7558">
          <cell r="O7558" t="str">
            <v>적용단가</v>
          </cell>
        </row>
        <row r="7559">
          <cell r="O7559" t="str">
            <v>적용단가</v>
          </cell>
        </row>
        <row r="7560">
          <cell r="A7560">
            <v>274</v>
          </cell>
          <cell r="C7560">
            <v>274</v>
          </cell>
          <cell r="D7560" t="str">
            <v>DWDM용 광모듈</v>
          </cell>
          <cell r="E7560" t="str">
            <v>EULH II OSC SFP</v>
          </cell>
          <cell r="F7560" t="str">
            <v>개</v>
          </cell>
          <cell r="O7560" t="str">
            <v>적용단가</v>
          </cell>
        </row>
        <row r="7561">
          <cell r="A7561" t="str">
            <v>274-1</v>
          </cell>
          <cell r="B7561">
            <v>601</v>
          </cell>
          <cell r="C7561">
            <v>200000</v>
          </cell>
          <cell r="D7561" t="str">
            <v>가. 재료비</v>
          </cell>
          <cell r="E7561">
            <v>0</v>
          </cell>
          <cell r="F7561">
            <v>0</v>
          </cell>
          <cell r="O7561">
            <v>0</v>
          </cell>
        </row>
        <row r="7562">
          <cell r="A7562" t="str">
            <v>274-2</v>
          </cell>
          <cell r="B7562" t="str">
            <v>H59-32</v>
          </cell>
          <cell r="D7562" t="str">
            <v>DWDM용 광모듈</v>
          </cell>
          <cell r="E7562" t="str">
            <v>EULH II OSC SFP</v>
          </cell>
          <cell r="F7562" t="str">
            <v>개</v>
          </cell>
          <cell r="H7562" t="str">
            <v>1*1</v>
          </cell>
          <cell r="I7562" t="str">
            <v>=</v>
          </cell>
          <cell r="J7562">
            <v>1</v>
          </cell>
          <cell r="L7562" t="str">
            <v>기본 x 단위량</v>
          </cell>
          <cell r="O7562">
            <v>500000</v>
          </cell>
        </row>
        <row r="7571">
          <cell r="O7571" t="str">
            <v>적용단가</v>
          </cell>
        </row>
        <row r="7572">
          <cell r="O7572" t="str">
            <v>적용단가</v>
          </cell>
        </row>
        <row r="7573">
          <cell r="O7573" t="str">
            <v>적용단가</v>
          </cell>
        </row>
        <row r="7574">
          <cell r="O7574" t="str">
            <v>적용단가</v>
          </cell>
        </row>
        <row r="7575">
          <cell r="O7575" t="str">
            <v>적용단가</v>
          </cell>
        </row>
        <row r="7577">
          <cell r="O7577" t="str">
            <v>적용단가</v>
          </cell>
        </row>
        <row r="7578">
          <cell r="O7578" t="str">
            <v>적용단가</v>
          </cell>
        </row>
        <row r="7580">
          <cell r="O7580" t="str">
            <v>적용단가</v>
          </cell>
        </row>
        <row r="7581">
          <cell r="O7581" t="str">
            <v>적용단가</v>
          </cell>
        </row>
        <row r="7582">
          <cell r="O7582" t="str">
            <v>적용단가</v>
          </cell>
        </row>
        <row r="7583">
          <cell r="O7583" t="str">
            <v>적용단가</v>
          </cell>
        </row>
        <row r="7584">
          <cell r="O7584" t="str">
            <v>적용단가</v>
          </cell>
        </row>
        <row r="7585">
          <cell r="O7585" t="str">
            <v>적용단가</v>
          </cell>
        </row>
        <row r="7586">
          <cell r="O7586" t="str">
            <v>적용단가</v>
          </cell>
        </row>
        <row r="7587">
          <cell r="A7587">
            <v>275</v>
          </cell>
          <cell r="C7587">
            <v>275</v>
          </cell>
          <cell r="D7587" t="str">
            <v>DWDM용 광모듈</v>
          </cell>
          <cell r="E7587" t="str">
            <v>SFP+ P1I1-2D1/SR1/10GBASE-LR(W)/10XFC SMF</v>
          </cell>
          <cell r="F7587" t="str">
            <v>개</v>
          </cell>
          <cell r="O7587" t="str">
            <v>적용단가</v>
          </cell>
        </row>
        <row r="7588">
          <cell r="A7588" t="str">
            <v>275-1</v>
          </cell>
          <cell r="B7588">
            <v>601</v>
          </cell>
          <cell r="C7588">
            <v>200000</v>
          </cell>
          <cell r="D7588" t="str">
            <v>가. 재료비</v>
          </cell>
          <cell r="E7588">
            <v>0</v>
          </cell>
          <cell r="F7588">
            <v>0</v>
          </cell>
          <cell r="O7588">
            <v>0</v>
          </cell>
        </row>
        <row r="7589">
          <cell r="A7589" t="str">
            <v>275-2</v>
          </cell>
          <cell r="B7589" t="str">
            <v>H59-33</v>
          </cell>
          <cell r="D7589" t="str">
            <v>DWDM용 광모듈</v>
          </cell>
          <cell r="E7589" t="str">
            <v>SFP+ P1I1-2D1/SR1/10GBASE-LR(W)/10XFC SMF</v>
          </cell>
          <cell r="F7589" t="str">
            <v>개</v>
          </cell>
          <cell r="H7589" t="str">
            <v>1*1</v>
          </cell>
          <cell r="I7589" t="str">
            <v>=</v>
          </cell>
          <cell r="J7589">
            <v>1</v>
          </cell>
          <cell r="L7589" t="str">
            <v>기본 x 단위량</v>
          </cell>
          <cell r="O7589">
            <v>1500000</v>
          </cell>
        </row>
        <row r="7598">
          <cell r="O7598" t="str">
            <v>적용단가</v>
          </cell>
        </row>
        <row r="7599">
          <cell r="O7599" t="str">
            <v>적용단가</v>
          </cell>
        </row>
        <row r="7600">
          <cell r="O7600" t="str">
            <v>적용단가</v>
          </cell>
        </row>
        <row r="7602">
          <cell r="O7602" t="str">
            <v>적용단가</v>
          </cell>
        </row>
        <row r="7603">
          <cell r="O7603" t="str">
            <v>적용단가</v>
          </cell>
        </row>
        <row r="7604">
          <cell r="O7604" t="str">
            <v>적용단가</v>
          </cell>
        </row>
        <row r="7605">
          <cell r="O7605" t="str">
            <v>적용단가</v>
          </cell>
        </row>
        <row r="7607">
          <cell r="O7607" t="str">
            <v>적용단가</v>
          </cell>
        </row>
        <row r="7608">
          <cell r="O7608" t="str">
            <v>적용단가</v>
          </cell>
        </row>
        <row r="7609">
          <cell r="O7609" t="str">
            <v>적용단가</v>
          </cell>
        </row>
        <row r="7610">
          <cell r="O7610" t="str">
            <v>적용단가</v>
          </cell>
        </row>
        <row r="7611">
          <cell r="O7611" t="str">
            <v>적용단가</v>
          </cell>
        </row>
        <row r="7612">
          <cell r="O7612" t="str">
            <v>적용단가</v>
          </cell>
        </row>
        <row r="7613">
          <cell r="O7613" t="str">
            <v>적용단가</v>
          </cell>
        </row>
        <row r="7614">
          <cell r="A7614">
            <v>276</v>
          </cell>
          <cell r="C7614">
            <v>276</v>
          </cell>
          <cell r="D7614" t="str">
            <v>DWDM용 광모듈</v>
          </cell>
          <cell r="E7614" t="str">
            <v>XFP 2_10Km Ctemp I-64.1, SR-1,10GBASE-LR</v>
          </cell>
          <cell r="F7614" t="str">
            <v>개</v>
          </cell>
          <cell r="O7614" t="str">
            <v>적용단가</v>
          </cell>
        </row>
        <row r="7615">
          <cell r="A7615" t="str">
            <v>276-2</v>
          </cell>
          <cell r="B7615">
            <v>601</v>
          </cell>
          <cell r="C7615">
            <v>200000</v>
          </cell>
          <cell r="D7615" t="str">
            <v>가. 재료비</v>
          </cell>
          <cell r="E7615">
            <v>0</v>
          </cell>
          <cell r="F7615">
            <v>0</v>
          </cell>
          <cell r="O7615">
            <v>0</v>
          </cell>
        </row>
        <row r="7616">
          <cell r="A7616" t="str">
            <v>276-1</v>
          </cell>
          <cell r="B7616" t="str">
            <v>H59-34</v>
          </cell>
          <cell r="D7616" t="str">
            <v>DWDM용 광모듈</v>
          </cell>
          <cell r="E7616" t="str">
            <v>XFP 2_10Km Ctemp I-64.1, SR-1,10GBASE-LR</v>
          </cell>
          <cell r="F7616" t="str">
            <v>개</v>
          </cell>
          <cell r="H7616" t="str">
            <v>1*1</v>
          </cell>
          <cell r="I7616" t="str">
            <v>=</v>
          </cell>
          <cell r="J7616">
            <v>1</v>
          </cell>
          <cell r="L7616" t="str">
            <v>기본 x 단위량</v>
          </cell>
          <cell r="O7616">
            <v>650000</v>
          </cell>
        </row>
        <row r="7625">
          <cell r="O7625" t="str">
            <v>적용단가</v>
          </cell>
        </row>
        <row r="7626">
          <cell r="O7626" t="str">
            <v>적용단가</v>
          </cell>
        </row>
        <row r="7627">
          <cell r="O7627" t="str">
            <v>적용단가</v>
          </cell>
        </row>
        <row r="7629">
          <cell r="O7629" t="str">
            <v>적용단가</v>
          </cell>
        </row>
        <row r="7630">
          <cell r="O7630" t="str">
            <v>적용단가</v>
          </cell>
        </row>
        <row r="7631">
          <cell r="O7631" t="str">
            <v>적용단가</v>
          </cell>
        </row>
        <row r="7632">
          <cell r="O7632" t="str">
            <v>적용단가</v>
          </cell>
        </row>
        <row r="7634">
          <cell r="O7634" t="str">
            <v>적용단가</v>
          </cell>
        </row>
        <row r="7635">
          <cell r="O7635" t="str">
            <v>적용단가</v>
          </cell>
        </row>
        <row r="7636">
          <cell r="O7636" t="str">
            <v>적용단가</v>
          </cell>
        </row>
        <row r="7637">
          <cell r="O7637" t="str">
            <v>적용단가</v>
          </cell>
        </row>
        <row r="7638">
          <cell r="O7638" t="str">
            <v>적용단가</v>
          </cell>
        </row>
        <row r="7639">
          <cell r="O7639" t="str">
            <v>적용단가</v>
          </cell>
        </row>
        <row r="7640">
          <cell r="O7640" t="str">
            <v>적용단가</v>
          </cell>
        </row>
        <row r="7641">
          <cell r="A7641">
            <v>277</v>
          </cell>
          <cell r="C7641">
            <v>277</v>
          </cell>
          <cell r="D7641" t="str">
            <v>DWDM용 광모듈</v>
          </cell>
          <cell r="E7641" t="str">
            <v>SFP GBE LX -40/+85 (B&amp;W 1GbE DDM 1310nm (1000BASE-LX))</v>
          </cell>
          <cell r="F7641" t="str">
            <v>개</v>
          </cell>
          <cell r="O7641" t="str">
            <v>적용단가</v>
          </cell>
        </row>
        <row r="7642">
          <cell r="A7642" t="str">
            <v>277-1</v>
          </cell>
          <cell r="B7642">
            <v>601</v>
          </cell>
          <cell r="C7642">
            <v>200000</v>
          </cell>
          <cell r="D7642" t="str">
            <v>가. 재료비</v>
          </cell>
          <cell r="E7642">
            <v>0</v>
          </cell>
          <cell r="F7642">
            <v>0</v>
          </cell>
          <cell r="O7642">
            <v>0</v>
          </cell>
        </row>
        <row r="7643">
          <cell r="A7643" t="str">
            <v>277-2</v>
          </cell>
          <cell r="B7643" t="str">
            <v>H59-35</v>
          </cell>
          <cell r="D7643" t="str">
            <v>DWDM용 광모듈</v>
          </cell>
          <cell r="E7643" t="str">
            <v>SFP GBE LX -40/+85 (B&amp;W 1GbE DDM 1310nm (1000BASE-LX))</v>
          </cell>
          <cell r="F7643" t="str">
            <v>개</v>
          </cell>
          <cell r="H7643" t="str">
            <v>1*1</v>
          </cell>
          <cell r="I7643" t="str">
            <v>=</v>
          </cell>
          <cell r="J7643">
            <v>1</v>
          </cell>
          <cell r="L7643" t="str">
            <v>기본 x 단위량</v>
          </cell>
          <cell r="O7643">
            <v>150000</v>
          </cell>
        </row>
        <row r="7652">
          <cell r="O7652" t="str">
            <v>적용단가</v>
          </cell>
        </row>
        <row r="7653">
          <cell r="O7653" t="str">
            <v>적용단가</v>
          </cell>
        </row>
        <row r="7655">
          <cell r="O7655" t="str">
            <v>적용단가</v>
          </cell>
        </row>
        <row r="7656">
          <cell r="O7656" t="str">
            <v>적용단가</v>
          </cell>
        </row>
        <row r="7657">
          <cell r="O7657" t="str">
            <v>적용단가</v>
          </cell>
        </row>
        <row r="7658">
          <cell r="O7658" t="str">
            <v>적용단가</v>
          </cell>
        </row>
        <row r="7659">
          <cell r="O7659" t="str">
            <v>적용단가</v>
          </cell>
        </row>
        <row r="7661">
          <cell r="O7661" t="str">
            <v>적용단가</v>
          </cell>
        </row>
        <row r="7662">
          <cell r="O7662" t="str">
            <v>적용단가</v>
          </cell>
        </row>
        <row r="7663">
          <cell r="O7663" t="str">
            <v>적용단가</v>
          </cell>
        </row>
        <row r="7664">
          <cell r="O7664" t="str">
            <v>적용단가</v>
          </cell>
        </row>
        <row r="7665">
          <cell r="O7665" t="str">
            <v>적용단가</v>
          </cell>
        </row>
        <row r="7666">
          <cell r="O7666" t="str">
            <v>적용단가</v>
          </cell>
        </row>
        <row r="7667">
          <cell r="O7667" t="str">
            <v>적용단가</v>
          </cell>
        </row>
        <row r="7668">
          <cell r="A7668">
            <v>278</v>
          </cell>
          <cell r="C7668">
            <v>278</v>
          </cell>
          <cell r="D7668" t="str">
            <v>DWDM용 색분상보상</v>
          </cell>
          <cell r="E7668" t="str">
            <v>셀프(색분산 보상)</v>
          </cell>
          <cell r="F7668" t="str">
            <v>개</v>
          </cell>
          <cell r="O7668" t="str">
            <v>적용단가</v>
          </cell>
        </row>
        <row r="7669">
          <cell r="A7669" t="str">
            <v>278-1</v>
          </cell>
          <cell r="B7669">
            <v>601</v>
          </cell>
          <cell r="C7669">
            <v>200000</v>
          </cell>
          <cell r="D7669" t="str">
            <v>가. 재료비</v>
          </cell>
          <cell r="E7669">
            <v>0</v>
          </cell>
          <cell r="F7669">
            <v>0</v>
          </cell>
          <cell r="O7669">
            <v>0</v>
          </cell>
        </row>
        <row r="7670">
          <cell r="A7670" t="str">
            <v>278-2</v>
          </cell>
          <cell r="B7670" t="str">
            <v>H59-9</v>
          </cell>
          <cell r="D7670" t="str">
            <v>DWDM용 색분상보상</v>
          </cell>
          <cell r="E7670" t="str">
            <v>셀프(색분산 보상)</v>
          </cell>
          <cell r="F7670" t="str">
            <v>개</v>
          </cell>
          <cell r="H7670" t="str">
            <v>1*1</v>
          </cell>
          <cell r="I7670" t="str">
            <v>=</v>
          </cell>
          <cell r="J7670">
            <v>1</v>
          </cell>
          <cell r="L7670" t="str">
            <v>기본 x 단위량</v>
          </cell>
          <cell r="O7670">
            <v>3176000</v>
          </cell>
        </row>
        <row r="7671">
          <cell r="A7671" t="str">
            <v>278-3</v>
          </cell>
          <cell r="B7671">
            <v>602</v>
          </cell>
          <cell r="D7671" t="str">
            <v>나. 노무비</v>
          </cell>
          <cell r="E7671" t="str">
            <v>유니트 취부</v>
          </cell>
          <cell r="F7671">
            <v>0</v>
          </cell>
          <cell r="N7671" t="str">
            <v>통6-1-1</v>
          </cell>
          <cell r="O7671">
            <v>0</v>
          </cell>
        </row>
        <row r="7672">
          <cell r="B7672">
            <v>517</v>
          </cell>
          <cell r="D7672" t="str">
            <v>통신설비공</v>
          </cell>
          <cell r="E7672">
            <v>0</v>
          </cell>
          <cell r="F7672" t="str">
            <v>인</v>
          </cell>
          <cell r="H7672" t="str">
            <v>0.03*1</v>
          </cell>
          <cell r="I7672" t="str">
            <v>=</v>
          </cell>
          <cell r="J7672">
            <v>0.03</v>
          </cell>
          <cell r="L7672" t="str">
            <v>기본 x 단위량</v>
          </cell>
          <cell r="O7672">
            <v>245619</v>
          </cell>
        </row>
        <row r="7673">
          <cell r="B7673">
            <v>523</v>
          </cell>
          <cell r="D7673" t="str">
            <v>보통인부</v>
          </cell>
          <cell r="E7673">
            <v>0</v>
          </cell>
          <cell r="F7673" t="str">
            <v>인</v>
          </cell>
          <cell r="H7673" t="str">
            <v>0.02*1</v>
          </cell>
          <cell r="I7673" t="str">
            <v>=</v>
          </cell>
          <cell r="J7673">
            <v>0.02</v>
          </cell>
          <cell r="L7673" t="str">
            <v>기본 x 단위량</v>
          </cell>
          <cell r="O7673">
            <v>141096</v>
          </cell>
        </row>
        <row r="7674">
          <cell r="B7674">
            <v>603</v>
          </cell>
          <cell r="D7674" t="str">
            <v>소    계</v>
          </cell>
          <cell r="E7674">
            <v>0</v>
          </cell>
          <cell r="F7674">
            <v>0</v>
          </cell>
          <cell r="O7674">
            <v>0</v>
          </cell>
        </row>
        <row r="7675">
          <cell r="A7675" t="str">
            <v>278-4</v>
          </cell>
          <cell r="B7675">
            <v>517</v>
          </cell>
          <cell r="D7675" t="str">
            <v>통신설비공</v>
          </cell>
          <cell r="E7675">
            <v>0</v>
          </cell>
          <cell r="F7675" t="str">
            <v>인</v>
          </cell>
          <cell r="I7675" t="str">
            <v>=</v>
          </cell>
          <cell r="J7675">
            <v>0.03</v>
          </cell>
          <cell r="O7675">
            <v>245619</v>
          </cell>
        </row>
        <row r="7676">
          <cell r="A7676" t="str">
            <v>278-5</v>
          </cell>
          <cell r="B7676">
            <v>523</v>
          </cell>
          <cell r="D7676" t="str">
            <v>보통인부</v>
          </cell>
          <cell r="E7676">
            <v>0</v>
          </cell>
          <cell r="F7676" t="str">
            <v>인</v>
          </cell>
          <cell r="I7676" t="str">
            <v>=</v>
          </cell>
          <cell r="J7676">
            <v>0.02</v>
          </cell>
          <cell r="O7676">
            <v>141096</v>
          </cell>
        </row>
        <row r="7677">
          <cell r="A7677" t="str">
            <v>278-6</v>
          </cell>
          <cell r="B7677">
            <v>604</v>
          </cell>
          <cell r="D7677" t="str">
            <v>다. 공구손료</v>
          </cell>
          <cell r="E7677" t="str">
            <v>노무비x3%</v>
          </cell>
          <cell r="F7677">
            <v>0</v>
          </cell>
          <cell r="O7677">
            <v>0</v>
          </cell>
        </row>
        <row r="7678">
          <cell r="A7678" t="str">
            <v>278-7</v>
          </cell>
          <cell r="B7678">
            <v>517</v>
          </cell>
          <cell r="D7678" t="str">
            <v>통신설비공</v>
          </cell>
          <cell r="E7678">
            <v>0</v>
          </cell>
          <cell r="F7678" t="str">
            <v>인</v>
          </cell>
          <cell r="H7678" t="str">
            <v>0.03*0.03</v>
          </cell>
          <cell r="I7678" t="str">
            <v>=</v>
          </cell>
          <cell r="J7678" t="str">
            <v>0</v>
          </cell>
          <cell r="L7678" t="str">
            <v>기본 x 공구손료</v>
          </cell>
          <cell r="O7678">
            <v>245619</v>
          </cell>
        </row>
        <row r="7679">
          <cell r="A7679" t="str">
            <v>278-8</v>
          </cell>
          <cell r="B7679">
            <v>523</v>
          </cell>
          <cell r="D7679" t="str">
            <v>보통인부</v>
          </cell>
          <cell r="E7679">
            <v>0</v>
          </cell>
          <cell r="F7679" t="str">
            <v>인</v>
          </cell>
          <cell r="H7679" t="str">
            <v>0.02*0.03</v>
          </cell>
          <cell r="I7679" t="str">
            <v>=</v>
          </cell>
          <cell r="J7679" t="str">
            <v>0</v>
          </cell>
          <cell r="L7679" t="str">
            <v>기본 x 공구손료</v>
          </cell>
          <cell r="O7679">
            <v>141096</v>
          </cell>
        </row>
        <row r="7680">
          <cell r="O7680" t="str">
            <v>적용단가</v>
          </cell>
        </row>
        <row r="7681">
          <cell r="O7681" t="str">
            <v>적용단가</v>
          </cell>
        </row>
        <row r="7682">
          <cell r="O7682" t="str">
            <v>적용단가</v>
          </cell>
        </row>
        <row r="7684">
          <cell r="O7684" t="str">
            <v>적용단가</v>
          </cell>
        </row>
        <row r="7685">
          <cell r="O7685" t="str">
            <v>적용단가</v>
          </cell>
        </row>
        <row r="7686">
          <cell r="O7686" t="str">
            <v>적용단가</v>
          </cell>
        </row>
        <row r="7687">
          <cell r="O7687" t="str">
            <v>적용단가</v>
          </cell>
        </row>
        <row r="7689">
          <cell r="O7689" t="str">
            <v>적용단가</v>
          </cell>
        </row>
        <row r="7690">
          <cell r="O7690" t="str">
            <v>적용단가</v>
          </cell>
        </row>
        <row r="7691">
          <cell r="O7691" t="str">
            <v>적용단가</v>
          </cell>
        </row>
        <row r="7692">
          <cell r="O7692" t="str">
            <v>적용단가</v>
          </cell>
        </row>
        <row r="7693">
          <cell r="O7693" t="str">
            <v>적용단가</v>
          </cell>
        </row>
        <row r="7694">
          <cell r="O7694" t="str">
            <v>적용단가</v>
          </cell>
        </row>
        <row r="7695">
          <cell r="A7695">
            <v>279</v>
          </cell>
          <cell r="C7695">
            <v>279</v>
          </cell>
          <cell r="D7695" t="str">
            <v>DWDM용 색분상보상</v>
          </cell>
          <cell r="E7695" t="str">
            <v>색분산보상(10Km, 80Ch) 유니트</v>
          </cell>
          <cell r="F7695" t="str">
            <v>개</v>
          </cell>
          <cell r="O7695" t="str">
            <v>적용단가</v>
          </cell>
        </row>
        <row r="7696">
          <cell r="A7696" t="str">
            <v>279-1</v>
          </cell>
          <cell r="B7696">
            <v>601</v>
          </cell>
          <cell r="C7696">
            <v>200000</v>
          </cell>
          <cell r="D7696" t="str">
            <v>가. 재료비</v>
          </cell>
          <cell r="E7696">
            <v>0</v>
          </cell>
          <cell r="F7696">
            <v>0</v>
          </cell>
          <cell r="O7696">
            <v>0</v>
          </cell>
        </row>
        <row r="7697">
          <cell r="A7697" t="str">
            <v>279-2</v>
          </cell>
          <cell r="B7697" t="str">
            <v>H59-10</v>
          </cell>
          <cell r="D7697" t="str">
            <v>DWDM용 색분상보상</v>
          </cell>
          <cell r="E7697" t="str">
            <v>색분산보상(10Km, 80Ch) 유니트</v>
          </cell>
          <cell r="F7697" t="str">
            <v>개</v>
          </cell>
          <cell r="H7697" t="str">
            <v>1*1</v>
          </cell>
          <cell r="I7697" t="str">
            <v>=</v>
          </cell>
          <cell r="J7697">
            <v>1</v>
          </cell>
          <cell r="L7697" t="str">
            <v>기본 x 단위량</v>
          </cell>
          <cell r="O7697">
            <v>4000000</v>
          </cell>
        </row>
        <row r="7698">
          <cell r="A7698" t="str">
            <v>279-3</v>
          </cell>
          <cell r="B7698">
            <v>602</v>
          </cell>
          <cell r="D7698" t="str">
            <v>나. 노무비</v>
          </cell>
          <cell r="E7698" t="str">
            <v>유니트 실장</v>
          </cell>
          <cell r="F7698">
            <v>0</v>
          </cell>
          <cell r="N7698" t="str">
            <v>통6-1-1</v>
          </cell>
          <cell r="O7698">
            <v>0</v>
          </cell>
        </row>
        <row r="7699">
          <cell r="B7699">
            <v>517</v>
          </cell>
          <cell r="D7699" t="str">
            <v>통신설비공</v>
          </cell>
          <cell r="E7699">
            <v>0</v>
          </cell>
          <cell r="F7699" t="str">
            <v>인</v>
          </cell>
          <cell r="H7699" t="str">
            <v>0.02*1</v>
          </cell>
          <cell r="I7699" t="str">
            <v>=</v>
          </cell>
          <cell r="J7699">
            <v>0.02</v>
          </cell>
          <cell r="L7699" t="str">
            <v>기본 x 단위량</v>
          </cell>
          <cell r="O7699">
            <v>245619</v>
          </cell>
        </row>
        <row r="7700">
          <cell r="B7700">
            <v>603</v>
          </cell>
          <cell r="D7700" t="str">
            <v>소    계</v>
          </cell>
          <cell r="E7700">
            <v>0</v>
          </cell>
          <cell r="F7700">
            <v>0</v>
          </cell>
          <cell r="O7700">
            <v>0</v>
          </cell>
        </row>
        <row r="7701">
          <cell r="A7701" t="str">
            <v>279-4</v>
          </cell>
          <cell r="B7701">
            <v>517</v>
          </cell>
          <cell r="D7701" t="str">
            <v>통신설비공</v>
          </cell>
          <cell r="E7701">
            <v>0</v>
          </cell>
          <cell r="F7701" t="str">
            <v>인</v>
          </cell>
          <cell r="I7701" t="str">
            <v>=</v>
          </cell>
          <cell r="J7701">
            <v>0.02</v>
          </cell>
          <cell r="O7701">
            <v>245619</v>
          </cell>
        </row>
        <row r="7702">
          <cell r="A7702" t="str">
            <v>279-5</v>
          </cell>
          <cell r="B7702">
            <v>604</v>
          </cell>
          <cell r="D7702" t="str">
            <v>다. 공구손료</v>
          </cell>
          <cell r="E7702" t="str">
            <v>노무비x3%</v>
          </cell>
          <cell r="F7702">
            <v>0</v>
          </cell>
          <cell r="O7702">
            <v>0</v>
          </cell>
        </row>
        <row r="7703">
          <cell r="A7703" t="str">
            <v>279-6</v>
          </cell>
          <cell r="B7703">
            <v>517</v>
          </cell>
          <cell r="D7703" t="str">
            <v>통신설비공</v>
          </cell>
          <cell r="E7703">
            <v>0</v>
          </cell>
          <cell r="F7703" t="str">
            <v>인</v>
          </cell>
          <cell r="H7703" t="str">
            <v>0.02*0.03</v>
          </cell>
          <cell r="I7703" t="str">
            <v>=</v>
          </cell>
          <cell r="J7703" t="str">
            <v>0</v>
          </cell>
          <cell r="L7703" t="str">
            <v>기본 x 공구손료</v>
          </cell>
          <cell r="O7703">
            <v>245619</v>
          </cell>
        </row>
        <row r="7705">
          <cell r="O7705" t="str">
            <v>적용단가</v>
          </cell>
        </row>
        <row r="7706">
          <cell r="O7706" t="str">
            <v>적용단가</v>
          </cell>
        </row>
        <row r="7708">
          <cell r="O7708" t="str">
            <v>적용단가</v>
          </cell>
        </row>
        <row r="7712">
          <cell r="O7712" t="str">
            <v>적용단가</v>
          </cell>
        </row>
        <row r="7713">
          <cell r="O7713" t="str">
            <v>적용단가</v>
          </cell>
        </row>
        <row r="7714">
          <cell r="O7714" t="str">
            <v>적용단가</v>
          </cell>
        </row>
        <row r="7716">
          <cell r="O7716" t="str">
            <v>적용단가</v>
          </cell>
        </row>
        <row r="7717">
          <cell r="O7717" t="str">
            <v>적용단가</v>
          </cell>
        </row>
        <row r="7718">
          <cell r="O7718" t="str">
            <v>적용단가</v>
          </cell>
        </row>
        <row r="7719">
          <cell r="O7719" t="str">
            <v>적용단가</v>
          </cell>
        </row>
        <row r="7720">
          <cell r="O7720" t="str">
            <v>적용단가</v>
          </cell>
        </row>
        <row r="7721">
          <cell r="O7721" t="str">
            <v>적용단가</v>
          </cell>
        </row>
        <row r="7722">
          <cell r="A7722">
            <v>280</v>
          </cell>
          <cell r="C7722">
            <v>280</v>
          </cell>
          <cell r="D7722" t="str">
            <v>DWDM용 색분상보상</v>
          </cell>
          <cell r="E7722" t="str">
            <v>색분산보상(20Km, 80Ch) 유니트</v>
          </cell>
          <cell r="F7722" t="str">
            <v>개</v>
          </cell>
          <cell r="O7722" t="str">
            <v>적용단가</v>
          </cell>
        </row>
        <row r="7723">
          <cell r="A7723" t="str">
            <v>280-1</v>
          </cell>
          <cell r="B7723">
            <v>601</v>
          </cell>
          <cell r="C7723">
            <v>200000</v>
          </cell>
          <cell r="D7723" t="str">
            <v>가. 재료비</v>
          </cell>
          <cell r="E7723">
            <v>0</v>
          </cell>
          <cell r="F7723">
            <v>0</v>
          </cell>
          <cell r="O7723">
            <v>0</v>
          </cell>
        </row>
        <row r="7724">
          <cell r="A7724" t="str">
            <v>280-2</v>
          </cell>
          <cell r="B7724" t="str">
            <v>H59-11</v>
          </cell>
          <cell r="D7724" t="str">
            <v>DWDM용 색분상보상</v>
          </cell>
          <cell r="E7724" t="str">
            <v>색분산보상(20Km, 80Ch) 유니트</v>
          </cell>
          <cell r="F7724" t="str">
            <v>개</v>
          </cell>
          <cell r="H7724" t="str">
            <v>1*1</v>
          </cell>
          <cell r="I7724" t="str">
            <v>=</v>
          </cell>
          <cell r="J7724">
            <v>1</v>
          </cell>
          <cell r="L7724" t="str">
            <v>기본 x 단위량</v>
          </cell>
          <cell r="O7724">
            <v>4000000</v>
          </cell>
        </row>
        <row r="7725">
          <cell r="A7725" t="str">
            <v>280-3</v>
          </cell>
          <cell r="B7725">
            <v>602</v>
          </cell>
          <cell r="D7725" t="str">
            <v>나. 노무비</v>
          </cell>
          <cell r="E7725" t="str">
            <v>유니트 실장</v>
          </cell>
          <cell r="F7725">
            <v>0</v>
          </cell>
          <cell r="N7725" t="str">
            <v>통6-1-1</v>
          </cell>
          <cell r="O7725">
            <v>0</v>
          </cell>
        </row>
        <row r="7726">
          <cell r="B7726">
            <v>517</v>
          </cell>
          <cell r="D7726" t="str">
            <v>통신설비공</v>
          </cell>
          <cell r="E7726">
            <v>0</v>
          </cell>
          <cell r="F7726" t="str">
            <v>인</v>
          </cell>
          <cell r="H7726" t="str">
            <v>0.02*1</v>
          </cell>
          <cell r="I7726" t="str">
            <v>=</v>
          </cell>
          <cell r="J7726">
            <v>0.02</v>
          </cell>
          <cell r="L7726" t="str">
            <v>기본 x 단위량</v>
          </cell>
          <cell r="O7726">
            <v>245619</v>
          </cell>
        </row>
        <row r="7727">
          <cell r="B7727">
            <v>603</v>
          </cell>
          <cell r="D7727" t="str">
            <v>소    계</v>
          </cell>
          <cell r="E7727">
            <v>0</v>
          </cell>
          <cell r="F7727">
            <v>0</v>
          </cell>
          <cell r="O7727">
            <v>0</v>
          </cell>
        </row>
        <row r="7728">
          <cell r="A7728" t="str">
            <v>280-4</v>
          </cell>
          <cell r="B7728">
            <v>517</v>
          </cell>
          <cell r="D7728" t="str">
            <v>통신설비공</v>
          </cell>
          <cell r="E7728">
            <v>0</v>
          </cell>
          <cell r="F7728" t="str">
            <v>인</v>
          </cell>
          <cell r="I7728" t="str">
            <v>=</v>
          </cell>
          <cell r="J7728">
            <v>0.02</v>
          </cell>
          <cell r="O7728">
            <v>245619</v>
          </cell>
        </row>
        <row r="7729">
          <cell r="A7729" t="str">
            <v>280-5</v>
          </cell>
          <cell r="B7729">
            <v>604</v>
          </cell>
          <cell r="D7729" t="str">
            <v>다. 공구손료</v>
          </cell>
          <cell r="E7729" t="str">
            <v>노무비x3%</v>
          </cell>
          <cell r="F7729">
            <v>0</v>
          </cell>
          <cell r="O7729">
            <v>0</v>
          </cell>
        </row>
        <row r="7730">
          <cell r="A7730" t="str">
            <v>280-6</v>
          </cell>
          <cell r="B7730">
            <v>517</v>
          </cell>
          <cell r="D7730" t="str">
            <v>통신설비공</v>
          </cell>
          <cell r="E7730">
            <v>0</v>
          </cell>
          <cell r="F7730" t="str">
            <v>인</v>
          </cell>
          <cell r="H7730" t="str">
            <v>0.02*0.03</v>
          </cell>
          <cell r="I7730" t="str">
            <v>=</v>
          </cell>
          <cell r="J7730" t="str">
            <v>0</v>
          </cell>
          <cell r="L7730" t="str">
            <v>기본 x 공구손료</v>
          </cell>
          <cell r="O7730">
            <v>245619</v>
          </cell>
        </row>
        <row r="7732">
          <cell r="O7732" t="str">
            <v>적용단가</v>
          </cell>
        </row>
        <row r="7733">
          <cell r="O7733" t="str">
            <v>적용단가</v>
          </cell>
        </row>
        <row r="7734">
          <cell r="O7734" t="str">
            <v>적용단가</v>
          </cell>
        </row>
        <row r="7738">
          <cell r="O7738" t="str">
            <v>적용단가</v>
          </cell>
        </row>
        <row r="7739">
          <cell r="O7739" t="str">
            <v>적용단가</v>
          </cell>
        </row>
        <row r="7740">
          <cell r="O7740" t="str">
            <v>적용단가</v>
          </cell>
        </row>
        <row r="7743">
          <cell r="O7743" t="str">
            <v>적용단가</v>
          </cell>
        </row>
        <row r="7744">
          <cell r="O7744" t="str">
            <v>적용단가</v>
          </cell>
        </row>
        <row r="7745">
          <cell r="O7745" t="str">
            <v>적용단가</v>
          </cell>
        </row>
        <row r="7746">
          <cell r="O7746" t="str">
            <v>적용단가</v>
          </cell>
        </row>
        <row r="7747">
          <cell r="O7747" t="str">
            <v>적용단가</v>
          </cell>
        </row>
        <row r="7748">
          <cell r="O7748" t="str">
            <v>적용단가</v>
          </cell>
        </row>
        <row r="7749">
          <cell r="A7749">
            <v>281</v>
          </cell>
          <cell r="C7749">
            <v>281</v>
          </cell>
          <cell r="D7749" t="str">
            <v>DWDM용 색분상보상</v>
          </cell>
          <cell r="E7749" t="str">
            <v>색분산보상(30Km, 80Ch) 유니트</v>
          </cell>
          <cell r="F7749" t="str">
            <v>개</v>
          </cell>
          <cell r="O7749" t="str">
            <v>적용단가</v>
          </cell>
        </row>
        <row r="7750">
          <cell r="A7750" t="str">
            <v>281-1</v>
          </cell>
          <cell r="B7750">
            <v>601</v>
          </cell>
          <cell r="C7750">
            <v>200000</v>
          </cell>
          <cell r="D7750" t="str">
            <v>가. 재료비</v>
          </cell>
          <cell r="E7750">
            <v>0</v>
          </cell>
          <cell r="F7750">
            <v>0</v>
          </cell>
          <cell r="O7750">
            <v>0</v>
          </cell>
        </row>
        <row r="7751">
          <cell r="A7751" t="str">
            <v>281-2</v>
          </cell>
          <cell r="B7751" t="str">
            <v>H59-12</v>
          </cell>
          <cell r="D7751" t="str">
            <v>DWDM용 색분상보상</v>
          </cell>
          <cell r="E7751" t="str">
            <v>색분산보상(30Km, 80Ch) 유니트</v>
          </cell>
          <cell r="F7751" t="str">
            <v>개</v>
          </cell>
          <cell r="H7751" t="str">
            <v>1*1</v>
          </cell>
          <cell r="I7751" t="str">
            <v>=</v>
          </cell>
          <cell r="J7751">
            <v>1</v>
          </cell>
          <cell r="L7751" t="str">
            <v>기본 x 단위량</v>
          </cell>
          <cell r="O7751">
            <v>4000000</v>
          </cell>
        </row>
        <row r="7752">
          <cell r="A7752" t="str">
            <v>281-3</v>
          </cell>
          <cell r="B7752">
            <v>602</v>
          </cell>
          <cell r="D7752" t="str">
            <v>나. 노무비</v>
          </cell>
          <cell r="E7752" t="str">
            <v>유니트 실장</v>
          </cell>
          <cell r="F7752">
            <v>0</v>
          </cell>
          <cell r="N7752" t="str">
            <v>통6-1-1</v>
          </cell>
          <cell r="O7752">
            <v>0</v>
          </cell>
        </row>
        <row r="7753">
          <cell r="B7753">
            <v>517</v>
          </cell>
          <cell r="D7753" t="str">
            <v>통신설비공</v>
          </cell>
          <cell r="E7753">
            <v>0</v>
          </cell>
          <cell r="F7753" t="str">
            <v>인</v>
          </cell>
          <cell r="H7753" t="str">
            <v>0.02*1</v>
          </cell>
          <cell r="I7753" t="str">
            <v>=</v>
          </cell>
          <cell r="J7753">
            <v>0.02</v>
          </cell>
          <cell r="L7753" t="str">
            <v>기본 x 단위량</v>
          </cell>
          <cell r="O7753">
            <v>245619</v>
          </cell>
        </row>
        <row r="7754">
          <cell r="B7754">
            <v>603</v>
          </cell>
          <cell r="D7754" t="str">
            <v>소    계</v>
          </cell>
          <cell r="E7754">
            <v>0</v>
          </cell>
          <cell r="F7754">
            <v>0</v>
          </cell>
          <cell r="O7754">
            <v>0</v>
          </cell>
        </row>
        <row r="7755">
          <cell r="A7755" t="str">
            <v>281-4</v>
          </cell>
          <cell r="B7755">
            <v>517</v>
          </cell>
          <cell r="D7755" t="str">
            <v>통신설비공</v>
          </cell>
          <cell r="E7755">
            <v>0</v>
          </cell>
          <cell r="F7755" t="str">
            <v>인</v>
          </cell>
          <cell r="I7755" t="str">
            <v>=</v>
          </cell>
          <cell r="J7755">
            <v>0.02</v>
          </cell>
          <cell r="O7755">
            <v>245619</v>
          </cell>
        </row>
        <row r="7756">
          <cell r="A7756" t="str">
            <v>281-5</v>
          </cell>
          <cell r="B7756">
            <v>604</v>
          </cell>
          <cell r="D7756" t="str">
            <v>다. 공구손료</v>
          </cell>
          <cell r="E7756" t="str">
            <v>노무비x3%</v>
          </cell>
          <cell r="F7756">
            <v>0</v>
          </cell>
          <cell r="O7756">
            <v>0</v>
          </cell>
        </row>
        <row r="7757">
          <cell r="A7757" t="str">
            <v>281-6</v>
          </cell>
          <cell r="B7757">
            <v>517</v>
          </cell>
          <cell r="D7757" t="str">
            <v>통신설비공</v>
          </cell>
          <cell r="E7757">
            <v>0</v>
          </cell>
          <cell r="F7757" t="str">
            <v>인</v>
          </cell>
          <cell r="H7757" t="str">
            <v>0.02*0.03</v>
          </cell>
          <cell r="I7757" t="str">
            <v>=</v>
          </cell>
          <cell r="J7757" t="str">
            <v>0</v>
          </cell>
          <cell r="L7757" t="str">
            <v>기본 x 공구손료</v>
          </cell>
          <cell r="O7757">
            <v>245619</v>
          </cell>
        </row>
        <row r="7759">
          <cell r="O7759" t="str">
            <v>적용단가</v>
          </cell>
        </row>
        <row r="7760">
          <cell r="O7760" t="str">
            <v>적용단가</v>
          </cell>
        </row>
        <row r="7761">
          <cell r="O7761" t="str">
            <v>적용단가</v>
          </cell>
        </row>
        <row r="7765">
          <cell r="O7765" t="str">
            <v>적용단가</v>
          </cell>
        </row>
        <row r="7766">
          <cell r="O7766" t="str">
            <v>적용단가</v>
          </cell>
        </row>
        <row r="7767">
          <cell r="O7767" t="str">
            <v>적용단가</v>
          </cell>
        </row>
        <row r="7770">
          <cell r="O7770" t="str">
            <v>적용단가</v>
          </cell>
        </row>
        <row r="7771">
          <cell r="O7771" t="str">
            <v>적용단가</v>
          </cell>
        </row>
        <row r="7772">
          <cell r="O7772" t="str">
            <v>적용단가</v>
          </cell>
        </row>
        <row r="7773">
          <cell r="O7773" t="str">
            <v>적용단가</v>
          </cell>
        </row>
        <row r="7774">
          <cell r="O7774" t="str">
            <v>적용단가</v>
          </cell>
        </row>
        <row r="7775">
          <cell r="O7775" t="str">
            <v>적용단가</v>
          </cell>
        </row>
        <row r="7776">
          <cell r="A7776">
            <v>282</v>
          </cell>
          <cell r="C7776">
            <v>282</v>
          </cell>
          <cell r="D7776" t="str">
            <v>DWDM용 색분상보상</v>
          </cell>
          <cell r="E7776" t="str">
            <v>색분산보상(40Km, 80Ch) 유니트</v>
          </cell>
          <cell r="F7776" t="str">
            <v>개</v>
          </cell>
          <cell r="O7776" t="str">
            <v>적용단가</v>
          </cell>
        </row>
        <row r="7777">
          <cell r="A7777" t="str">
            <v>282-1</v>
          </cell>
          <cell r="B7777">
            <v>601</v>
          </cell>
          <cell r="C7777">
            <v>200000</v>
          </cell>
          <cell r="D7777" t="str">
            <v>가. 재료비</v>
          </cell>
          <cell r="E7777">
            <v>0</v>
          </cell>
          <cell r="F7777">
            <v>0</v>
          </cell>
          <cell r="O7777">
            <v>0</v>
          </cell>
        </row>
        <row r="7778">
          <cell r="A7778" t="str">
            <v>282-2</v>
          </cell>
          <cell r="B7778" t="str">
            <v>H59-13</v>
          </cell>
          <cell r="D7778" t="str">
            <v>DWDM용 색분상보상</v>
          </cell>
          <cell r="E7778" t="str">
            <v>색분산보상(40Km, 80Ch) 유니트</v>
          </cell>
          <cell r="F7778" t="str">
            <v>개</v>
          </cell>
          <cell r="H7778" t="str">
            <v>1*1</v>
          </cell>
          <cell r="I7778" t="str">
            <v>=</v>
          </cell>
          <cell r="J7778">
            <v>1</v>
          </cell>
          <cell r="L7778" t="str">
            <v>기본 x 단위량</v>
          </cell>
          <cell r="O7778">
            <v>4400000</v>
          </cell>
        </row>
        <row r="7779">
          <cell r="A7779" t="str">
            <v>282-3</v>
          </cell>
          <cell r="B7779">
            <v>602</v>
          </cell>
          <cell r="D7779" t="str">
            <v>나. 노무비</v>
          </cell>
          <cell r="E7779" t="str">
            <v>유니트 실장</v>
          </cell>
          <cell r="F7779">
            <v>0</v>
          </cell>
          <cell r="N7779" t="str">
            <v>통6-1-1</v>
          </cell>
          <cell r="O7779">
            <v>0</v>
          </cell>
        </row>
        <row r="7780">
          <cell r="B7780">
            <v>517</v>
          </cell>
          <cell r="D7780" t="str">
            <v>통신설비공</v>
          </cell>
          <cell r="E7780">
            <v>0</v>
          </cell>
          <cell r="F7780" t="str">
            <v>인</v>
          </cell>
          <cell r="H7780" t="str">
            <v>0.02*1</v>
          </cell>
          <cell r="I7780" t="str">
            <v>=</v>
          </cell>
          <cell r="J7780">
            <v>0.02</v>
          </cell>
          <cell r="L7780" t="str">
            <v>기본 x 단위량</v>
          </cell>
          <cell r="O7780">
            <v>245619</v>
          </cell>
        </row>
        <row r="7781">
          <cell r="B7781">
            <v>603</v>
          </cell>
          <cell r="D7781" t="str">
            <v>소    계</v>
          </cell>
          <cell r="E7781">
            <v>0</v>
          </cell>
          <cell r="F7781">
            <v>0</v>
          </cell>
          <cell r="O7781">
            <v>0</v>
          </cell>
        </row>
        <row r="7782">
          <cell r="A7782" t="str">
            <v>282-4</v>
          </cell>
          <cell r="B7782">
            <v>517</v>
          </cell>
          <cell r="D7782" t="str">
            <v>통신설비공</v>
          </cell>
          <cell r="E7782">
            <v>0</v>
          </cell>
          <cell r="F7782" t="str">
            <v>인</v>
          </cell>
          <cell r="I7782" t="str">
            <v>=</v>
          </cell>
          <cell r="J7782">
            <v>0.02</v>
          </cell>
          <cell r="O7782">
            <v>245619</v>
          </cell>
        </row>
        <row r="7783">
          <cell r="A7783" t="str">
            <v>282-5</v>
          </cell>
          <cell r="B7783">
            <v>604</v>
          </cell>
          <cell r="D7783" t="str">
            <v>다. 공구손료</v>
          </cell>
          <cell r="E7783" t="str">
            <v>노무비x3%</v>
          </cell>
          <cell r="F7783">
            <v>0</v>
          </cell>
          <cell r="O7783">
            <v>0</v>
          </cell>
        </row>
        <row r="7784">
          <cell r="A7784" t="str">
            <v>282-6</v>
          </cell>
          <cell r="B7784">
            <v>517</v>
          </cell>
          <cell r="D7784" t="str">
            <v>통신설비공</v>
          </cell>
          <cell r="E7784">
            <v>0</v>
          </cell>
          <cell r="F7784" t="str">
            <v>인</v>
          </cell>
          <cell r="H7784" t="str">
            <v>0.02*0.03</v>
          </cell>
          <cell r="I7784" t="str">
            <v>=</v>
          </cell>
          <cell r="J7784" t="str">
            <v>0</v>
          </cell>
          <cell r="L7784" t="str">
            <v>기본 x 공구손료</v>
          </cell>
          <cell r="O7784">
            <v>245619</v>
          </cell>
        </row>
        <row r="7786">
          <cell r="O7786" t="str">
            <v>적용단가</v>
          </cell>
        </row>
        <row r="7787">
          <cell r="O7787" t="str">
            <v>적용단가</v>
          </cell>
        </row>
        <row r="7788">
          <cell r="O7788" t="str">
            <v>적용단가</v>
          </cell>
        </row>
        <row r="7792">
          <cell r="O7792" t="str">
            <v>적용단가</v>
          </cell>
        </row>
        <row r="7793">
          <cell r="O7793" t="str">
            <v>적용단가</v>
          </cell>
        </row>
        <row r="7794">
          <cell r="O7794" t="str">
            <v>적용단가</v>
          </cell>
        </row>
        <row r="7797">
          <cell r="O7797" t="str">
            <v>적용단가</v>
          </cell>
        </row>
        <row r="7798">
          <cell r="O7798" t="str">
            <v>적용단가</v>
          </cell>
        </row>
        <row r="7799">
          <cell r="O7799" t="str">
            <v>적용단가</v>
          </cell>
        </row>
        <row r="7800">
          <cell r="O7800" t="str">
            <v>적용단가</v>
          </cell>
        </row>
        <row r="7801">
          <cell r="O7801" t="str">
            <v>적용단가</v>
          </cell>
        </row>
        <row r="7802">
          <cell r="O7802" t="str">
            <v>적용단가</v>
          </cell>
        </row>
        <row r="7803">
          <cell r="A7803">
            <v>283</v>
          </cell>
          <cell r="C7803">
            <v>283</v>
          </cell>
          <cell r="D7803" t="str">
            <v>DWDM용 색분상보상</v>
          </cell>
          <cell r="E7803" t="str">
            <v>색분산보상(50Km, 80Ch) 유니트</v>
          </cell>
          <cell r="F7803" t="str">
            <v>개</v>
          </cell>
          <cell r="O7803" t="str">
            <v>적용단가</v>
          </cell>
        </row>
        <row r="7804">
          <cell r="A7804" t="str">
            <v>283-1</v>
          </cell>
          <cell r="B7804">
            <v>601</v>
          </cell>
          <cell r="C7804">
            <v>200000</v>
          </cell>
          <cell r="D7804" t="str">
            <v>가. 재료비</v>
          </cell>
          <cell r="E7804">
            <v>0</v>
          </cell>
          <cell r="F7804">
            <v>0</v>
          </cell>
          <cell r="O7804">
            <v>0</v>
          </cell>
        </row>
        <row r="7805">
          <cell r="A7805" t="str">
            <v>283-2</v>
          </cell>
          <cell r="B7805" t="str">
            <v>H59-14</v>
          </cell>
          <cell r="D7805" t="str">
            <v>DWDM용 색분상보상</v>
          </cell>
          <cell r="E7805" t="str">
            <v>색분산보상(50Km, 80Ch) 유니트</v>
          </cell>
          <cell r="F7805" t="str">
            <v>개</v>
          </cell>
          <cell r="H7805" t="str">
            <v>1*1</v>
          </cell>
          <cell r="I7805" t="str">
            <v>=</v>
          </cell>
          <cell r="J7805">
            <v>1</v>
          </cell>
          <cell r="L7805" t="str">
            <v>기본 x 단위량</v>
          </cell>
          <cell r="O7805">
            <v>4400000</v>
          </cell>
        </row>
        <row r="7806">
          <cell r="A7806" t="str">
            <v>283-3</v>
          </cell>
          <cell r="B7806">
            <v>602</v>
          </cell>
          <cell r="D7806" t="str">
            <v>나. 노무비</v>
          </cell>
          <cell r="E7806" t="str">
            <v>유니트 실장</v>
          </cell>
          <cell r="F7806">
            <v>0</v>
          </cell>
          <cell r="N7806" t="str">
            <v>통6-1-1</v>
          </cell>
          <cell r="O7806">
            <v>0</v>
          </cell>
        </row>
        <row r="7807">
          <cell r="B7807">
            <v>517</v>
          </cell>
          <cell r="D7807" t="str">
            <v>통신설비공</v>
          </cell>
          <cell r="E7807">
            <v>0</v>
          </cell>
          <cell r="F7807" t="str">
            <v>인</v>
          </cell>
          <cell r="H7807" t="str">
            <v>0.02*1</v>
          </cell>
          <cell r="I7807" t="str">
            <v>=</v>
          </cell>
          <cell r="J7807">
            <v>0.02</v>
          </cell>
          <cell r="L7807" t="str">
            <v>기본 x 단위량</v>
          </cell>
          <cell r="O7807">
            <v>245619</v>
          </cell>
        </row>
        <row r="7808">
          <cell r="B7808">
            <v>603</v>
          </cell>
          <cell r="D7808" t="str">
            <v>소    계</v>
          </cell>
          <cell r="E7808">
            <v>0</v>
          </cell>
          <cell r="F7808">
            <v>0</v>
          </cell>
          <cell r="O7808">
            <v>0</v>
          </cell>
        </row>
        <row r="7809">
          <cell r="A7809" t="str">
            <v>283-4</v>
          </cell>
          <cell r="B7809">
            <v>517</v>
          </cell>
          <cell r="D7809" t="str">
            <v>통신설비공</v>
          </cell>
          <cell r="E7809">
            <v>0</v>
          </cell>
          <cell r="F7809" t="str">
            <v>인</v>
          </cell>
          <cell r="I7809" t="str">
            <v>=</v>
          </cell>
          <cell r="J7809">
            <v>0.02</v>
          </cell>
          <cell r="O7809">
            <v>245619</v>
          </cell>
        </row>
        <row r="7810">
          <cell r="A7810" t="str">
            <v>283-5</v>
          </cell>
          <cell r="B7810">
            <v>604</v>
          </cell>
          <cell r="D7810" t="str">
            <v>다. 공구손료</v>
          </cell>
          <cell r="E7810" t="str">
            <v>노무비x3%</v>
          </cell>
          <cell r="F7810">
            <v>0</v>
          </cell>
          <cell r="O7810">
            <v>0</v>
          </cell>
        </row>
        <row r="7811">
          <cell r="A7811" t="str">
            <v>283-6</v>
          </cell>
          <cell r="B7811">
            <v>517</v>
          </cell>
          <cell r="D7811" t="str">
            <v>통신설비공</v>
          </cell>
          <cell r="E7811">
            <v>0</v>
          </cell>
          <cell r="F7811" t="str">
            <v>인</v>
          </cell>
          <cell r="H7811" t="str">
            <v>0.02*0.03</v>
          </cell>
          <cell r="I7811" t="str">
            <v>=</v>
          </cell>
          <cell r="J7811" t="str">
            <v>0</v>
          </cell>
          <cell r="L7811" t="str">
            <v>기본 x 공구손료</v>
          </cell>
          <cell r="O7811">
            <v>245619</v>
          </cell>
        </row>
        <row r="7813">
          <cell r="O7813" t="str">
            <v>적용단가</v>
          </cell>
        </row>
        <row r="7815">
          <cell r="O7815" t="str">
            <v>적용단가</v>
          </cell>
        </row>
        <row r="7816">
          <cell r="O7816" t="str">
            <v>적용단가</v>
          </cell>
        </row>
        <row r="7820">
          <cell r="O7820" t="str">
            <v>적용단가</v>
          </cell>
        </row>
        <row r="7821">
          <cell r="O7821" t="str">
            <v>적용단가</v>
          </cell>
        </row>
        <row r="7822">
          <cell r="O7822" t="str">
            <v>적용단가</v>
          </cell>
        </row>
        <row r="7824">
          <cell r="O7824" t="str">
            <v>적용단가</v>
          </cell>
        </row>
        <row r="7825">
          <cell r="O7825" t="str">
            <v>적용단가</v>
          </cell>
        </row>
        <row r="7826">
          <cell r="O7826" t="str">
            <v>적용단가</v>
          </cell>
        </row>
        <row r="7827">
          <cell r="O7827" t="str">
            <v>적용단가</v>
          </cell>
        </row>
        <row r="7828">
          <cell r="O7828" t="str">
            <v>적용단가</v>
          </cell>
        </row>
        <row r="7829">
          <cell r="O7829" t="str">
            <v>적용단가</v>
          </cell>
        </row>
        <row r="7830">
          <cell r="A7830">
            <v>284</v>
          </cell>
          <cell r="C7830">
            <v>284</v>
          </cell>
          <cell r="D7830" t="str">
            <v>DWDM용 색분상보상</v>
          </cell>
          <cell r="E7830" t="str">
            <v>색분산보상(60Km, 80Ch) 유니트</v>
          </cell>
          <cell r="F7830" t="str">
            <v>개</v>
          </cell>
          <cell r="O7830" t="str">
            <v>적용단가</v>
          </cell>
        </row>
        <row r="7831">
          <cell r="A7831" t="str">
            <v>284-1</v>
          </cell>
          <cell r="B7831">
            <v>601</v>
          </cell>
          <cell r="C7831">
            <v>200000</v>
          </cell>
          <cell r="D7831" t="str">
            <v>가. 재료비</v>
          </cell>
          <cell r="E7831">
            <v>0</v>
          </cell>
          <cell r="F7831">
            <v>0</v>
          </cell>
          <cell r="O7831">
            <v>0</v>
          </cell>
        </row>
        <row r="7832">
          <cell r="A7832" t="str">
            <v>284-2</v>
          </cell>
          <cell r="B7832" t="str">
            <v>H59-15</v>
          </cell>
          <cell r="D7832" t="str">
            <v>DWDM용 색분상보상</v>
          </cell>
          <cell r="E7832" t="str">
            <v>색분산보상(60Km, 80Ch) 유니트</v>
          </cell>
          <cell r="F7832" t="str">
            <v>개</v>
          </cell>
          <cell r="H7832" t="str">
            <v>1*1</v>
          </cell>
          <cell r="I7832" t="str">
            <v>=</v>
          </cell>
          <cell r="J7832">
            <v>1</v>
          </cell>
          <cell r="L7832" t="str">
            <v>기본 x 단위량</v>
          </cell>
          <cell r="O7832">
            <v>4400000</v>
          </cell>
        </row>
        <row r="7833">
          <cell r="A7833" t="str">
            <v>284-3</v>
          </cell>
          <cell r="B7833">
            <v>602</v>
          </cell>
          <cell r="D7833" t="str">
            <v>나. 노무비</v>
          </cell>
          <cell r="E7833" t="str">
            <v>유니트 실장</v>
          </cell>
          <cell r="F7833">
            <v>0</v>
          </cell>
          <cell r="N7833" t="str">
            <v>통6-1-1</v>
          </cell>
          <cell r="O7833">
            <v>0</v>
          </cell>
        </row>
        <row r="7834">
          <cell r="B7834">
            <v>517</v>
          </cell>
          <cell r="D7834" t="str">
            <v>통신설비공</v>
          </cell>
          <cell r="E7834">
            <v>0</v>
          </cell>
          <cell r="F7834" t="str">
            <v>인</v>
          </cell>
          <cell r="H7834" t="str">
            <v>0.02*1</v>
          </cell>
          <cell r="I7834" t="str">
            <v>=</v>
          </cell>
          <cell r="J7834">
            <v>0.02</v>
          </cell>
          <cell r="L7834" t="str">
            <v>기본 x 단위량</v>
          </cell>
          <cell r="O7834">
            <v>245619</v>
          </cell>
        </row>
        <row r="7835">
          <cell r="B7835">
            <v>603</v>
          </cell>
          <cell r="D7835" t="str">
            <v>소    계</v>
          </cell>
          <cell r="E7835">
            <v>0</v>
          </cell>
          <cell r="F7835">
            <v>0</v>
          </cell>
          <cell r="O7835">
            <v>0</v>
          </cell>
        </row>
        <row r="7836">
          <cell r="A7836" t="str">
            <v>284-4</v>
          </cell>
          <cell r="B7836">
            <v>517</v>
          </cell>
          <cell r="D7836" t="str">
            <v>통신설비공</v>
          </cell>
          <cell r="E7836">
            <v>0</v>
          </cell>
          <cell r="F7836" t="str">
            <v>인</v>
          </cell>
          <cell r="I7836" t="str">
            <v>=</v>
          </cell>
          <cell r="J7836">
            <v>0.02</v>
          </cell>
          <cell r="O7836">
            <v>245619</v>
          </cell>
        </row>
        <row r="7837">
          <cell r="A7837" t="str">
            <v>284-5</v>
          </cell>
          <cell r="B7837">
            <v>604</v>
          </cell>
          <cell r="D7837" t="str">
            <v>다. 공구손료</v>
          </cell>
          <cell r="E7837" t="str">
            <v>노무비x3%</v>
          </cell>
          <cell r="F7837">
            <v>0</v>
          </cell>
          <cell r="O7837">
            <v>0</v>
          </cell>
        </row>
        <row r="7838">
          <cell r="A7838" t="str">
            <v>284-6</v>
          </cell>
          <cell r="B7838">
            <v>517</v>
          </cell>
          <cell r="D7838" t="str">
            <v>통신설비공</v>
          </cell>
          <cell r="E7838">
            <v>0</v>
          </cell>
          <cell r="F7838" t="str">
            <v>인</v>
          </cell>
          <cell r="H7838" t="str">
            <v>0.02*0.03</v>
          </cell>
          <cell r="I7838" t="str">
            <v>=</v>
          </cell>
          <cell r="J7838" t="str">
            <v>0</v>
          </cell>
          <cell r="L7838" t="str">
            <v>기본 x 공구손료</v>
          </cell>
          <cell r="O7838">
            <v>245619</v>
          </cell>
        </row>
        <row r="7840">
          <cell r="O7840" t="str">
            <v>적용단가</v>
          </cell>
        </row>
        <row r="7841">
          <cell r="O7841" t="str">
            <v>적용단가</v>
          </cell>
        </row>
        <row r="7842">
          <cell r="O7842" t="str">
            <v>적용단가</v>
          </cell>
        </row>
        <row r="7847">
          <cell r="O7847" t="str">
            <v>적용단가</v>
          </cell>
        </row>
        <row r="7848">
          <cell r="O7848" t="str">
            <v>적용단가</v>
          </cell>
        </row>
        <row r="7849">
          <cell r="O7849" t="str">
            <v>적용단가</v>
          </cell>
        </row>
        <row r="7851">
          <cell r="O7851" t="str">
            <v>적용단가</v>
          </cell>
        </row>
        <row r="7852">
          <cell r="O7852" t="str">
            <v>적용단가</v>
          </cell>
        </row>
        <row r="7853">
          <cell r="O7853" t="str">
            <v>적용단가</v>
          </cell>
        </row>
        <row r="7854">
          <cell r="O7854" t="str">
            <v>적용단가</v>
          </cell>
        </row>
        <row r="7855">
          <cell r="O7855" t="str">
            <v>적용단가</v>
          </cell>
        </row>
        <row r="7856">
          <cell r="O7856" t="str">
            <v>적용단가</v>
          </cell>
        </row>
        <row r="7857">
          <cell r="A7857">
            <v>285</v>
          </cell>
          <cell r="C7857">
            <v>285</v>
          </cell>
          <cell r="D7857" t="str">
            <v>DWDM용 색분상보상</v>
          </cell>
          <cell r="E7857" t="str">
            <v>색분산보상(70Km, 80Ch) 유니트</v>
          </cell>
          <cell r="F7857" t="str">
            <v>개</v>
          </cell>
          <cell r="O7857" t="str">
            <v>적용단가</v>
          </cell>
        </row>
        <row r="7858">
          <cell r="A7858" t="str">
            <v>285-1</v>
          </cell>
          <cell r="B7858">
            <v>601</v>
          </cell>
          <cell r="C7858">
            <v>200000</v>
          </cell>
          <cell r="D7858" t="str">
            <v>가. 재료비</v>
          </cell>
          <cell r="E7858">
            <v>0</v>
          </cell>
          <cell r="F7858">
            <v>0</v>
          </cell>
          <cell r="O7858">
            <v>0</v>
          </cell>
        </row>
        <row r="7859">
          <cell r="A7859" t="str">
            <v>285-2</v>
          </cell>
          <cell r="B7859" t="str">
            <v>H59-16</v>
          </cell>
          <cell r="D7859" t="str">
            <v>DWDM용 색분상보상</v>
          </cell>
          <cell r="E7859" t="str">
            <v>색분산보상(70Km, 80Ch) 유니트</v>
          </cell>
          <cell r="F7859" t="str">
            <v>개</v>
          </cell>
          <cell r="H7859" t="str">
            <v>1*1</v>
          </cell>
          <cell r="I7859" t="str">
            <v>=</v>
          </cell>
          <cell r="J7859">
            <v>1</v>
          </cell>
          <cell r="L7859" t="str">
            <v>기본 x 단위량</v>
          </cell>
          <cell r="O7859">
            <v>4800000</v>
          </cell>
        </row>
        <row r="7860">
          <cell r="A7860" t="str">
            <v>285-3</v>
          </cell>
          <cell r="B7860">
            <v>602</v>
          </cell>
          <cell r="D7860" t="str">
            <v>나. 노무비</v>
          </cell>
          <cell r="E7860" t="str">
            <v>유니트 실장</v>
          </cell>
          <cell r="F7860">
            <v>0</v>
          </cell>
          <cell r="N7860" t="str">
            <v>통6-1-1</v>
          </cell>
          <cell r="O7860">
            <v>0</v>
          </cell>
        </row>
        <row r="7861">
          <cell r="B7861">
            <v>517</v>
          </cell>
          <cell r="D7861" t="str">
            <v>통신설비공</v>
          </cell>
          <cell r="E7861">
            <v>0</v>
          </cell>
          <cell r="F7861" t="str">
            <v>인</v>
          </cell>
          <cell r="H7861" t="str">
            <v>0.02*1</v>
          </cell>
          <cell r="I7861" t="str">
            <v>=</v>
          </cell>
          <cell r="J7861">
            <v>0.02</v>
          </cell>
          <cell r="L7861" t="str">
            <v>기본 x 단위량</v>
          </cell>
          <cell r="O7861">
            <v>245619</v>
          </cell>
        </row>
        <row r="7862">
          <cell r="B7862">
            <v>603</v>
          </cell>
          <cell r="D7862" t="str">
            <v>소    계</v>
          </cell>
          <cell r="E7862">
            <v>0</v>
          </cell>
          <cell r="F7862">
            <v>0</v>
          </cell>
          <cell r="O7862">
            <v>0</v>
          </cell>
        </row>
        <row r="7863">
          <cell r="A7863" t="str">
            <v>285-4</v>
          </cell>
          <cell r="B7863">
            <v>517</v>
          </cell>
          <cell r="D7863" t="str">
            <v>통신설비공</v>
          </cell>
          <cell r="E7863">
            <v>0</v>
          </cell>
          <cell r="F7863" t="str">
            <v>인</v>
          </cell>
          <cell r="I7863" t="str">
            <v>=</v>
          </cell>
          <cell r="J7863">
            <v>0.02</v>
          </cell>
          <cell r="O7863">
            <v>245619</v>
          </cell>
        </row>
        <row r="7864">
          <cell r="A7864" t="str">
            <v>285-5</v>
          </cell>
          <cell r="B7864">
            <v>604</v>
          </cell>
          <cell r="D7864" t="str">
            <v>다. 공구손료</v>
          </cell>
          <cell r="E7864" t="str">
            <v>노무비x3%</v>
          </cell>
          <cell r="F7864">
            <v>0</v>
          </cell>
          <cell r="O7864">
            <v>0</v>
          </cell>
        </row>
        <row r="7865">
          <cell r="A7865" t="str">
            <v>285-6</v>
          </cell>
          <cell r="B7865">
            <v>517</v>
          </cell>
          <cell r="D7865" t="str">
            <v>통신설비공</v>
          </cell>
          <cell r="E7865">
            <v>0</v>
          </cell>
          <cell r="F7865" t="str">
            <v>인</v>
          </cell>
          <cell r="H7865" t="str">
            <v>0.02*0.03</v>
          </cell>
          <cell r="I7865" t="str">
            <v>=</v>
          </cell>
          <cell r="J7865" t="str">
            <v>0</v>
          </cell>
          <cell r="L7865" t="str">
            <v>기본 x 공구손료</v>
          </cell>
          <cell r="O7865">
            <v>245619</v>
          </cell>
        </row>
        <row r="7867">
          <cell r="O7867" t="str">
            <v>적용단가</v>
          </cell>
        </row>
        <row r="7868">
          <cell r="O7868" t="str">
            <v>적용단가</v>
          </cell>
        </row>
        <row r="7869">
          <cell r="O7869" t="str">
            <v>적용단가</v>
          </cell>
        </row>
        <row r="7874">
          <cell r="O7874" t="str">
            <v>적용단가</v>
          </cell>
        </row>
        <row r="7875">
          <cell r="O7875" t="str">
            <v>적용단가</v>
          </cell>
        </row>
        <row r="7876">
          <cell r="O7876" t="str">
            <v>적용단가</v>
          </cell>
        </row>
        <row r="7878">
          <cell r="O7878" t="str">
            <v>적용단가</v>
          </cell>
        </row>
        <row r="7879">
          <cell r="O7879" t="str">
            <v>적용단가</v>
          </cell>
        </row>
        <row r="7880">
          <cell r="O7880" t="str">
            <v>적용단가</v>
          </cell>
        </row>
        <row r="7881">
          <cell r="O7881" t="str">
            <v>적용단가</v>
          </cell>
        </row>
        <row r="7882">
          <cell r="O7882" t="str">
            <v>적용단가</v>
          </cell>
        </row>
        <row r="7883">
          <cell r="O7883" t="str">
            <v>적용단가</v>
          </cell>
        </row>
        <row r="7884">
          <cell r="A7884">
            <v>286</v>
          </cell>
          <cell r="C7884">
            <v>286</v>
          </cell>
          <cell r="D7884" t="str">
            <v>DWDM용 부대설비</v>
          </cell>
          <cell r="E7884" t="str">
            <v>혼합본(최대5 Degree WS 구성용) 광점퍼코드</v>
          </cell>
          <cell r="F7884" t="str">
            <v>개</v>
          </cell>
          <cell r="O7884" t="str">
            <v>적용단가</v>
          </cell>
        </row>
        <row r="7885">
          <cell r="A7885" t="str">
            <v>286-1</v>
          </cell>
          <cell r="B7885">
            <v>601</v>
          </cell>
          <cell r="C7885">
            <v>200000</v>
          </cell>
          <cell r="D7885" t="str">
            <v>가. 재료비</v>
          </cell>
          <cell r="E7885">
            <v>0</v>
          </cell>
          <cell r="F7885">
            <v>0</v>
          </cell>
          <cell r="O7885">
            <v>0</v>
          </cell>
        </row>
        <row r="7886">
          <cell r="A7886" t="str">
            <v>286-2</v>
          </cell>
          <cell r="B7886" t="str">
            <v>H59-17</v>
          </cell>
          <cell r="D7886" t="str">
            <v>DWDM용 부대설비</v>
          </cell>
          <cell r="E7886" t="str">
            <v>혼합본(최대5 Degree WS 구성용) 광점퍼코드</v>
          </cell>
          <cell r="F7886" t="str">
            <v>개</v>
          </cell>
          <cell r="H7886" t="str">
            <v>1*1</v>
          </cell>
          <cell r="I7886" t="str">
            <v>=</v>
          </cell>
          <cell r="J7886">
            <v>1</v>
          </cell>
          <cell r="L7886" t="str">
            <v>기본 x 단위량</v>
          </cell>
          <cell r="O7886">
            <v>410000</v>
          </cell>
        </row>
        <row r="7895">
          <cell r="O7895" t="str">
            <v>적용단가</v>
          </cell>
        </row>
        <row r="7896">
          <cell r="O7896" t="str">
            <v>적용단가</v>
          </cell>
        </row>
        <row r="7897">
          <cell r="O7897" t="str">
            <v>적용단가</v>
          </cell>
        </row>
        <row r="7898">
          <cell r="O7898" t="str">
            <v>적용단가</v>
          </cell>
        </row>
        <row r="7899">
          <cell r="O7899" t="str">
            <v>적용단가</v>
          </cell>
        </row>
        <row r="7900">
          <cell r="O7900" t="str">
            <v>적용단가</v>
          </cell>
        </row>
        <row r="7902">
          <cell r="O7902" t="str">
            <v>적용단가</v>
          </cell>
        </row>
        <row r="7904">
          <cell r="O7904" t="str">
            <v>적용단가</v>
          </cell>
        </row>
        <row r="7905">
          <cell r="O7905" t="str">
            <v>적용단가</v>
          </cell>
        </row>
        <row r="7906">
          <cell r="O7906" t="str">
            <v>적용단가</v>
          </cell>
        </row>
        <row r="7907">
          <cell r="O7907" t="str">
            <v>적용단가</v>
          </cell>
        </row>
        <row r="7908">
          <cell r="O7908" t="str">
            <v>적용단가</v>
          </cell>
        </row>
        <row r="7909">
          <cell r="O7909" t="str">
            <v>적용단가</v>
          </cell>
        </row>
        <row r="7910">
          <cell r="O7910" t="str">
            <v>적용단가</v>
          </cell>
        </row>
        <row r="7911">
          <cell r="A7911">
            <v>287</v>
          </cell>
          <cell r="C7911">
            <v>287</v>
          </cell>
          <cell r="D7911" t="str">
            <v>DWDM용 부대설비</v>
          </cell>
          <cell r="E7911" t="str">
            <v>혼합본, CS 1대 구성용 광점퍼코드</v>
          </cell>
          <cell r="F7911" t="str">
            <v>개</v>
          </cell>
          <cell r="O7911" t="str">
            <v>적용단가</v>
          </cell>
        </row>
        <row r="7912">
          <cell r="A7912" t="str">
            <v>287-1</v>
          </cell>
          <cell r="B7912">
            <v>601</v>
          </cell>
          <cell r="C7912">
            <v>200000</v>
          </cell>
          <cell r="D7912" t="str">
            <v>가. 재료비</v>
          </cell>
          <cell r="E7912">
            <v>0</v>
          </cell>
          <cell r="F7912">
            <v>0</v>
          </cell>
          <cell r="O7912">
            <v>0</v>
          </cell>
        </row>
        <row r="7913">
          <cell r="A7913" t="str">
            <v>287-2</v>
          </cell>
          <cell r="B7913" t="str">
            <v>H59-18</v>
          </cell>
          <cell r="D7913" t="str">
            <v>DWDM용 부대설비</v>
          </cell>
          <cell r="E7913" t="str">
            <v>혼합본, CS 1대 구성용 광점퍼코드</v>
          </cell>
          <cell r="F7913" t="str">
            <v>개</v>
          </cell>
          <cell r="H7913" t="str">
            <v>1*1</v>
          </cell>
          <cell r="I7913" t="str">
            <v>=</v>
          </cell>
          <cell r="J7913">
            <v>1</v>
          </cell>
          <cell r="L7913" t="str">
            <v>기본 x 단위량</v>
          </cell>
          <cell r="O7913">
            <v>290000</v>
          </cell>
        </row>
        <row r="7922">
          <cell r="O7922" t="str">
            <v>적용단가</v>
          </cell>
        </row>
        <row r="7923">
          <cell r="O7923" t="str">
            <v>적용단가</v>
          </cell>
        </row>
        <row r="7924">
          <cell r="O7924" t="str">
            <v>적용단가</v>
          </cell>
        </row>
        <row r="7925">
          <cell r="O7925" t="str">
            <v>적용단가</v>
          </cell>
        </row>
        <row r="7926">
          <cell r="O7926" t="str">
            <v>적용단가</v>
          </cell>
        </row>
        <row r="7927">
          <cell r="O7927" t="str">
            <v>적용단가</v>
          </cell>
        </row>
        <row r="7929">
          <cell r="O7929" t="str">
            <v>적용단가</v>
          </cell>
        </row>
        <row r="7931">
          <cell r="O7931" t="str">
            <v>적용단가</v>
          </cell>
        </row>
        <row r="7932">
          <cell r="O7932" t="str">
            <v>적용단가</v>
          </cell>
        </row>
        <row r="7933">
          <cell r="O7933" t="str">
            <v>적용단가</v>
          </cell>
        </row>
        <row r="7934">
          <cell r="O7934" t="str">
            <v>적용단가</v>
          </cell>
        </row>
        <row r="7935">
          <cell r="O7935" t="str">
            <v>적용단가</v>
          </cell>
        </row>
        <row r="7936">
          <cell r="O7936" t="str">
            <v>적용단가</v>
          </cell>
        </row>
        <row r="7937">
          <cell r="O7937" t="str">
            <v>적용단가</v>
          </cell>
        </row>
        <row r="7938">
          <cell r="A7938">
            <v>288</v>
          </cell>
          <cell r="C7938">
            <v>288</v>
          </cell>
          <cell r="D7938" t="str">
            <v>DWDM용 부대설비</v>
          </cell>
          <cell r="E7938" t="str">
            <v>셀프용 BLANK</v>
          </cell>
          <cell r="F7938" t="str">
            <v>개</v>
          </cell>
          <cell r="O7938" t="str">
            <v>적용단가</v>
          </cell>
        </row>
        <row r="7939">
          <cell r="A7939" t="str">
            <v>288-1</v>
          </cell>
          <cell r="B7939">
            <v>601</v>
          </cell>
          <cell r="C7939">
            <v>200000</v>
          </cell>
          <cell r="D7939" t="str">
            <v>가. 재료비</v>
          </cell>
          <cell r="E7939">
            <v>0</v>
          </cell>
          <cell r="F7939">
            <v>0</v>
          </cell>
          <cell r="O7939">
            <v>0</v>
          </cell>
        </row>
        <row r="7940">
          <cell r="A7940" t="str">
            <v>288-2</v>
          </cell>
          <cell r="B7940" t="str">
            <v>H59-19</v>
          </cell>
          <cell r="D7940" t="str">
            <v>DWDM용 부대설비</v>
          </cell>
          <cell r="E7940" t="str">
            <v>셀프용 BLANK</v>
          </cell>
          <cell r="F7940" t="str">
            <v>개</v>
          </cell>
          <cell r="H7940" t="str">
            <v>1*1</v>
          </cell>
          <cell r="I7940" t="str">
            <v>=</v>
          </cell>
          <cell r="J7940">
            <v>1</v>
          </cell>
          <cell r="L7940" t="str">
            <v>기본 x 단위량</v>
          </cell>
          <cell r="O7940">
            <v>50000</v>
          </cell>
        </row>
        <row r="7941">
          <cell r="A7941" t="str">
            <v>288-3</v>
          </cell>
          <cell r="B7941">
            <v>602</v>
          </cell>
          <cell r="D7941" t="str">
            <v>나. 노무비</v>
          </cell>
          <cell r="E7941" t="str">
            <v>유니트 실장</v>
          </cell>
          <cell r="F7941">
            <v>0</v>
          </cell>
          <cell r="N7941" t="str">
            <v>통6-1-1</v>
          </cell>
          <cell r="O7941">
            <v>0</v>
          </cell>
        </row>
        <row r="7942">
          <cell r="B7942">
            <v>517</v>
          </cell>
          <cell r="D7942" t="str">
            <v>통신설비공</v>
          </cell>
          <cell r="E7942">
            <v>0</v>
          </cell>
          <cell r="F7942" t="str">
            <v>인</v>
          </cell>
          <cell r="H7942" t="str">
            <v>0.02*1</v>
          </cell>
          <cell r="I7942" t="str">
            <v>=</v>
          </cell>
          <cell r="J7942">
            <v>0.02</v>
          </cell>
          <cell r="L7942" t="str">
            <v>기본 x 단위량</v>
          </cell>
          <cell r="O7942">
            <v>245619</v>
          </cell>
        </row>
        <row r="7943">
          <cell r="B7943">
            <v>603</v>
          </cell>
          <cell r="D7943" t="str">
            <v>소    계</v>
          </cell>
          <cell r="E7943">
            <v>0</v>
          </cell>
          <cell r="F7943">
            <v>0</v>
          </cell>
          <cell r="O7943">
            <v>0</v>
          </cell>
        </row>
        <row r="7944">
          <cell r="A7944" t="str">
            <v>288-4</v>
          </cell>
          <cell r="B7944">
            <v>517</v>
          </cell>
          <cell r="D7944" t="str">
            <v>통신설비공</v>
          </cell>
          <cell r="E7944">
            <v>0</v>
          </cell>
          <cell r="F7944" t="str">
            <v>인</v>
          </cell>
          <cell r="I7944" t="str">
            <v>=</v>
          </cell>
          <cell r="J7944">
            <v>0.02</v>
          </cell>
          <cell r="O7944">
            <v>245619</v>
          </cell>
        </row>
        <row r="7945">
          <cell r="A7945" t="str">
            <v>288-5</v>
          </cell>
          <cell r="B7945">
            <v>604</v>
          </cell>
          <cell r="D7945" t="str">
            <v>다. 공구손료</v>
          </cell>
          <cell r="E7945" t="str">
            <v>노무비x3%</v>
          </cell>
          <cell r="F7945">
            <v>0</v>
          </cell>
          <cell r="O7945">
            <v>0</v>
          </cell>
        </row>
        <row r="7946">
          <cell r="A7946" t="str">
            <v>288-6</v>
          </cell>
          <cell r="B7946">
            <v>517</v>
          </cell>
          <cell r="D7946" t="str">
            <v>통신설비공</v>
          </cell>
          <cell r="E7946">
            <v>0</v>
          </cell>
          <cell r="F7946" t="str">
            <v>인</v>
          </cell>
          <cell r="H7946" t="str">
            <v>0.02*0.03</v>
          </cell>
          <cell r="I7946" t="str">
            <v>=</v>
          </cell>
          <cell r="J7946" t="str">
            <v>0</v>
          </cell>
          <cell r="L7946" t="str">
            <v>기본 x 공구손료</v>
          </cell>
          <cell r="O7946">
            <v>245619</v>
          </cell>
        </row>
        <row r="7948">
          <cell r="O7948" t="str">
            <v>적용단가</v>
          </cell>
        </row>
        <row r="7949">
          <cell r="O7949" t="str">
            <v>적용단가</v>
          </cell>
        </row>
        <row r="7950">
          <cell r="O7950" t="str">
            <v>적용단가</v>
          </cell>
        </row>
        <row r="7951">
          <cell r="O7951" t="str">
            <v>적용단가</v>
          </cell>
        </row>
        <row r="7952">
          <cell r="O7952" t="str">
            <v>적용단가</v>
          </cell>
        </row>
        <row r="7953">
          <cell r="O7953" t="str">
            <v>적용단가</v>
          </cell>
        </row>
        <row r="7954">
          <cell r="O7954" t="str">
            <v>적용단가</v>
          </cell>
        </row>
        <row r="7955">
          <cell r="O7955" t="str">
            <v>적용단가</v>
          </cell>
        </row>
        <row r="7958">
          <cell r="O7958" t="str">
            <v>적용단가</v>
          </cell>
        </row>
        <row r="7959">
          <cell r="O7959" t="str">
            <v>적용단가</v>
          </cell>
        </row>
        <row r="7960">
          <cell r="O7960" t="str">
            <v>적용단가</v>
          </cell>
        </row>
        <row r="7961">
          <cell r="O7961" t="str">
            <v>적용단가</v>
          </cell>
        </row>
        <row r="7962">
          <cell r="O7962" t="str">
            <v>적용단가</v>
          </cell>
        </row>
        <row r="7963">
          <cell r="O7963" t="str">
            <v>적용단가</v>
          </cell>
        </row>
        <row r="7964">
          <cell r="O7964" t="str">
            <v>적용단가</v>
          </cell>
        </row>
        <row r="7965">
          <cell r="A7965">
            <v>289</v>
          </cell>
          <cell r="C7965">
            <v>289</v>
          </cell>
          <cell r="D7965" t="str">
            <v>DWDM용 부대설비</v>
          </cell>
          <cell r="E7965" t="str">
            <v>알람용 케이블</v>
          </cell>
          <cell r="F7965" t="str">
            <v>개</v>
          </cell>
          <cell r="O7965" t="str">
            <v>적용단가</v>
          </cell>
        </row>
        <row r="7966">
          <cell r="A7966" t="str">
            <v>289-1</v>
          </cell>
          <cell r="B7966">
            <v>601</v>
          </cell>
          <cell r="C7966">
            <v>200000</v>
          </cell>
          <cell r="D7966" t="str">
            <v>가. 재료비</v>
          </cell>
          <cell r="E7966">
            <v>0</v>
          </cell>
          <cell r="F7966">
            <v>0</v>
          </cell>
          <cell r="O7966">
            <v>0</v>
          </cell>
        </row>
        <row r="7967">
          <cell r="A7967" t="str">
            <v>289-2</v>
          </cell>
          <cell r="B7967" t="str">
            <v>H59-20</v>
          </cell>
          <cell r="D7967" t="str">
            <v>DWDM용 부대설비</v>
          </cell>
          <cell r="E7967" t="str">
            <v>알람용 케이블</v>
          </cell>
          <cell r="F7967" t="str">
            <v>개</v>
          </cell>
          <cell r="H7967" t="str">
            <v>1*1</v>
          </cell>
          <cell r="I7967" t="str">
            <v>=</v>
          </cell>
          <cell r="J7967">
            <v>1</v>
          </cell>
          <cell r="L7967" t="str">
            <v>기본 x 단위량</v>
          </cell>
          <cell r="O7967">
            <v>8554</v>
          </cell>
        </row>
        <row r="7976">
          <cell r="O7976" t="str">
            <v>적용단가</v>
          </cell>
        </row>
        <row r="7977">
          <cell r="O7977" t="str">
            <v>적용단가</v>
          </cell>
        </row>
        <row r="7978">
          <cell r="O7978" t="str">
            <v>적용단가</v>
          </cell>
        </row>
        <row r="7979">
          <cell r="O7979" t="str">
            <v>적용단가</v>
          </cell>
        </row>
        <row r="7980">
          <cell r="O7980" t="str">
            <v>적용단가</v>
          </cell>
        </row>
        <row r="7981">
          <cell r="O7981" t="str">
            <v>적용단가</v>
          </cell>
        </row>
        <row r="7982">
          <cell r="O7982" t="str">
            <v>적용단가</v>
          </cell>
        </row>
        <row r="7985">
          <cell r="O7985" t="str">
            <v>적용단가</v>
          </cell>
        </row>
        <row r="7986">
          <cell r="O7986" t="str">
            <v>적용단가</v>
          </cell>
        </row>
        <row r="7987">
          <cell r="O7987" t="str">
            <v>적용단가</v>
          </cell>
        </row>
        <row r="7988">
          <cell r="O7988" t="str">
            <v>적용단가</v>
          </cell>
        </row>
        <row r="7989">
          <cell r="O7989" t="str">
            <v>적용단가</v>
          </cell>
        </row>
        <row r="7990">
          <cell r="O7990" t="str">
            <v>적용단가</v>
          </cell>
        </row>
        <row r="7991">
          <cell r="O7991" t="str">
            <v>적용단가</v>
          </cell>
        </row>
        <row r="7992">
          <cell r="A7992">
            <v>290</v>
          </cell>
          <cell r="C7992">
            <v>290</v>
          </cell>
          <cell r="D7992" t="str">
            <v>DWDM용 부대설비</v>
          </cell>
          <cell r="E7992" t="str">
            <v>IPC 케이블</v>
          </cell>
          <cell r="F7992" t="str">
            <v>개</v>
          </cell>
          <cell r="O7992" t="str">
            <v>적용단가</v>
          </cell>
        </row>
        <row r="7993">
          <cell r="A7993" t="str">
            <v>290-1</v>
          </cell>
          <cell r="B7993">
            <v>601</v>
          </cell>
          <cell r="C7993">
            <v>200000</v>
          </cell>
          <cell r="D7993" t="str">
            <v>가. 재료비</v>
          </cell>
          <cell r="E7993">
            <v>0</v>
          </cell>
          <cell r="F7993">
            <v>0</v>
          </cell>
          <cell r="O7993">
            <v>0</v>
          </cell>
        </row>
        <row r="7994">
          <cell r="A7994" t="str">
            <v>290-2</v>
          </cell>
          <cell r="B7994" t="str">
            <v>H59-21</v>
          </cell>
          <cell r="D7994" t="str">
            <v>DWDM용 부대설비</v>
          </cell>
          <cell r="E7994" t="str">
            <v>IPC 케이블</v>
          </cell>
          <cell r="F7994" t="str">
            <v>개</v>
          </cell>
          <cell r="H7994" t="str">
            <v>1*1</v>
          </cell>
          <cell r="I7994" t="str">
            <v>=</v>
          </cell>
          <cell r="J7994">
            <v>1</v>
          </cell>
          <cell r="L7994" t="str">
            <v>기본 x 단위량</v>
          </cell>
          <cell r="O7994">
            <v>11120</v>
          </cell>
        </row>
        <row r="8003">
          <cell r="O8003" t="str">
            <v>적용단가</v>
          </cell>
        </row>
        <row r="8004">
          <cell r="O8004" t="str">
            <v>적용단가</v>
          </cell>
        </row>
        <row r="8005">
          <cell r="O8005" t="str">
            <v>적용단가</v>
          </cell>
        </row>
        <row r="8006">
          <cell r="O8006" t="str">
            <v>적용단가</v>
          </cell>
        </row>
        <row r="8007">
          <cell r="O8007" t="str">
            <v>적용단가</v>
          </cell>
        </row>
        <row r="8009">
          <cell r="O8009" t="str">
            <v>적용단가</v>
          </cell>
        </row>
        <row r="8010">
          <cell r="O8010" t="str">
            <v>적용단가</v>
          </cell>
        </row>
        <row r="8012">
          <cell r="O8012" t="str">
            <v>적용단가</v>
          </cell>
        </row>
        <row r="8013">
          <cell r="O8013" t="str">
            <v>적용단가</v>
          </cell>
        </row>
        <row r="8014">
          <cell r="O8014" t="str">
            <v>적용단가</v>
          </cell>
        </row>
        <row r="8015">
          <cell r="O8015" t="str">
            <v>적용단가</v>
          </cell>
        </row>
        <row r="8016">
          <cell r="O8016" t="str">
            <v>적용단가</v>
          </cell>
        </row>
        <row r="8017">
          <cell r="O8017" t="str">
            <v>적용단가</v>
          </cell>
        </row>
        <row r="8018">
          <cell r="O8018" t="str">
            <v>적용단가</v>
          </cell>
        </row>
        <row r="8019">
          <cell r="A8019">
            <v>291</v>
          </cell>
          <cell r="C8019">
            <v>291</v>
          </cell>
          <cell r="D8019" t="str">
            <v>DWDM용 부대설비</v>
          </cell>
          <cell r="E8019" t="str">
            <v>RS-232 케이블</v>
          </cell>
          <cell r="F8019" t="str">
            <v>개</v>
          </cell>
          <cell r="O8019" t="str">
            <v>적용단가</v>
          </cell>
        </row>
        <row r="8020">
          <cell r="A8020" t="str">
            <v>291-1</v>
          </cell>
          <cell r="B8020">
            <v>601</v>
          </cell>
          <cell r="C8020">
            <v>200000</v>
          </cell>
          <cell r="D8020" t="str">
            <v>가. 재료비</v>
          </cell>
          <cell r="E8020">
            <v>0</v>
          </cell>
          <cell r="F8020">
            <v>0</v>
          </cell>
          <cell r="O8020">
            <v>0</v>
          </cell>
        </row>
        <row r="8021">
          <cell r="A8021" t="str">
            <v>291-2</v>
          </cell>
          <cell r="B8021" t="str">
            <v>H59-22</v>
          </cell>
          <cell r="D8021" t="str">
            <v>DWDM용 부대설비</v>
          </cell>
          <cell r="E8021" t="str">
            <v>RS-232 케이블</v>
          </cell>
          <cell r="F8021" t="str">
            <v>개</v>
          </cell>
          <cell r="H8021" t="str">
            <v>1*1</v>
          </cell>
          <cell r="I8021" t="str">
            <v>=</v>
          </cell>
          <cell r="J8021">
            <v>1</v>
          </cell>
          <cell r="L8021" t="str">
            <v>기본 x 단위량</v>
          </cell>
          <cell r="O8021">
            <v>5986</v>
          </cell>
        </row>
        <row r="8030">
          <cell r="O8030" t="str">
            <v>적용단가</v>
          </cell>
        </row>
        <row r="8031">
          <cell r="O8031" t="str">
            <v>적용단가</v>
          </cell>
        </row>
        <row r="8032">
          <cell r="O8032" t="str">
            <v>적용단가</v>
          </cell>
        </row>
        <row r="8033">
          <cell r="O8033" t="str">
            <v>적용단가</v>
          </cell>
        </row>
        <row r="8034">
          <cell r="O8034" t="str">
            <v>적용단가</v>
          </cell>
        </row>
        <row r="8036">
          <cell r="O8036" t="str">
            <v>적용단가</v>
          </cell>
        </row>
        <row r="8037">
          <cell r="O8037" t="str">
            <v>적용단가</v>
          </cell>
        </row>
        <row r="8039">
          <cell r="O8039" t="str">
            <v>적용단가</v>
          </cell>
        </row>
        <row r="8040">
          <cell r="O8040" t="str">
            <v>적용단가</v>
          </cell>
        </row>
        <row r="8041">
          <cell r="O8041" t="str">
            <v>적용단가</v>
          </cell>
        </row>
        <row r="8042">
          <cell r="O8042" t="str">
            <v>적용단가</v>
          </cell>
        </row>
        <row r="8043">
          <cell r="O8043" t="str">
            <v>적용단가</v>
          </cell>
        </row>
        <row r="8044">
          <cell r="O8044" t="str">
            <v>적용단가</v>
          </cell>
        </row>
        <row r="8045">
          <cell r="O8045" t="str">
            <v>적용단가</v>
          </cell>
        </row>
        <row r="8046">
          <cell r="A8046">
            <v>292</v>
          </cell>
          <cell r="C8046">
            <v>292</v>
          </cell>
          <cell r="D8046" t="str">
            <v>DWDM용 부대설비</v>
          </cell>
          <cell r="E8046" t="str">
            <v>LAN 케이블</v>
          </cell>
          <cell r="F8046" t="str">
            <v>개</v>
          </cell>
          <cell r="O8046" t="str">
            <v>적용단가</v>
          </cell>
        </row>
        <row r="8047">
          <cell r="A8047" t="str">
            <v>292-1</v>
          </cell>
          <cell r="B8047">
            <v>601</v>
          </cell>
          <cell r="C8047">
            <v>200000</v>
          </cell>
          <cell r="D8047" t="str">
            <v>가. 재료비</v>
          </cell>
          <cell r="E8047">
            <v>0</v>
          </cell>
          <cell r="F8047">
            <v>0</v>
          </cell>
          <cell r="O8047">
            <v>0</v>
          </cell>
        </row>
        <row r="8048">
          <cell r="A8048" t="str">
            <v>292-2</v>
          </cell>
          <cell r="B8048" t="str">
            <v>H59-23</v>
          </cell>
          <cell r="D8048" t="str">
            <v>DWDM용 부대설비</v>
          </cell>
          <cell r="E8048" t="str">
            <v>LAN 케이블</v>
          </cell>
          <cell r="F8048" t="str">
            <v>개</v>
          </cell>
          <cell r="H8048" t="str">
            <v>1*1</v>
          </cell>
          <cell r="I8048" t="str">
            <v>=</v>
          </cell>
          <cell r="J8048">
            <v>1</v>
          </cell>
          <cell r="L8048" t="str">
            <v>기본 x 단위량</v>
          </cell>
          <cell r="O8048">
            <v>8554</v>
          </cell>
        </row>
        <row r="8057">
          <cell r="O8057" t="str">
            <v>적용단가</v>
          </cell>
        </row>
        <row r="8058">
          <cell r="O8058" t="str">
            <v>적용단가</v>
          </cell>
        </row>
        <row r="8059">
          <cell r="O8059" t="str">
            <v>적용단가</v>
          </cell>
        </row>
        <row r="8061">
          <cell r="O8061" t="str">
            <v>적용단가</v>
          </cell>
        </row>
        <row r="8062">
          <cell r="O8062" t="str">
            <v>적용단가</v>
          </cell>
        </row>
        <row r="8063">
          <cell r="O8063" t="str">
            <v>적용단가</v>
          </cell>
        </row>
        <row r="8064">
          <cell r="O8064" t="str">
            <v>적용단가</v>
          </cell>
        </row>
        <row r="8066">
          <cell r="O8066" t="str">
            <v>적용단가</v>
          </cell>
        </row>
        <row r="8067">
          <cell r="O8067" t="str">
            <v>적용단가</v>
          </cell>
        </row>
        <row r="8068">
          <cell r="O8068" t="str">
            <v>적용단가</v>
          </cell>
        </row>
        <row r="8069">
          <cell r="O8069" t="str">
            <v>적용단가</v>
          </cell>
        </row>
        <row r="8070">
          <cell r="O8070" t="str">
            <v>적용단가</v>
          </cell>
        </row>
        <row r="8071">
          <cell r="O8071" t="str">
            <v>적용단가</v>
          </cell>
        </row>
        <row r="8072">
          <cell r="O8072" t="str">
            <v>적용단가</v>
          </cell>
        </row>
        <row r="8073">
          <cell r="A8073">
            <v>293</v>
          </cell>
          <cell r="C8073">
            <v>293</v>
          </cell>
          <cell r="D8073" t="str">
            <v>DWDM용 부대설비</v>
          </cell>
          <cell r="E8073" t="str">
            <v>전원용 케이블</v>
          </cell>
          <cell r="F8073" t="str">
            <v>개</v>
          </cell>
          <cell r="O8073" t="str">
            <v>적용단가</v>
          </cell>
        </row>
        <row r="8074">
          <cell r="A8074" t="str">
            <v>293-1</v>
          </cell>
          <cell r="B8074">
            <v>601</v>
          </cell>
          <cell r="C8074">
            <v>200000</v>
          </cell>
          <cell r="D8074" t="str">
            <v>가. 재료비</v>
          </cell>
          <cell r="E8074">
            <v>0</v>
          </cell>
          <cell r="F8074">
            <v>0</v>
          </cell>
          <cell r="O8074">
            <v>0</v>
          </cell>
        </row>
        <row r="8075">
          <cell r="A8075" t="str">
            <v>293-2</v>
          </cell>
          <cell r="B8075" t="str">
            <v>H59-24</v>
          </cell>
          <cell r="D8075" t="str">
            <v>DWDM용 부대설비</v>
          </cell>
          <cell r="E8075" t="str">
            <v>전원용 케이블</v>
          </cell>
          <cell r="F8075" t="str">
            <v>개</v>
          </cell>
          <cell r="H8075" t="str">
            <v>1*1</v>
          </cell>
          <cell r="I8075" t="str">
            <v>=</v>
          </cell>
          <cell r="J8075">
            <v>1</v>
          </cell>
          <cell r="L8075" t="str">
            <v>기본 x 단위량</v>
          </cell>
          <cell r="O8075">
            <v>8554</v>
          </cell>
        </row>
        <row r="8084">
          <cell r="O8084" t="str">
            <v>적용단가</v>
          </cell>
        </row>
        <row r="8085">
          <cell r="O8085" t="str">
            <v>적용단가</v>
          </cell>
        </row>
        <row r="8086">
          <cell r="O8086" t="str">
            <v>적용단가</v>
          </cell>
        </row>
        <row r="8087">
          <cell r="O8087" t="str">
            <v>적용단가</v>
          </cell>
        </row>
        <row r="8088">
          <cell r="O8088" t="str">
            <v>적용단가</v>
          </cell>
        </row>
        <row r="8089">
          <cell r="O8089" t="str">
            <v>적용단가</v>
          </cell>
        </row>
        <row r="8090">
          <cell r="O8090" t="str">
            <v>적용단가</v>
          </cell>
        </row>
        <row r="8093">
          <cell r="O8093" t="str">
            <v>적용단가</v>
          </cell>
        </row>
        <row r="8094">
          <cell r="O8094" t="str">
            <v>적용단가</v>
          </cell>
        </row>
        <row r="8095">
          <cell r="O8095" t="str">
            <v>적용단가</v>
          </cell>
        </row>
        <row r="8096">
          <cell r="O8096" t="str">
            <v>적용단가</v>
          </cell>
        </row>
        <row r="8097">
          <cell r="O8097" t="str">
            <v>적용단가</v>
          </cell>
        </row>
        <row r="8098">
          <cell r="O8098" t="str">
            <v>적용단가</v>
          </cell>
        </row>
        <row r="8099">
          <cell r="O8099" t="str">
            <v>적용단가</v>
          </cell>
        </row>
        <row r="8100">
          <cell r="A8100">
            <v>294</v>
          </cell>
          <cell r="C8100">
            <v>294</v>
          </cell>
          <cell r="D8100" t="str">
            <v>DWDM용 부대설비</v>
          </cell>
          <cell r="E8100" t="str">
            <v>광케이블 저장함</v>
          </cell>
          <cell r="F8100" t="str">
            <v>개</v>
          </cell>
          <cell r="O8100" t="str">
            <v>적용단가</v>
          </cell>
        </row>
        <row r="8101">
          <cell r="A8101" t="str">
            <v>294-1</v>
          </cell>
          <cell r="B8101">
            <v>601</v>
          </cell>
          <cell r="C8101">
            <v>200000</v>
          </cell>
          <cell r="D8101" t="str">
            <v>가. 재료비</v>
          </cell>
          <cell r="E8101">
            <v>0</v>
          </cell>
          <cell r="F8101">
            <v>0</v>
          </cell>
          <cell r="O8101">
            <v>0</v>
          </cell>
        </row>
        <row r="8102">
          <cell r="A8102" t="str">
            <v>294-2</v>
          </cell>
          <cell r="B8102" t="str">
            <v>H59-25</v>
          </cell>
          <cell r="D8102" t="str">
            <v>DWDM용 부대설비</v>
          </cell>
          <cell r="E8102" t="str">
            <v>광케이블 저장함</v>
          </cell>
          <cell r="F8102" t="str">
            <v>개</v>
          </cell>
          <cell r="H8102" t="str">
            <v>1*1</v>
          </cell>
          <cell r="I8102" t="str">
            <v>=</v>
          </cell>
          <cell r="J8102">
            <v>1</v>
          </cell>
          <cell r="L8102" t="str">
            <v>기본 x 단위량</v>
          </cell>
          <cell r="O8102">
            <v>500000</v>
          </cell>
        </row>
        <row r="8103">
          <cell r="A8103" t="str">
            <v>294-3</v>
          </cell>
          <cell r="B8103">
            <v>602</v>
          </cell>
          <cell r="D8103" t="str">
            <v>나. 노무비</v>
          </cell>
          <cell r="E8103" t="str">
            <v>분배함 및 저장함 설치</v>
          </cell>
          <cell r="F8103">
            <v>0</v>
          </cell>
          <cell r="N8103" t="str">
            <v>통4-1-2-2</v>
          </cell>
          <cell r="O8103">
            <v>0</v>
          </cell>
        </row>
        <row r="8104">
          <cell r="B8104">
            <v>517</v>
          </cell>
          <cell r="D8104" t="str">
            <v>통신설비공</v>
          </cell>
          <cell r="E8104">
            <v>0</v>
          </cell>
          <cell r="F8104" t="str">
            <v>인</v>
          </cell>
          <cell r="H8104" t="str">
            <v>0.09*1</v>
          </cell>
          <cell r="I8104" t="str">
            <v>=</v>
          </cell>
          <cell r="J8104">
            <v>0.09</v>
          </cell>
          <cell r="L8104" t="str">
            <v>기본 x 단위량</v>
          </cell>
          <cell r="O8104">
            <v>245619</v>
          </cell>
        </row>
        <row r="8105">
          <cell r="B8105">
            <v>523</v>
          </cell>
          <cell r="D8105" t="str">
            <v>보통인부</v>
          </cell>
          <cell r="E8105">
            <v>0</v>
          </cell>
          <cell r="F8105" t="str">
            <v>인</v>
          </cell>
          <cell r="H8105" t="str">
            <v>0.09*1</v>
          </cell>
          <cell r="I8105" t="str">
            <v>=</v>
          </cell>
          <cell r="J8105">
            <v>0.09</v>
          </cell>
          <cell r="L8105" t="str">
            <v>기본 x 단위량</v>
          </cell>
          <cell r="O8105">
            <v>141096</v>
          </cell>
        </row>
        <row r="8106">
          <cell r="B8106">
            <v>603</v>
          </cell>
          <cell r="D8106" t="str">
            <v>소    계</v>
          </cell>
          <cell r="E8106">
            <v>0</v>
          </cell>
          <cell r="F8106">
            <v>0</v>
          </cell>
          <cell r="O8106">
            <v>0</v>
          </cell>
        </row>
        <row r="8107">
          <cell r="A8107" t="str">
            <v>294-4</v>
          </cell>
          <cell r="B8107">
            <v>517</v>
          </cell>
          <cell r="D8107" t="str">
            <v>통신설비공</v>
          </cell>
          <cell r="E8107">
            <v>0</v>
          </cell>
          <cell r="F8107" t="str">
            <v>인</v>
          </cell>
          <cell r="I8107" t="str">
            <v>=</v>
          </cell>
          <cell r="J8107">
            <v>0.09</v>
          </cell>
          <cell r="O8107">
            <v>245619</v>
          </cell>
        </row>
        <row r="8108">
          <cell r="A8108" t="str">
            <v>294-5</v>
          </cell>
          <cell r="B8108">
            <v>523</v>
          </cell>
          <cell r="D8108" t="str">
            <v>보통인부</v>
          </cell>
          <cell r="E8108">
            <v>0</v>
          </cell>
          <cell r="F8108" t="str">
            <v>인</v>
          </cell>
          <cell r="I8108" t="str">
            <v>=</v>
          </cell>
          <cell r="J8108">
            <v>0.09</v>
          </cell>
          <cell r="O8108">
            <v>141096</v>
          </cell>
        </row>
        <row r="8109">
          <cell r="A8109" t="str">
            <v>294-6</v>
          </cell>
          <cell r="B8109">
            <v>604</v>
          </cell>
          <cell r="D8109" t="str">
            <v>다. 공구손료</v>
          </cell>
          <cell r="E8109" t="str">
            <v>노무비x3%</v>
          </cell>
          <cell r="F8109">
            <v>0</v>
          </cell>
          <cell r="O8109">
            <v>0</v>
          </cell>
        </row>
        <row r="8110">
          <cell r="A8110" t="str">
            <v>294-7</v>
          </cell>
          <cell r="B8110">
            <v>517</v>
          </cell>
          <cell r="D8110" t="str">
            <v>통신설비공</v>
          </cell>
          <cell r="E8110">
            <v>0</v>
          </cell>
          <cell r="F8110" t="str">
            <v>인</v>
          </cell>
          <cell r="H8110" t="str">
            <v>0.09*0.03</v>
          </cell>
          <cell r="I8110" t="str">
            <v>=</v>
          </cell>
          <cell r="J8110" t="str">
            <v>0</v>
          </cell>
          <cell r="L8110" t="str">
            <v>기본 x 공구손료</v>
          </cell>
          <cell r="O8110">
            <v>245619</v>
          </cell>
        </row>
        <row r="8111">
          <cell r="A8111" t="str">
            <v>294-8</v>
          </cell>
          <cell r="B8111">
            <v>523</v>
          </cell>
          <cell r="D8111" t="str">
            <v>보통인부</v>
          </cell>
          <cell r="E8111">
            <v>0</v>
          </cell>
          <cell r="F8111" t="str">
            <v>인</v>
          </cell>
          <cell r="H8111" t="str">
            <v>0.09*0.03</v>
          </cell>
          <cell r="I8111" t="str">
            <v>=</v>
          </cell>
          <cell r="J8111" t="str">
            <v>0</v>
          </cell>
          <cell r="L8111" t="str">
            <v>기본 x 공구손료</v>
          </cell>
          <cell r="O8111">
            <v>141096</v>
          </cell>
        </row>
        <row r="8112">
          <cell r="O8112" t="str">
            <v>적용단가</v>
          </cell>
        </row>
        <row r="8113">
          <cell r="O8113" t="str">
            <v>적용단가</v>
          </cell>
        </row>
        <row r="8114">
          <cell r="O8114" t="str">
            <v>적용단가</v>
          </cell>
        </row>
        <row r="8115">
          <cell r="O8115" t="str">
            <v>적용단가</v>
          </cell>
        </row>
        <row r="8116">
          <cell r="O8116" t="str">
            <v>적용단가</v>
          </cell>
        </row>
        <row r="8118">
          <cell r="O8118" t="str">
            <v>적용단가</v>
          </cell>
        </row>
        <row r="8119">
          <cell r="O8119" t="str">
            <v>적용단가</v>
          </cell>
        </row>
        <row r="8121">
          <cell r="O8121" t="str">
            <v>적용단가</v>
          </cell>
        </row>
        <row r="8122">
          <cell r="O8122" t="str">
            <v>적용단가</v>
          </cell>
        </row>
        <row r="8123">
          <cell r="O8123" t="str">
            <v>적용단가</v>
          </cell>
        </row>
        <row r="8124">
          <cell r="O8124" t="str">
            <v>적용단가</v>
          </cell>
        </row>
        <row r="8125">
          <cell r="O8125" t="str">
            <v>적용단가</v>
          </cell>
        </row>
        <row r="8126">
          <cell r="O8126" t="str">
            <v>적용단가</v>
          </cell>
        </row>
        <row r="8127">
          <cell r="A8127">
            <v>295</v>
          </cell>
          <cell r="C8127">
            <v>295</v>
          </cell>
          <cell r="D8127" t="str">
            <v>DWDM용 부대설비</v>
          </cell>
          <cell r="E8127" t="str">
            <v>랙 BLANK(1U)</v>
          </cell>
          <cell r="F8127" t="str">
            <v>개</v>
          </cell>
          <cell r="O8127" t="str">
            <v>적용단가</v>
          </cell>
        </row>
        <row r="8128">
          <cell r="A8128" t="str">
            <v>295-1</v>
          </cell>
          <cell r="B8128">
            <v>601</v>
          </cell>
          <cell r="C8128">
            <v>200000</v>
          </cell>
          <cell r="D8128" t="str">
            <v>가. 재료비</v>
          </cell>
          <cell r="E8128">
            <v>0</v>
          </cell>
          <cell r="F8128">
            <v>0</v>
          </cell>
          <cell r="O8128">
            <v>0</v>
          </cell>
        </row>
        <row r="8129">
          <cell r="A8129" t="str">
            <v>295-2</v>
          </cell>
          <cell r="B8129" t="str">
            <v>H59-26</v>
          </cell>
          <cell r="D8129" t="str">
            <v>DWDM용 부대설비</v>
          </cell>
          <cell r="E8129" t="str">
            <v>랙 BLANK(1U)</v>
          </cell>
          <cell r="F8129" t="str">
            <v>개</v>
          </cell>
          <cell r="H8129" t="str">
            <v>1*1</v>
          </cell>
          <cell r="I8129" t="str">
            <v>=</v>
          </cell>
          <cell r="J8129">
            <v>1</v>
          </cell>
          <cell r="L8129" t="str">
            <v>기본 x 단위량</v>
          </cell>
          <cell r="O8129">
            <v>50000</v>
          </cell>
        </row>
        <row r="8130">
          <cell r="A8130" t="str">
            <v>295-3</v>
          </cell>
          <cell r="B8130">
            <v>602</v>
          </cell>
          <cell r="D8130" t="str">
            <v>나. 노무비</v>
          </cell>
          <cell r="E8130" t="str">
            <v>유니트 실장</v>
          </cell>
          <cell r="F8130">
            <v>0</v>
          </cell>
          <cell r="N8130" t="str">
            <v>통6-1-1</v>
          </cell>
          <cell r="O8130">
            <v>0</v>
          </cell>
        </row>
        <row r="8131">
          <cell r="B8131">
            <v>517</v>
          </cell>
          <cell r="D8131" t="str">
            <v>통신설비공</v>
          </cell>
          <cell r="E8131">
            <v>0</v>
          </cell>
          <cell r="F8131" t="str">
            <v>인</v>
          </cell>
          <cell r="H8131" t="str">
            <v>0.02*1</v>
          </cell>
          <cell r="I8131" t="str">
            <v>=</v>
          </cell>
          <cell r="J8131">
            <v>0.02</v>
          </cell>
          <cell r="L8131" t="str">
            <v>기본 x 단위량</v>
          </cell>
          <cell r="O8131">
            <v>245619</v>
          </cell>
        </row>
        <row r="8132">
          <cell r="B8132">
            <v>603</v>
          </cell>
          <cell r="D8132" t="str">
            <v>소    계</v>
          </cell>
          <cell r="E8132">
            <v>0</v>
          </cell>
          <cell r="F8132">
            <v>0</v>
          </cell>
          <cell r="O8132">
            <v>0</v>
          </cell>
        </row>
        <row r="8133">
          <cell r="A8133" t="str">
            <v>295-4</v>
          </cell>
          <cell r="B8133">
            <v>517</v>
          </cell>
          <cell r="D8133" t="str">
            <v>통신설비공</v>
          </cell>
          <cell r="E8133">
            <v>0</v>
          </cell>
          <cell r="F8133" t="str">
            <v>인</v>
          </cell>
          <cell r="I8133" t="str">
            <v>=</v>
          </cell>
          <cell r="J8133">
            <v>0.02</v>
          </cell>
          <cell r="O8133">
            <v>245619</v>
          </cell>
        </row>
        <row r="8134">
          <cell r="A8134" t="str">
            <v>295-5</v>
          </cell>
          <cell r="B8134">
            <v>604</v>
          </cell>
          <cell r="D8134" t="str">
            <v>다. 공구손료</v>
          </cell>
          <cell r="E8134" t="str">
            <v>노무비x3%</v>
          </cell>
          <cell r="F8134">
            <v>0</v>
          </cell>
          <cell r="O8134">
            <v>0</v>
          </cell>
        </row>
        <row r="8135">
          <cell r="A8135" t="str">
            <v>295-6</v>
          </cell>
          <cell r="B8135">
            <v>517</v>
          </cell>
          <cell r="D8135" t="str">
            <v>통신설비공</v>
          </cell>
          <cell r="E8135">
            <v>0</v>
          </cell>
          <cell r="F8135" t="str">
            <v>인</v>
          </cell>
          <cell r="H8135" t="str">
            <v>0.02*0.03</v>
          </cell>
          <cell r="I8135" t="str">
            <v>=</v>
          </cell>
          <cell r="J8135" t="str">
            <v>0</v>
          </cell>
          <cell r="L8135" t="str">
            <v>기본 x 공구손료</v>
          </cell>
          <cell r="O8135">
            <v>245619</v>
          </cell>
        </row>
        <row r="8137">
          <cell r="O8137" t="str">
            <v>적용단가</v>
          </cell>
        </row>
        <row r="8138">
          <cell r="O8138" t="str">
            <v>적용단가</v>
          </cell>
        </row>
        <row r="8139">
          <cell r="O8139" t="str">
            <v>적용단가</v>
          </cell>
        </row>
        <row r="8140">
          <cell r="O8140" t="str">
            <v>적용단가</v>
          </cell>
        </row>
        <row r="8141">
          <cell r="O8141" t="str">
            <v>적용단가</v>
          </cell>
        </row>
        <row r="8142">
          <cell r="O8142" t="str">
            <v>적용단가</v>
          </cell>
        </row>
        <row r="8143">
          <cell r="O8143" t="str">
            <v>적용단가</v>
          </cell>
        </row>
        <row r="8144">
          <cell r="O8144" t="str">
            <v>적용단가</v>
          </cell>
        </row>
        <row r="8146">
          <cell r="O8146" t="str">
            <v>적용단가</v>
          </cell>
        </row>
        <row r="8147">
          <cell r="O8147" t="str">
            <v>적용단가</v>
          </cell>
        </row>
        <row r="8149">
          <cell r="O8149" t="str">
            <v>적용단가</v>
          </cell>
        </row>
        <row r="8150">
          <cell r="O8150" t="str">
            <v>적용단가</v>
          </cell>
        </row>
        <row r="8151">
          <cell r="O8151" t="str">
            <v>적용단가</v>
          </cell>
        </row>
        <row r="8152">
          <cell r="O8152" t="str">
            <v>적용단가</v>
          </cell>
        </row>
        <row r="8153">
          <cell r="O8153" t="str">
            <v>적용단가</v>
          </cell>
        </row>
        <row r="8154">
          <cell r="A8154">
            <v>296</v>
          </cell>
          <cell r="C8154">
            <v>296</v>
          </cell>
          <cell r="D8154" t="str">
            <v>운용관리</v>
          </cell>
          <cell r="E8154" t="str">
            <v>TNMS 연동개발비</v>
          </cell>
          <cell r="F8154" t="str">
            <v>개</v>
          </cell>
          <cell r="O8154" t="str">
            <v>적용단가</v>
          </cell>
        </row>
        <row r="8155">
          <cell r="A8155" t="str">
            <v>296-1</v>
          </cell>
          <cell r="B8155">
            <v>601</v>
          </cell>
          <cell r="C8155">
            <v>200000</v>
          </cell>
          <cell r="D8155" t="str">
            <v>가. 재료비</v>
          </cell>
          <cell r="E8155">
            <v>0</v>
          </cell>
          <cell r="F8155">
            <v>0</v>
          </cell>
          <cell r="O8155">
            <v>0</v>
          </cell>
        </row>
        <row r="8156">
          <cell r="A8156" t="str">
            <v>296-2</v>
          </cell>
          <cell r="B8156" t="str">
            <v>H59-27</v>
          </cell>
          <cell r="D8156" t="str">
            <v>운용관리</v>
          </cell>
          <cell r="E8156" t="str">
            <v>TNMS 연동개발비</v>
          </cell>
          <cell r="F8156" t="str">
            <v>식</v>
          </cell>
          <cell r="H8156" t="str">
            <v>1*1</v>
          </cell>
          <cell r="I8156" t="str">
            <v>=</v>
          </cell>
          <cell r="J8156">
            <v>1</v>
          </cell>
          <cell r="L8156" t="str">
            <v>기본 x 단위량</v>
          </cell>
          <cell r="O8156">
            <v>150000000</v>
          </cell>
        </row>
        <row r="8165">
          <cell r="O8165" t="str">
            <v>적용단가</v>
          </cell>
        </row>
        <row r="8166">
          <cell r="O8166" t="str">
            <v>적용단가</v>
          </cell>
        </row>
        <row r="8168">
          <cell r="O8168" t="str">
            <v>적용단가</v>
          </cell>
        </row>
        <row r="8169">
          <cell r="O8169" t="str">
            <v>적용단가</v>
          </cell>
        </row>
        <row r="8170">
          <cell r="O8170" t="str">
            <v>적용단가</v>
          </cell>
        </row>
        <row r="8171">
          <cell r="O8171" t="str">
            <v>적용단가</v>
          </cell>
        </row>
        <row r="8172">
          <cell r="O8172" t="str">
            <v>적용단가</v>
          </cell>
        </row>
        <row r="8174">
          <cell r="O8174" t="str">
            <v>적용단가</v>
          </cell>
        </row>
        <row r="8175">
          <cell r="O8175" t="str">
            <v>적용단가</v>
          </cell>
        </row>
        <row r="8176">
          <cell r="O8176" t="str">
            <v>적용단가</v>
          </cell>
        </row>
        <row r="8177">
          <cell r="O8177" t="str">
            <v>적용단가</v>
          </cell>
        </row>
        <row r="8178">
          <cell r="O8178" t="str">
            <v>적용단가</v>
          </cell>
        </row>
        <row r="8179">
          <cell r="O8179" t="str">
            <v>적용단가</v>
          </cell>
        </row>
        <row r="8180">
          <cell r="O8180" t="str">
            <v>적용단가</v>
          </cell>
        </row>
        <row r="8181">
          <cell r="A8181">
            <v>297</v>
          </cell>
          <cell r="C8181">
            <v>297</v>
          </cell>
          <cell r="D8181" t="str">
            <v>운용관리</v>
          </cell>
          <cell r="E8181" t="str">
            <v>EMS Server(H/W+S/W)</v>
          </cell>
          <cell r="F8181" t="str">
            <v>개</v>
          </cell>
          <cell r="O8181" t="str">
            <v>적용단가</v>
          </cell>
        </row>
        <row r="8182">
          <cell r="A8182" t="str">
            <v>297-1</v>
          </cell>
          <cell r="B8182">
            <v>601</v>
          </cell>
          <cell r="C8182">
            <v>200000</v>
          </cell>
          <cell r="D8182" t="str">
            <v>가. 재료비</v>
          </cell>
          <cell r="E8182">
            <v>0</v>
          </cell>
          <cell r="F8182">
            <v>0</v>
          </cell>
          <cell r="O8182">
            <v>0</v>
          </cell>
        </row>
        <row r="8183">
          <cell r="A8183" t="str">
            <v>297-2</v>
          </cell>
          <cell r="B8183" t="str">
            <v>H59-28</v>
          </cell>
          <cell r="D8183" t="str">
            <v>운용관리</v>
          </cell>
          <cell r="E8183" t="str">
            <v>EMS Server(H/W+S/W)</v>
          </cell>
          <cell r="F8183" t="str">
            <v>식</v>
          </cell>
          <cell r="H8183" t="str">
            <v>1*1</v>
          </cell>
          <cell r="I8183" t="str">
            <v>=</v>
          </cell>
          <cell r="J8183">
            <v>1</v>
          </cell>
          <cell r="L8183" t="str">
            <v>기본 x 단위량</v>
          </cell>
          <cell r="O8183">
            <v>140000000</v>
          </cell>
        </row>
        <row r="8184">
          <cell r="A8184" t="str">
            <v>297-3</v>
          </cell>
          <cell r="B8184">
            <v>602</v>
          </cell>
          <cell r="D8184" t="str">
            <v>나. 노무비</v>
          </cell>
          <cell r="E8184" t="str">
            <v>서버(Server)</v>
          </cell>
          <cell r="F8184">
            <v>0</v>
          </cell>
          <cell r="N8184" t="str">
            <v>통8-1-1</v>
          </cell>
          <cell r="O8184">
            <v>0</v>
          </cell>
        </row>
        <row r="8185">
          <cell r="D8185" t="str">
            <v>1)본체설치</v>
          </cell>
        </row>
        <row r="8186">
          <cell r="B8186">
            <v>517</v>
          </cell>
          <cell r="D8186" t="str">
            <v>통신설비공</v>
          </cell>
          <cell r="E8186">
            <v>0</v>
          </cell>
          <cell r="F8186" t="str">
            <v>인</v>
          </cell>
          <cell r="H8186" t="str">
            <v>0.33*1</v>
          </cell>
          <cell r="I8186" t="str">
            <v>=</v>
          </cell>
          <cell r="J8186">
            <v>0.33</v>
          </cell>
          <cell r="L8186" t="str">
            <v>기본 x 단위량</v>
          </cell>
          <cell r="O8186">
            <v>245619</v>
          </cell>
        </row>
        <row r="8187">
          <cell r="B8187">
            <v>528</v>
          </cell>
          <cell r="D8187" t="str">
            <v>H/W시험사</v>
          </cell>
          <cell r="E8187">
            <v>0</v>
          </cell>
          <cell r="F8187" t="str">
            <v>인</v>
          </cell>
          <cell r="H8187" t="str">
            <v>0.50*1</v>
          </cell>
          <cell r="I8187" t="str">
            <v>=</v>
          </cell>
          <cell r="J8187">
            <v>0.5</v>
          </cell>
          <cell r="L8187" t="str">
            <v>기본 x 단위량</v>
          </cell>
          <cell r="O8187">
            <v>330411</v>
          </cell>
        </row>
        <row r="8188">
          <cell r="D8188" t="str">
            <v>2) OS/PATCH 설치</v>
          </cell>
        </row>
        <row r="8189">
          <cell r="B8189">
            <v>529</v>
          </cell>
          <cell r="D8189" t="str">
            <v>S/W시험사</v>
          </cell>
          <cell r="E8189">
            <v>0</v>
          </cell>
          <cell r="F8189" t="str">
            <v>인</v>
          </cell>
          <cell r="H8189" t="str">
            <v>0.77*1</v>
          </cell>
          <cell r="I8189" t="str">
            <v>=</v>
          </cell>
          <cell r="J8189">
            <v>0.77</v>
          </cell>
          <cell r="L8189" t="str">
            <v>기본 x 단위량</v>
          </cell>
          <cell r="O8189">
            <v>354793</v>
          </cell>
        </row>
        <row r="8190">
          <cell r="B8190">
            <v>528</v>
          </cell>
          <cell r="D8190" t="str">
            <v>H/W시험사</v>
          </cell>
          <cell r="E8190">
            <v>0</v>
          </cell>
          <cell r="F8190" t="str">
            <v>인</v>
          </cell>
          <cell r="H8190" t="str">
            <v>0.85*1</v>
          </cell>
          <cell r="I8190" t="str">
            <v>=</v>
          </cell>
          <cell r="J8190">
            <v>0.85</v>
          </cell>
          <cell r="L8190" t="str">
            <v>기본 x 단위량</v>
          </cell>
          <cell r="O8190">
            <v>330411</v>
          </cell>
        </row>
        <row r="8191">
          <cell r="B8191">
            <v>603</v>
          </cell>
          <cell r="D8191" t="str">
            <v>소    계</v>
          </cell>
          <cell r="E8191">
            <v>0</v>
          </cell>
          <cell r="F8191">
            <v>0</v>
          </cell>
          <cell r="O8191">
            <v>0</v>
          </cell>
        </row>
        <row r="8192">
          <cell r="A8192" t="str">
            <v>297-4</v>
          </cell>
          <cell r="B8192">
            <v>517</v>
          </cell>
          <cell r="D8192" t="str">
            <v>통신설비공</v>
          </cell>
          <cell r="E8192">
            <v>0</v>
          </cell>
          <cell r="F8192" t="str">
            <v>인</v>
          </cell>
          <cell r="I8192" t="str">
            <v>=</v>
          </cell>
          <cell r="J8192">
            <v>0.33</v>
          </cell>
          <cell r="O8192">
            <v>245619</v>
          </cell>
        </row>
        <row r="8193">
          <cell r="A8193" t="str">
            <v>297-5</v>
          </cell>
          <cell r="B8193">
            <v>528</v>
          </cell>
          <cell r="D8193" t="str">
            <v>H/W시험사</v>
          </cell>
          <cell r="E8193">
            <v>0</v>
          </cell>
          <cell r="F8193" t="str">
            <v>인</v>
          </cell>
          <cell r="I8193" t="str">
            <v>=</v>
          </cell>
          <cell r="J8193">
            <v>1.35</v>
          </cell>
          <cell r="O8193">
            <v>330411</v>
          </cell>
        </row>
        <row r="8194">
          <cell r="A8194" t="str">
            <v>297-6</v>
          </cell>
          <cell r="B8194">
            <v>529</v>
          </cell>
          <cell r="D8194" t="str">
            <v>S/W시험사</v>
          </cell>
          <cell r="E8194">
            <v>0</v>
          </cell>
          <cell r="F8194" t="str">
            <v>인</v>
          </cell>
          <cell r="I8194" t="str">
            <v>=</v>
          </cell>
          <cell r="J8194">
            <v>0.77</v>
          </cell>
          <cell r="O8194">
            <v>354793</v>
          </cell>
        </row>
        <row r="8195">
          <cell r="A8195" t="str">
            <v>297-7</v>
          </cell>
          <cell r="B8195">
            <v>604</v>
          </cell>
          <cell r="D8195" t="str">
            <v>다. 공구손료</v>
          </cell>
          <cell r="E8195" t="str">
            <v>노무비x3%</v>
          </cell>
          <cell r="F8195">
            <v>0</v>
          </cell>
          <cell r="O8195">
            <v>0</v>
          </cell>
        </row>
        <row r="8196">
          <cell r="A8196" t="str">
            <v>297-8</v>
          </cell>
          <cell r="B8196">
            <v>517</v>
          </cell>
          <cell r="D8196" t="str">
            <v>통신설비공</v>
          </cell>
          <cell r="E8196">
            <v>0</v>
          </cell>
          <cell r="F8196" t="str">
            <v>인</v>
          </cell>
          <cell r="H8196" t="str">
            <v>0.33*0.03</v>
          </cell>
          <cell r="I8196" t="str">
            <v>=</v>
          </cell>
          <cell r="J8196">
            <v>0.01</v>
          </cell>
          <cell r="L8196" t="str">
            <v>기본 x 공구손료</v>
          </cell>
          <cell r="O8196">
            <v>245619</v>
          </cell>
        </row>
        <row r="8197">
          <cell r="A8197" t="str">
            <v>297-9</v>
          </cell>
          <cell r="B8197">
            <v>528</v>
          </cell>
          <cell r="D8197" t="str">
            <v>H/W시험사</v>
          </cell>
          <cell r="E8197">
            <v>0</v>
          </cell>
          <cell r="F8197" t="str">
            <v>인</v>
          </cell>
          <cell r="H8197" t="str">
            <v>1.35*0.03</v>
          </cell>
          <cell r="I8197" t="str">
            <v>=</v>
          </cell>
          <cell r="J8197">
            <v>0.04</v>
          </cell>
          <cell r="L8197" t="str">
            <v>기본 x 공구손료</v>
          </cell>
          <cell r="O8197">
            <v>330411</v>
          </cell>
        </row>
        <row r="8199">
          <cell r="O8199" t="str">
            <v>적용단가</v>
          </cell>
        </row>
        <row r="8200">
          <cell r="O8200" t="str">
            <v>적용단가</v>
          </cell>
        </row>
        <row r="8202">
          <cell r="O8202" t="str">
            <v>적용단가</v>
          </cell>
        </row>
        <row r="8203">
          <cell r="O8203" t="str">
            <v>적용단가</v>
          </cell>
        </row>
        <row r="8204">
          <cell r="O8204" t="str">
            <v>적용단가</v>
          </cell>
        </row>
        <row r="8205">
          <cell r="O8205" t="str">
            <v>적용단가</v>
          </cell>
        </row>
        <row r="8206">
          <cell r="O8206" t="str">
            <v>적용단가</v>
          </cell>
        </row>
        <row r="8207">
          <cell r="O8207" t="str">
            <v>적용단가</v>
          </cell>
        </row>
        <row r="8208">
          <cell r="A8208">
            <v>298</v>
          </cell>
          <cell r="C8208">
            <v>298</v>
          </cell>
          <cell r="D8208" t="str">
            <v>운용관리</v>
          </cell>
          <cell r="E8208" t="str">
            <v>EMS Client(H/W+S/W)</v>
          </cell>
          <cell r="F8208" t="str">
            <v>개</v>
          </cell>
          <cell r="O8208" t="str">
            <v>적용단가</v>
          </cell>
        </row>
        <row r="8209">
          <cell r="A8209" t="str">
            <v>298-1</v>
          </cell>
          <cell r="B8209">
            <v>601</v>
          </cell>
          <cell r="C8209">
            <v>200000</v>
          </cell>
          <cell r="D8209" t="str">
            <v>가. 재료비</v>
          </cell>
          <cell r="E8209">
            <v>0</v>
          </cell>
          <cell r="F8209">
            <v>0</v>
          </cell>
          <cell r="O8209">
            <v>0</v>
          </cell>
        </row>
        <row r="8210">
          <cell r="A8210" t="str">
            <v>298-2</v>
          </cell>
          <cell r="B8210" t="str">
            <v>H59-29</v>
          </cell>
          <cell r="D8210" t="str">
            <v>운용관리</v>
          </cell>
          <cell r="E8210" t="str">
            <v>EMS Client(H/W+S/W)</v>
          </cell>
          <cell r="F8210" t="str">
            <v>식</v>
          </cell>
          <cell r="H8210" t="str">
            <v>1*1</v>
          </cell>
          <cell r="I8210" t="str">
            <v>=</v>
          </cell>
          <cell r="J8210">
            <v>1</v>
          </cell>
          <cell r="L8210" t="str">
            <v>기본 x 단위량</v>
          </cell>
          <cell r="O8210">
            <v>12000000</v>
          </cell>
        </row>
        <row r="8211">
          <cell r="A8211" t="str">
            <v>298-3</v>
          </cell>
          <cell r="B8211">
            <v>602</v>
          </cell>
          <cell r="D8211" t="str">
            <v>나. 노무비</v>
          </cell>
          <cell r="F8211">
            <v>0</v>
          </cell>
          <cell r="N8211" t="str">
            <v>통8-1-1</v>
          </cell>
          <cell r="O8211">
            <v>0</v>
          </cell>
        </row>
        <row r="8212">
          <cell r="D8212" t="str">
            <v>1) 단말기(PC)설치</v>
          </cell>
        </row>
        <row r="8213">
          <cell r="B8213">
            <v>517</v>
          </cell>
          <cell r="D8213" t="str">
            <v>통신설비공</v>
          </cell>
          <cell r="E8213">
            <v>0</v>
          </cell>
          <cell r="F8213" t="str">
            <v>인</v>
          </cell>
          <cell r="H8213" t="str">
            <v>0.20*1</v>
          </cell>
          <cell r="I8213" t="str">
            <v>=</v>
          </cell>
          <cell r="J8213">
            <v>0.2</v>
          </cell>
          <cell r="L8213" t="str">
            <v>기본 x 단위량</v>
          </cell>
          <cell r="O8213">
            <v>245619</v>
          </cell>
        </row>
        <row r="8214">
          <cell r="B8214">
            <v>523</v>
          </cell>
          <cell r="D8214" t="str">
            <v>보통인부</v>
          </cell>
          <cell r="E8214">
            <v>0</v>
          </cell>
          <cell r="F8214" t="str">
            <v>인</v>
          </cell>
          <cell r="H8214" t="str">
            <v>0.16*1</v>
          </cell>
          <cell r="I8214" t="str">
            <v>=</v>
          </cell>
          <cell r="J8214">
            <v>0.16</v>
          </cell>
          <cell r="L8214" t="str">
            <v>기본 x 단위량</v>
          </cell>
          <cell r="O8214">
            <v>141096</v>
          </cell>
        </row>
        <row r="8215">
          <cell r="D8215" t="str">
            <v>2) PC용 Lan Card설치</v>
          </cell>
        </row>
        <row r="8216">
          <cell r="B8216">
            <v>517</v>
          </cell>
          <cell r="D8216" t="str">
            <v>통신설비공</v>
          </cell>
          <cell r="E8216">
            <v>0</v>
          </cell>
          <cell r="F8216" t="str">
            <v>인</v>
          </cell>
          <cell r="H8216" t="str">
            <v>0.14*1</v>
          </cell>
          <cell r="I8216" t="str">
            <v>=</v>
          </cell>
          <cell r="J8216">
            <v>0.14000000000000001</v>
          </cell>
          <cell r="L8216" t="str">
            <v>기본 x 단위량</v>
          </cell>
          <cell r="O8216">
            <v>245619</v>
          </cell>
        </row>
        <row r="8217">
          <cell r="B8217">
            <v>528</v>
          </cell>
          <cell r="D8217" t="str">
            <v>H/W시험사</v>
          </cell>
          <cell r="E8217">
            <v>0</v>
          </cell>
          <cell r="F8217" t="str">
            <v>인</v>
          </cell>
          <cell r="H8217" t="str">
            <v>0.14*1</v>
          </cell>
          <cell r="I8217" t="str">
            <v>=</v>
          </cell>
          <cell r="J8217">
            <v>0.14000000000000001</v>
          </cell>
          <cell r="L8217" t="str">
            <v>기본 x 단위량</v>
          </cell>
          <cell r="O8217">
            <v>330411</v>
          </cell>
        </row>
        <row r="8218">
          <cell r="B8218">
            <v>603</v>
          </cell>
          <cell r="D8218" t="str">
            <v>소    계</v>
          </cell>
          <cell r="E8218">
            <v>0</v>
          </cell>
          <cell r="F8218">
            <v>0</v>
          </cell>
          <cell r="O8218">
            <v>0</v>
          </cell>
        </row>
        <row r="8219">
          <cell r="A8219" t="str">
            <v>298-4</v>
          </cell>
          <cell r="B8219">
            <v>517</v>
          </cell>
          <cell r="D8219" t="str">
            <v>통신설비공</v>
          </cell>
          <cell r="E8219">
            <v>0</v>
          </cell>
          <cell r="F8219" t="str">
            <v>인</v>
          </cell>
          <cell r="I8219" t="str">
            <v>=</v>
          </cell>
          <cell r="J8219">
            <v>0.34</v>
          </cell>
          <cell r="O8219">
            <v>245619</v>
          </cell>
        </row>
        <row r="8220">
          <cell r="A8220" t="str">
            <v>298-5</v>
          </cell>
          <cell r="B8220">
            <v>523</v>
          </cell>
          <cell r="D8220" t="str">
            <v>보통인부</v>
          </cell>
          <cell r="E8220">
            <v>0</v>
          </cell>
          <cell r="F8220" t="str">
            <v>인</v>
          </cell>
          <cell r="I8220" t="str">
            <v>=</v>
          </cell>
          <cell r="J8220">
            <v>0.16</v>
          </cell>
          <cell r="O8220">
            <v>141096</v>
          </cell>
        </row>
        <row r="8221">
          <cell r="A8221" t="str">
            <v>298-6</v>
          </cell>
          <cell r="B8221">
            <v>528</v>
          </cell>
          <cell r="D8221" t="str">
            <v>H/W시험사</v>
          </cell>
          <cell r="E8221">
            <v>0</v>
          </cell>
          <cell r="F8221" t="str">
            <v>인</v>
          </cell>
          <cell r="I8221" t="str">
            <v>=</v>
          </cell>
          <cell r="J8221">
            <v>0.14000000000000001</v>
          </cell>
          <cell r="O8221">
            <v>330411</v>
          </cell>
        </row>
        <row r="8222">
          <cell r="A8222" t="str">
            <v>298-7</v>
          </cell>
          <cell r="B8222">
            <v>604</v>
          </cell>
          <cell r="D8222" t="str">
            <v>다. 공구손료</v>
          </cell>
          <cell r="E8222" t="str">
            <v>노무비x3%</v>
          </cell>
          <cell r="F8222">
            <v>0</v>
          </cell>
          <cell r="O8222">
            <v>0</v>
          </cell>
        </row>
        <row r="8223">
          <cell r="A8223" t="str">
            <v>298-8</v>
          </cell>
          <cell r="B8223">
            <v>517</v>
          </cell>
          <cell r="D8223" t="str">
            <v>통신설비공</v>
          </cell>
          <cell r="E8223">
            <v>0</v>
          </cell>
          <cell r="F8223" t="str">
            <v>인</v>
          </cell>
          <cell r="H8223" t="str">
            <v>0.34*0.03</v>
          </cell>
          <cell r="I8223" t="str">
            <v>=</v>
          </cell>
          <cell r="J8223">
            <v>0.01</v>
          </cell>
          <cell r="L8223" t="str">
            <v>기본 x 공구손료</v>
          </cell>
          <cell r="O8223">
            <v>245619</v>
          </cell>
        </row>
        <row r="8224">
          <cell r="A8224" t="str">
            <v>298-9</v>
          </cell>
          <cell r="B8224">
            <v>523</v>
          </cell>
          <cell r="D8224" t="str">
            <v>보통인부</v>
          </cell>
          <cell r="E8224">
            <v>0</v>
          </cell>
          <cell r="F8224" t="str">
            <v>인</v>
          </cell>
          <cell r="H8224" t="str">
            <v>0.16*0.03</v>
          </cell>
          <cell r="I8224" t="str">
            <v>=</v>
          </cell>
          <cell r="J8224" t="str">
            <v>0</v>
          </cell>
          <cell r="L8224" t="str">
            <v>기본 x 공구손료</v>
          </cell>
          <cell r="O8224">
            <v>141096</v>
          </cell>
        </row>
        <row r="8225">
          <cell r="A8225" t="str">
            <v>298-10</v>
          </cell>
          <cell r="B8225">
            <v>528</v>
          </cell>
          <cell r="D8225" t="str">
            <v>H/W시험사</v>
          </cell>
          <cell r="E8225">
            <v>0</v>
          </cell>
          <cell r="F8225" t="str">
            <v>인</v>
          </cell>
          <cell r="H8225" t="str">
            <v>0.14*0.03</v>
          </cell>
          <cell r="I8225" t="str">
            <v>=</v>
          </cell>
          <cell r="J8225" t="str">
            <v>0</v>
          </cell>
          <cell r="L8225" t="str">
            <v>기본 x 공구손료</v>
          </cell>
          <cell r="O8225">
            <v>330411</v>
          </cell>
        </row>
        <row r="8226">
          <cell r="O8226" t="str">
            <v>적용단가</v>
          </cell>
        </row>
        <row r="8227">
          <cell r="O8227" t="str">
            <v>적용단가</v>
          </cell>
        </row>
        <row r="8228">
          <cell r="O8228" t="str">
            <v>적용단가</v>
          </cell>
        </row>
        <row r="8230">
          <cell r="O8230" t="str">
            <v>적용단가</v>
          </cell>
        </row>
        <row r="8231">
          <cell r="O8231" t="str">
            <v>적용단가</v>
          </cell>
        </row>
        <row r="8232">
          <cell r="O8232" t="str">
            <v>적용단가</v>
          </cell>
        </row>
        <row r="8233">
          <cell r="O8233" t="str">
            <v>적용단가</v>
          </cell>
        </row>
        <row r="8234">
          <cell r="O8234" t="str">
            <v>적용단가</v>
          </cell>
        </row>
        <row r="8235">
          <cell r="A8235">
            <v>299</v>
          </cell>
          <cell r="C8235">
            <v>299</v>
          </cell>
          <cell r="D8235" t="str">
            <v>포장해체 및 반입</v>
          </cell>
          <cell r="E8235" t="str">
            <v>랙</v>
          </cell>
          <cell r="F8235" t="str">
            <v>가</v>
          </cell>
          <cell r="O8235" t="str">
            <v>적용단가</v>
          </cell>
        </row>
        <row r="8236">
          <cell r="A8236" t="str">
            <v>299-1</v>
          </cell>
          <cell r="B8236">
            <v>602</v>
          </cell>
          <cell r="C8236" t="str">
            <v>1h0000</v>
          </cell>
          <cell r="D8236" t="str">
            <v>나. 노무비</v>
          </cell>
          <cell r="E8236" t="str">
            <v>포장해체 및 반입</v>
          </cell>
          <cell r="F8236">
            <v>0</v>
          </cell>
          <cell r="N8236" t="str">
            <v>통6-1-1</v>
          </cell>
          <cell r="O8236">
            <v>0</v>
          </cell>
        </row>
        <row r="8237">
          <cell r="B8237">
            <v>517</v>
          </cell>
          <cell r="D8237" t="str">
            <v>통신설비공</v>
          </cell>
          <cell r="E8237">
            <v>0</v>
          </cell>
          <cell r="F8237" t="str">
            <v>인</v>
          </cell>
          <cell r="H8237" t="str">
            <v>0.5*1</v>
          </cell>
          <cell r="I8237" t="str">
            <v>=</v>
          </cell>
          <cell r="J8237">
            <v>0.5</v>
          </cell>
          <cell r="L8237" t="str">
            <v>기본 x 단위량</v>
          </cell>
          <cell r="O8237">
            <v>245619</v>
          </cell>
        </row>
        <row r="8238">
          <cell r="B8238">
            <v>523</v>
          </cell>
          <cell r="D8238" t="str">
            <v>보통인부</v>
          </cell>
          <cell r="E8238">
            <v>0</v>
          </cell>
          <cell r="F8238" t="str">
            <v>인</v>
          </cell>
          <cell r="H8238" t="str">
            <v>0.5*1</v>
          </cell>
          <cell r="I8238" t="str">
            <v>=</v>
          </cell>
          <cell r="J8238">
            <v>0.5</v>
          </cell>
          <cell r="L8238" t="str">
            <v>기본 x 단위량</v>
          </cell>
          <cell r="O8238">
            <v>141096</v>
          </cell>
        </row>
        <row r="8239">
          <cell r="B8239">
            <v>603</v>
          </cell>
          <cell r="D8239" t="str">
            <v>소    계</v>
          </cell>
          <cell r="E8239">
            <v>0</v>
          </cell>
          <cell r="F8239">
            <v>0</v>
          </cell>
          <cell r="O8239">
            <v>0</v>
          </cell>
        </row>
        <row r="8240">
          <cell r="A8240" t="str">
            <v>299-2</v>
          </cell>
          <cell r="B8240">
            <v>517</v>
          </cell>
          <cell r="D8240" t="str">
            <v>통신설비공</v>
          </cell>
          <cell r="E8240">
            <v>0</v>
          </cell>
          <cell r="F8240" t="str">
            <v>인</v>
          </cell>
          <cell r="I8240" t="str">
            <v>=</v>
          </cell>
          <cell r="J8240">
            <v>0.5</v>
          </cell>
          <cell r="O8240">
            <v>245619</v>
          </cell>
        </row>
        <row r="8241">
          <cell r="A8241" t="str">
            <v>299-3</v>
          </cell>
          <cell r="B8241">
            <v>523</v>
          </cell>
          <cell r="D8241" t="str">
            <v>보통인부</v>
          </cell>
          <cell r="E8241">
            <v>0</v>
          </cell>
          <cell r="F8241" t="str">
            <v>인</v>
          </cell>
          <cell r="I8241" t="str">
            <v>=</v>
          </cell>
          <cell r="J8241">
            <v>0.5</v>
          </cell>
          <cell r="O8241">
            <v>141096</v>
          </cell>
        </row>
        <row r="8242">
          <cell r="A8242" t="str">
            <v>299-4</v>
          </cell>
          <cell r="B8242">
            <v>604</v>
          </cell>
          <cell r="D8242" t="str">
            <v>다. 공구손료</v>
          </cell>
          <cell r="E8242" t="str">
            <v>노무비x3%</v>
          </cell>
          <cell r="F8242">
            <v>0</v>
          </cell>
          <cell r="O8242">
            <v>0</v>
          </cell>
        </row>
        <row r="8243">
          <cell r="A8243" t="str">
            <v>299-5</v>
          </cell>
          <cell r="B8243">
            <v>517</v>
          </cell>
          <cell r="D8243" t="str">
            <v>통신설비공</v>
          </cell>
          <cell r="E8243">
            <v>0</v>
          </cell>
          <cell r="F8243" t="str">
            <v>인</v>
          </cell>
          <cell r="H8243" t="str">
            <v>0.5*0.03</v>
          </cell>
          <cell r="I8243" t="str">
            <v>=</v>
          </cell>
          <cell r="J8243">
            <v>0.02</v>
          </cell>
          <cell r="L8243" t="str">
            <v>기본 x 공구손료</v>
          </cell>
          <cell r="O8243">
            <v>245619</v>
          </cell>
        </row>
        <row r="8244">
          <cell r="A8244" t="str">
            <v>299-6</v>
          </cell>
          <cell r="B8244">
            <v>523</v>
          </cell>
          <cell r="D8244" t="str">
            <v>보통인부</v>
          </cell>
          <cell r="E8244">
            <v>0</v>
          </cell>
          <cell r="F8244" t="str">
            <v>인</v>
          </cell>
          <cell r="H8244" t="str">
            <v>0.5*0.03</v>
          </cell>
          <cell r="I8244" t="str">
            <v>=</v>
          </cell>
          <cell r="J8244">
            <v>0.02</v>
          </cell>
          <cell r="L8244" t="str">
            <v>기본 x 공구손료</v>
          </cell>
          <cell r="O8244">
            <v>141096</v>
          </cell>
        </row>
        <row r="8245">
          <cell r="O8245" t="str">
            <v>적용단가</v>
          </cell>
        </row>
        <row r="8246">
          <cell r="O8246" t="str">
            <v>적용단가</v>
          </cell>
        </row>
        <row r="8247">
          <cell r="O8247" t="str">
            <v>적용단가</v>
          </cell>
        </row>
        <row r="8248">
          <cell r="O8248" t="str">
            <v>적용단가</v>
          </cell>
        </row>
        <row r="8249">
          <cell r="O8249" t="str">
            <v>적용단가</v>
          </cell>
        </row>
        <row r="8250">
          <cell r="O8250" t="str">
            <v>적용단가</v>
          </cell>
        </row>
        <row r="8251">
          <cell r="O8251" t="str">
            <v>적용단가</v>
          </cell>
        </row>
        <row r="8253">
          <cell r="O8253" t="str">
            <v>적용단가</v>
          </cell>
        </row>
        <row r="8255">
          <cell r="O8255" t="str">
            <v>적용단가</v>
          </cell>
        </row>
        <row r="8256">
          <cell r="O8256" t="str">
            <v>적용단가</v>
          </cell>
        </row>
        <row r="8257">
          <cell r="O8257" t="str">
            <v>적용단가</v>
          </cell>
        </row>
        <row r="8258">
          <cell r="O8258" t="str">
            <v>적용단가</v>
          </cell>
        </row>
        <row r="8259">
          <cell r="O8259" t="str">
            <v>적용단가</v>
          </cell>
        </row>
        <row r="8260">
          <cell r="O8260" t="str">
            <v>적용단가</v>
          </cell>
        </row>
        <row r="8261">
          <cell r="O8261" t="str">
            <v>적용단가</v>
          </cell>
        </row>
        <row r="8262">
          <cell r="A8262">
            <v>300</v>
          </cell>
          <cell r="C8262">
            <v>300</v>
          </cell>
          <cell r="D8262" t="str">
            <v>입력전원측정</v>
          </cell>
          <cell r="E8262" t="str">
            <v>DWDM(장비의 입출력 전압측정)</v>
          </cell>
          <cell r="F8262" t="str">
            <v>대</v>
          </cell>
          <cell r="O8262" t="str">
            <v>적용단가</v>
          </cell>
        </row>
        <row r="8263">
          <cell r="A8263" t="str">
            <v>300-1</v>
          </cell>
          <cell r="B8263">
            <v>602</v>
          </cell>
          <cell r="C8263" t="str">
            <v>IFB000</v>
          </cell>
          <cell r="D8263" t="str">
            <v>나. 노무비</v>
          </cell>
          <cell r="F8263">
            <v>0</v>
          </cell>
          <cell r="N8263" t="str">
            <v>통6-2-4</v>
          </cell>
          <cell r="O8263">
            <v>0</v>
          </cell>
        </row>
        <row r="8264">
          <cell r="B8264">
            <v>532</v>
          </cell>
          <cell r="C8264" t="str">
            <v>1h0000</v>
          </cell>
          <cell r="D8264" t="str">
            <v>광케이블설치사</v>
          </cell>
          <cell r="E8264">
            <v>0</v>
          </cell>
          <cell r="F8264" t="str">
            <v>인</v>
          </cell>
          <cell r="H8264" t="str">
            <v>0.23*1</v>
          </cell>
          <cell r="I8264" t="str">
            <v>=</v>
          </cell>
          <cell r="J8264">
            <v>0.23</v>
          </cell>
          <cell r="L8264" t="str">
            <v>기본 x 단위량</v>
          </cell>
          <cell r="O8264">
            <v>360206</v>
          </cell>
        </row>
        <row r="8265">
          <cell r="B8265">
            <v>603</v>
          </cell>
          <cell r="D8265" t="str">
            <v>소    계</v>
          </cell>
          <cell r="E8265">
            <v>0</v>
          </cell>
          <cell r="F8265">
            <v>0</v>
          </cell>
          <cell r="O8265">
            <v>0</v>
          </cell>
        </row>
        <row r="8266">
          <cell r="A8266" t="str">
            <v>300-2</v>
          </cell>
          <cell r="B8266">
            <v>532</v>
          </cell>
          <cell r="D8266" t="str">
            <v>광케이블설치사</v>
          </cell>
          <cell r="E8266">
            <v>0</v>
          </cell>
          <cell r="F8266" t="str">
            <v>인</v>
          </cell>
          <cell r="I8266" t="str">
            <v>=</v>
          </cell>
          <cell r="J8266">
            <v>0.23</v>
          </cell>
          <cell r="O8266">
            <v>360206</v>
          </cell>
        </row>
        <row r="8267">
          <cell r="A8267" t="str">
            <v>300-3</v>
          </cell>
          <cell r="B8267">
            <v>604</v>
          </cell>
          <cell r="D8267" t="str">
            <v>다. 공구손료</v>
          </cell>
          <cell r="E8267" t="str">
            <v>노무비x3%</v>
          </cell>
          <cell r="F8267">
            <v>0</v>
          </cell>
          <cell r="O8267">
            <v>0</v>
          </cell>
        </row>
        <row r="8268">
          <cell r="A8268" t="str">
            <v>300-4</v>
          </cell>
          <cell r="B8268">
            <v>532</v>
          </cell>
          <cell r="D8268" t="str">
            <v>광케이블설치사</v>
          </cell>
          <cell r="E8268">
            <v>0</v>
          </cell>
          <cell r="F8268" t="str">
            <v>인</v>
          </cell>
          <cell r="H8268" t="str">
            <v>0.23*0.03</v>
          </cell>
          <cell r="I8268" t="str">
            <v>=</v>
          </cell>
          <cell r="J8268">
            <v>0.01</v>
          </cell>
          <cell r="L8268" t="str">
            <v>기본 x 공구손료</v>
          </cell>
          <cell r="O8268">
            <v>360206</v>
          </cell>
        </row>
        <row r="8270">
          <cell r="O8270" t="str">
            <v>적용단가</v>
          </cell>
        </row>
        <row r="8271">
          <cell r="O8271" t="str">
            <v>적용단가</v>
          </cell>
        </row>
        <row r="8272">
          <cell r="O8272" t="str">
            <v>적용단가</v>
          </cell>
        </row>
        <row r="8273">
          <cell r="O8273" t="str">
            <v>적용단가</v>
          </cell>
        </row>
        <row r="8276">
          <cell r="O8276" t="str">
            <v>적용단가</v>
          </cell>
        </row>
        <row r="8278">
          <cell r="O8278" t="str">
            <v>적용단가</v>
          </cell>
        </row>
        <row r="8279">
          <cell r="O8279" t="str">
            <v>적용단가</v>
          </cell>
        </row>
        <row r="8280">
          <cell r="O8280" t="str">
            <v>적용단가</v>
          </cell>
        </row>
        <row r="8282">
          <cell r="O8282" t="str">
            <v>적용단가</v>
          </cell>
        </row>
        <row r="8283">
          <cell r="O8283" t="str">
            <v>적용단가</v>
          </cell>
        </row>
        <row r="8284">
          <cell r="O8284" t="str">
            <v>적용단가</v>
          </cell>
        </row>
        <row r="8285">
          <cell r="O8285" t="str">
            <v>적용단가</v>
          </cell>
        </row>
        <row r="8286">
          <cell r="O8286" t="str">
            <v>적용단가</v>
          </cell>
        </row>
        <row r="8287">
          <cell r="O8287" t="str">
            <v>적용단가</v>
          </cell>
        </row>
        <row r="8288">
          <cell r="O8288" t="str">
            <v>적용단가</v>
          </cell>
        </row>
        <row r="8289">
          <cell r="A8289">
            <v>301</v>
          </cell>
          <cell r="C8289">
            <v>301</v>
          </cell>
          <cell r="D8289" t="str">
            <v>경보시험(PDP)</v>
          </cell>
          <cell r="E8289" t="str">
            <v>DWDM(전원작동 이상유무 확인)</v>
          </cell>
          <cell r="F8289" t="str">
            <v>대</v>
          </cell>
          <cell r="O8289" t="str">
            <v>적용단가</v>
          </cell>
        </row>
        <row r="8290">
          <cell r="A8290" t="str">
            <v>301-1</v>
          </cell>
          <cell r="B8290">
            <v>602</v>
          </cell>
          <cell r="C8290" t="str">
            <v>IFB000</v>
          </cell>
          <cell r="D8290" t="str">
            <v>나. 노무비</v>
          </cell>
          <cell r="F8290">
            <v>0</v>
          </cell>
          <cell r="N8290" t="str">
            <v>통6-2-4</v>
          </cell>
          <cell r="O8290">
            <v>0</v>
          </cell>
        </row>
        <row r="8291">
          <cell r="B8291">
            <v>532</v>
          </cell>
          <cell r="C8291" t="str">
            <v>1h0000</v>
          </cell>
          <cell r="D8291" t="str">
            <v>광케이블설치사</v>
          </cell>
          <cell r="E8291">
            <v>0</v>
          </cell>
          <cell r="F8291" t="str">
            <v>인</v>
          </cell>
          <cell r="H8291" t="str">
            <v>0.21*1</v>
          </cell>
          <cell r="I8291" t="str">
            <v>=</v>
          </cell>
          <cell r="J8291">
            <v>0.21</v>
          </cell>
          <cell r="L8291" t="str">
            <v>기본 x 단위량</v>
          </cell>
          <cell r="O8291">
            <v>360206</v>
          </cell>
        </row>
        <row r="8292">
          <cell r="B8292">
            <v>603</v>
          </cell>
          <cell r="D8292" t="str">
            <v>소    계</v>
          </cell>
          <cell r="E8292">
            <v>0</v>
          </cell>
          <cell r="F8292">
            <v>0</v>
          </cell>
          <cell r="O8292">
            <v>0</v>
          </cell>
        </row>
        <row r="8293">
          <cell r="A8293" t="str">
            <v>301-2</v>
          </cell>
          <cell r="B8293">
            <v>532</v>
          </cell>
          <cell r="D8293" t="str">
            <v>광케이블설치사</v>
          </cell>
          <cell r="E8293">
            <v>0</v>
          </cell>
          <cell r="F8293" t="str">
            <v>인</v>
          </cell>
          <cell r="I8293" t="str">
            <v>=</v>
          </cell>
          <cell r="J8293">
            <v>0.21</v>
          </cell>
          <cell r="O8293">
            <v>360206</v>
          </cell>
        </row>
        <row r="8294">
          <cell r="A8294" t="str">
            <v>301-3</v>
          </cell>
          <cell r="B8294">
            <v>604</v>
          </cell>
          <cell r="D8294" t="str">
            <v>다. 공구손료</v>
          </cell>
          <cell r="E8294" t="str">
            <v>노무비x3%</v>
          </cell>
          <cell r="F8294">
            <v>0</v>
          </cell>
          <cell r="O8294">
            <v>0</v>
          </cell>
        </row>
        <row r="8295">
          <cell r="A8295" t="str">
            <v>301-4</v>
          </cell>
          <cell r="B8295">
            <v>532</v>
          </cell>
          <cell r="D8295" t="str">
            <v>광케이블설치사</v>
          </cell>
          <cell r="E8295">
            <v>0</v>
          </cell>
          <cell r="F8295" t="str">
            <v>인</v>
          </cell>
          <cell r="H8295" t="str">
            <v>0.21*0.03</v>
          </cell>
          <cell r="I8295" t="str">
            <v>=</v>
          </cell>
          <cell r="J8295">
            <v>0.01</v>
          </cell>
          <cell r="L8295" t="str">
            <v>기본 x 공구손료</v>
          </cell>
          <cell r="O8295">
            <v>360206</v>
          </cell>
        </row>
        <row r="8297">
          <cell r="O8297" t="str">
            <v>적용단가</v>
          </cell>
        </row>
        <row r="8298">
          <cell r="O8298" t="str">
            <v>적용단가</v>
          </cell>
        </row>
        <row r="8299">
          <cell r="O8299" t="str">
            <v>적용단가</v>
          </cell>
        </row>
        <row r="8300">
          <cell r="O8300" t="str">
            <v>적용단가</v>
          </cell>
        </row>
        <row r="8303">
          <cell r="O8303" t="str">
            <v>적용단가</v>
          </cell>
        </row>
        <row r="8305">
          <cell r="O8305" t="str">
            <v>적용단가</v>
          </cell>
        </row>
        <row r="8306">
          <cell r="O8306" t="str">
            <v>적용단가</v>
          </cell>
        </row>
        <row r="8307">
          <cell r="O8307" t="str">
            <v>적용단가</v>
          </cell>
        </row>
        <row r="8309">
          <cell r="O8309" t="str">
            <v>적용단가</v>
          </cell>
        </row>
        <row r="8310">
          <cell r="O8310" t="str">
            <v>적용단가</v>
          </cell>
        </row>
        <row r="8311">
          <cell r="O8311" t="str">
            <v>적용단가</v>
          </cell>
        </row>
        <row r="8312">
          <cell r="O8312" t="str">
            <v>적용단가</v>
          </cell>
        </row>
        <row r="8313">
          <cell r="O8313" t="str">
            <v>적용단가</v>
          </cell>
        </row>
        <row r="8314">
          <cell r="O8314" t="str">
            <v>적용단가</v>
          </cell>
        </row>
        <row r="8315">
          <cell r="O8315" t="str">
            <v>적용단가</v>
          </cell>
        </row>
        <row r="8316">
          <cell r="A8316">
            <v>302</v>
          </cell>
          <cell r="C8316">
            <v>302</v>
          </cell>
          <cell r="D8316" t="str">
            <v>장비설정 및 상태확인시험</v>
          </cell>
          <cell r="E8316" t="str">
            <v>DWDM</v>
          </cell>
          <cell r="F8316" t="str">
            <v>대</v>
          </cell>
          <cell r="O8316" t="str">
            <v>적용단가</v>
          </cell>
        </row>
        <row r="8317">
          <cell r="A8317" t="str">
            <v>302-1</v>
          </cell>
          <cell r="B8317">
            <v>602</v>
          </cell>
          <cell r="C8317" t="str">
            <v>1h0000</v>
          </cell>
          <cell r="D8317" t="str">
            <v>나. 노무비</v>
          </cell>
          <cell r="F8317">
            <v>0</v>
          </cell>
          <cell r="N8317" t="str">
            <v>통6-2-4</v>
          </cell>
          <cell r="O8317">
            <v>0</v>
          </cell>
        </row>
        <row r="8318">
          <cell r="B8318">
            <v>532</v>
          </cell>
          <cell r="D8318" t="str">
            <v>광케이블설치사</v>
          </cell>
          <cell r="E8318">
            <v>0</v>
          </cell>
          <cell r="F8318" t="str">
            <v>인</v>
          </cell>
          <cell r="H8318" t="str">
            <v>0.73*1</v>
          </cell>
          <cell r="I8318" t="str">
            <v>=</v>
          </cell>
          <cell r="J8318">
            <v>0.73</v>
          </cell>
          <cell r="L8318" t="str">
            <v>기본 x 단위량</v>
          </cell>
          <cell r="O8318">
            <v>360206</v>
          </cell>
        </row>
        <row r="8319">
          <cell r="B8319">
            <v>528</v>
          </cell>
          <cell r="D8319" t="str">
            <v>H/W시험사</v>
          </cell>
          <cell r="E8319">
            <v>0</v>
          </cell>
          <cell r="F8319" t="str">
            <v>인</v>
          </cell>
          <cell r="H8319" t="str">
            <v>0.37*1</v>
          </cell>
          <cell r="I8319" t="str">
            <v>=</v>
          </cell>
          <cell r="J8319">
            <v>0.37</v>
          </cell>
          <cell r="L8319" t="str">
            <v>기본 x 단위량</v>
          </cell>
          <cell r="O8319">
            <v>330411</v>
          </cell>
        </row>
        <row r="8320">
          <cell r="B8320">
            <v>603</v>
          </cell>
          <cell r="D8320" t="str">
            <v>소    계</v>
          </cell>
          <cell r="E8320">
            <v>0</v>
          </cell>
          <cell r="F8320">
            <v>0</v>
          </cell>
          <cell r="O8320">
            <v>0</v>
          </cell>
        </row>
        <row r="8321">
          <cell r="A8321" t="str">
            <v>302-2</v>
          </cell>
          <cell r="B8321">
            <v>532</v>
          </cell>
          <cell r="D8321" t="str">
            <v>광케이블설치사</v>
          </cell>
          <cell r="E8321">
            <v>0</v>
          </cell>
          <cell r="F8321" t="str">
            <v>인</v>
          </cell>
          <cell r="I8321" t="str">
            <v>=</v>
          </cell>
          <cell r="J8321">
            <v>0.73</v>
          </cell>
          <cell r="O8321">
            <v>360206</v>
          </cell>
        </row>
        <row r="8322">
          <cell r="A8322" t="str">
            <v>302-3</v>
          </cell>
          <cell r="B8322">
            <v>528</v>
          </cell>
          <cell r="D8322" t="str">
            <v>H/W시험사</v>
          </cell>
          <cell r="E8322">
            <v>0</v>
          </cell>
          <cell r="F8322" t="str">
            <v>인</v>
          </cell>
          <cell r="I8322" t="str">
            <v>=</v>
          </cell>
          <cell r="J8322">
            <v>0.37</v>
          </cell>
          <cell r="O8322">
            <v>330411</v>
          </cell>
        </row>
        <row r="8323">
          <cell r="A8323" t="str">
            <v>302-4</v>
          </cell>
          <cell r="B8323">
            <v>604</v>
          </cell>
          <cell r="D8323" t="str">
            <v>다. 공구손료</v>
          </cell>
          <cell r="E8323" t="str">
            <v>노무비x3%</v>
          </cell>
          <cell r="F8323">
            <v>0</v>
          </cell>
          <cell r="O8323">
            <v>0</v>
          </cell>
        </row>
        <row r="8324">
          <cell r="A8324" t="str">
            <v>302-5</v>
          </cell>
          <cell r="B8324">
            <v>532</v>
          </cell>
          <cell r="D8324" t="str">
            <v>광케이블설치사</v>
          </cell>
          <cell r="E8324">
            <v>0</v>
          </cell>
          <cell r="F8324" t="str">
            <v>인</v>
          </cell>
          <cell r="H8324" t="str">
            <v>0.73*0.03</v>
          </cell>
          <cell r="I8324" t="str">
            <v>=</v>
          </cell>
          <cell r="J8324">
            <v>0.02</v>
          </cell>
          <cell r="L8324" t="str">
            <v>기본 x 공구손료</v>
          </cell>
          <cell r="O8324">
            <v>360206</v>
          </cell>
        </row>
        <row r="8325">
          <cell r="A8325" t="str">
            <v>302-6</v>
          </cell>
          <cell r="B8325">
            <v>528</v>
          </cell>
          <cell r="D8325" t="str">
            <v>H/W시험사</v>
          </cell>
          <cell r="E8325">
            <v>0</v>
          </cell>
          <cell r="F8325" t="str">
            <v>인</v>
          </cell>
          <cell r="H8325" t="str">
            <v>0.37*0.03</v>
          </cell>
          <cell r="I8325" t="str">
            <v>=</v>
          </cell>
          <cell r="J8325">
            <v>0.01</v>
          </cell>
          <cell r="L8325" t="str">
            <v>기본 x 공구손료</v>
          </cell>
          <cell r="O8325">
            <v>330411</v>
          </cell>
        </row>
        <row r="8326">
          <cell r="O8326" t="str">
            <v>적용단가</v>
          </cell>
        </row>
        <row r="8327">
          <cell r="O8327" t="str">
            <v>적용단가</v>
          </cell>
        </row>
        <row r="8328">
          <cell r="O8328" t="str">
            <v>적용단가</v>
          </cell>
        </row>
        <row r="8329">
          <cell r="O8329" t="str">
            <v>적용단가</v>
          </cell>
        </row>
        <row r="8330">
          <cell r="O8330" t="str">
            <v>적용단가</v>
          </cell>
        </row>
        <row r="8331">
          <cell r="O8331" t="str">
            <v>적용단가</v>
          </cell>
        </row>
        <row r="8332">
          <cell r="O8332" t="str">
            <v>적용단가</v>
          </cell>
        </row>
        <row r="8333">
          <cell r="O8333" t="str">
            <v>적용단가</v>
          </cell>
        </row>
        <row r="8335">
          <cell r="O8335" t="str">
            <v>적용단가</v>
          </cell>
        </row>
        <row r="8337">
          <cell r="O8337" t="str">
            <v>적용단가</v>
          </cell>
        </row>
        <row r="8338">
          <cell r="O8338" t="str">
            <v>적용단가</v>
          </cell>
        </row>
        <row r="8339">
          <cell r="O8339" t="str">
            <v>적용단가</v>
          </cell>
        </row>
        <row r="8340">
          <cell r="O8340" t="str">
            <v>적용단가</v>
          </cell>
        </row>
        <row r="8341">
          <cell r="O8341" t="str">
            <v>적용단가</v>
          </cell>
        </row>
        <row r="8342">
          <cell r="O8342" t="str">
            <v>적용단가</v>
          </cell>
        </row>
        <row r="8343">
          <cell r="A8343">
            <v>303</v>
          </cell>
          <cell r="C8343">
            <v>303</v>
          </cell>
          <cell r="D8343" t="str">
            <v>광다중화부 특성시험</v>
          </cell>
          <cell r="E8343" t="str">
            <v>광다중화기 및 광역다중화기에 대한 특성시험</v>
          </cell>
          <cell r="F8343" t="str">
            <v>유니트</v>
          </cell>
          <cell r="O8343" t="str">
            <v>적용단가</v>
          </cell>
        </row>
        <row r="8344">
          <cell r="A8344" t="str">
            <v>303-1</v>
          </cell>
          <cell r="B8344">
            <v>602</v>
          </cell>
          <cell r="C8344" t="str">
            <v>1h0000</v>
          </cell>
          <cell r="D8344" t="str">
            <v>나. 노무비</v>
          </cell>
          <cell r="F8344">
            <v>0</v>
          </cell>
          <cell r="N8344" t="str">
            <v>통6-2-4</v>
          </cell>
          <cell r="O8344">
            <v>0</v>
          </cell>
        </row>
        <row r="8345">
          <cell r="B8345">
            <v>532</v>
          </cell>
          <cell r="D8345" t="str">
            <v>광케이블설치사</v>
          </cell>
          <cell r="E8345">
            <v>0</v>
          </cell>
          <cell r="F8345" t="str">
            <v>인</v>
          </cell>
          <cell r="H8345" t="str">
            <v>1.25*1</v>
          </cell>
          <cell r="I8345" t="str">
            <v>=</v>
          </cell>
          <cell r="J8345">
            <v>1.25</v>
          </cell>
          <cell r="L8345" t="str">
            <v>기본 x 단위량</v>
          </cell>
          <cell r="O8345">
            <v>360206</v>
          </cell>
        </row>
        <row r="8346">
          <cell r="B8346">
            <v>528</v>
          </cell>
          <cell r="D8346" t="str">
            <v>H/W시험사</v>
          </cell>
          <cell r="E8346">
            <v>0</v>
          </cell>
          <cell r="F8346" t="str">
            <v>인</v>
          </cell>
          <cell r="H8346" t="str">
            <v>0.63*1</v>
          </cell>
          <cell r="I8346" t="str">
            <v>=</v>
          </cell>
          <cell r="J8346">
            <v>0.63</v>
          </cell>
          <cell r="L8346" t="str">
            <v>기본 x 단위량</v>
          </cell>
          <cell r="O8346">
            <v>330411</v>
          </cell>
        </row>
        <row r="8347">
          <cell r="B8347">
            <v>603</v>
          </cell>
          <cell r="D8347" t="str">
            <v>소    계</v>
          </cell>
          <cell r="E8347">
            <v>0</v>
          </cell>
          <cell r="F8347">
            <v>0</v>
          </cell>
          <cell r="O8347">
            <v>0</v>
          </cell>
        </row>
        <row r="8348">
          <cell r="A8348" t="str">
            <v>303-2</v>
          </cell>
          <cell r="B8348">
            <v>532</v>
          </cell>
          <cell r="D8348" t="str">
            <v>광케이블설치사</v>
          </cell>
          <cell r="E8348">
            <v>0</v>
          </cell>
          <cell r="F8348" t="str">
            <v>인</v>
          </cell>
          <cell r="I8348" t="str">
            <v>=</v>
          </cell>
          <cell r="J8348">
            <v>1.25</v>
          </cell>
          <cell r="O8348">
            <v>360206</v>
          </cell>
        </row>
        <row r="8349">
          <cell r="A8349" t="str">
            <v>303-3</v>
          </cell>
          <cell r="B8349">
            <v>528</v>
          </cell>
          <cell r="D8349" t="str">
            <v>H/W시험사</v>
          </cell>
          <cell r="E8349">
            <v>0</v>
          </cell>
          <cell r="F8349" t="str">
            <v>인</v>
          </cell>
          <cell r="I8349" t="str">
            <v>=</v>
          </cell>
          <cell r="J8349">
            <v>0.63</v>
          </cell>
          <cell r="O8349">
            <v>330411</v>
          </cell>
        </row>
        <row r="8350">
          <cell r="A8350" t="str">
            <v>303-4</v>
          </cell>
          <cell r="B8350">
            <v>604</v>
          </cell>
          <cell r="D8350" t="str">
            <v>다. 공구손료</v>
          </cell>
          <cell r="E8350" t="str">
            <v>노무비x3%</v>
          </cell>
          <cell r="F8350">
            <v>0</v>
          </cell>
          <cell r="O8350">
            <v>0</v>
          </cell>
        </row>
        <row r="8351">
          <cell r="A8351" t="str">
            <v>303-5</v>
          </cell>
          <cell r="B8351">
            <v>532</v>
          </cell>
          <cell r="D8351" t="str">
            <v>광케이블설치사</v>
          </cell>
          <cell r="E8351">
            <v>0</v>
          </cell>
          <cell r="F8351" t="str">
            <v>인</v>
          </cell>
          <cell r="H8351" t="str">
            <v>1.25*0.03</v>
          </cell>
          <cell r="I8351" t="str">
            <v>=</v>
          </cell>
          <cell r="J8351">
            <v>0.04</v>
          </cell>
          <cell r="L8351" t="str">
            <v>기본 x 공구손료</v>
          </cell>
          <cell r="O8351">
            <v>360206</v>
          </cell>
        </row>
        <row r="8352">
          <cell r="A8352" t="str">
            <v>303-6</v>
          </cell>
          <cell r="B8352">
            <v>528</v>
          </cell>
          <cell r="D8352" t="str">
            <v>H/W시험사</v>
          </cell>
          <cell r="E8352">
            <v>0</v>
          </cell>
          <cell r="F8352" t="str">
            <v>인</v>
          </cell>
          <cell r="H8352" t="str">
            <v>0.63*0.03</v>
          </cell>
          <cell r="I8352" t="str">
            <v>=</v>
          </cell>
          <cell r="J8352">
            <v>0.02</v>
          </cell>
          <cell r="L8352" t="str">
            <v>기본 x 공구손료</v>
          </cell>
          <cell r="O8352">
            <v>330411</v>
          </cell>
        </row>
        <row r="8353">
          <cell r="O8353" t="str">
            <v>적용단가</v>
          </cell>
        </row>
        <row r="8354">
          <cell r="O8354" t="str">
            <v>적용단가</v>
          </cell>
        </row>
        <row r="8355">
          <cell r="O8355" t="str">
            <v>적용단가</v>
          </cell>
        </row>
        <row r="8357">
          <cell r="O8357" t="str">
            <v>적용단가</v>
          </cell>
        </row>
        <row r="8358">
          <cell r="O8358" t="str">
            <v>적용단가</v>
          </cell>
        </row>
        <row r="8359">
          <cell r="O8359" t="str">
            <v>적용단가</v>
          </cell>
        </row>
        <row r="8360">
          <cell r="O8360" t="str">
            <v>적용단가</v>
          </cell>
        </row>
        <row r="8361">
          <cell r="O8361" t="str">
            <v>적용단가</v>
          </cell>
        </row>
        <row r="8363">
          <cell r="O8363" t="str">
            <v>적용단가</v>
          </cell>
        </row>
        <row r="8364">
          <cell r="O8364" t="str">
            <v>적용단가</v>
          </cell>
        </row>
        <row r="8365">
          <cell r="O8365" t="str">
            <v>적용단가</v>
          </cell>
        </row>
        <row r="8366">
          <cell r="O8366" t="str">
            <v>적용단가</v>
          </cell>
        </row>
        <row r="8367">
          <cell r="O8367" t="str">
            <v>적용단가</v>
          </cell>
        </row>
        <row r="8368">
          <cell r="O8368" t="str">
            <v>적용단가</v>
          </cell>
        </row>
        <row r="8369">
          <cell r="O8369" t="str">
            <v>적용단가</v>
          </cell>
        </row>
        <row r="8370">
          <cell r="A8370">
            <v>304</v>
          </cell>
          <cell r="C8370">
            <v>304</v>
          </cell>
          <cell r="D8370" t="str">
            <v>광파장 변환부 특성시험</v>
          </cell>
          <cell r="E8370" t="str">
            <v>광출력,대국입력,광수신레벨 종속신호 BER 측정</v>
          </cell>
          <cell r="F8370" t="str">
            <v>유니트</v>
          </cell>
          <cell r="O8370" t="str">
            <v>적용단가</v>
          </cell>
        </row>
        <row r="8371">
          <cell r="A8371" t="str">
            <v>304-1</v>
          </cell>
          <cell r="B8371">
            <v>602</v>
          </cell>
          <cell r="C8371" t="str">
            <v>1h0000</v>
          </cell>
          <cell r="D8371" t="str">
            <v>나. 노무비</v>
          </cell>
          <cell r="F8371">
            <v>0</v>
          </cell>
          <cell r="N8371" t="str">
            <v>통6-2-4</v>
          </cell>
          <cell r="O8371">
            <v>0</v>
          </cell>
        </row>
        <row r="8372">
          <cell r="B8372">
            <v>532</v>
          </cell>
          <cell r="D8372" t="str">
            <v>광케이블설치사</v>
          </cell>
          <cell r="E8372">
            <v>0</v>
          </cell>
          <cell r="F8372" t="str">
            <v>인</v>
          </cell>
          <cell r="H8372" t="str">
            <v>1.13*1</v>
          </cell>
          <cell r="I8372" t="str">
            <v>=</v>
          </cell>
          <cell r="J8372">
            <v>1.1299999999999999</v>
          </cell>
          <cell r="L8372" t="str">
            <v>기본 x 단위량</v>
          </cell>
          <cell r="O8372">
            <v>360206</v>
          </cell>
        </row>
        <row r="8373">
          <cell r="B8373">
            <v>528</v>
          </cell>
          <cell r="D8373" t="str">
            <v>H/W시험사</v>
          </cell>
          <cell r="E8373">
            <v>0</v>
          </cell>
          <cell r="F8373" t="str">
            <v>인</v>
          </cell>
          <cell r="H8373" t="str">
            <v>0.56*1</v>
          </cell>
          <cell r="I8373" t="str">
            <v>=</v>
          </cell>
          <cell r="J8373">
            <v>0.56000000000000005</v>
          </cell>
          <cell r="L8373" t="str">
            <v>기본 x 단위량</v>
          </cell>
          <cell r="O8373">
            <v>330411</v>
          </cell>
        </row>
        <row r="8374">
          <cell r="B8374">
            <v>603</v>
          </cell>
          <cell r="D8374" t="str">
            <v>소    계</v>
          </cell>
          <cell r="E8374">
            <v>0</v>
          </cell>
          <cell r="F8374">
            <v>0</v>
          </cell>
          <cell r="O8374">
            <v>0</v>
          </cell>
        </row>
        <row r="8375">
          <cell r="A8375" t="str">
            <v>304-2</v>
          </cell>
          <cell r="B8375">
            <v>532</v>
          </cell>
          <cell r="D8375" t="str">
            <v>광케이블설치사</v>
          </cell>
          <cell r="E8375">
            <v>0</v>
          </cell>
          <cell r="F8375" t="str">
            <v>인</v>
          </cell>
          <cell r="I8375" t="str">
            <v>=</v>
          </cell>
          <cell r="J8375">
            <v>1.1299999999999999</v>
          </cell>
          <cell r="O8375">
            <v>360206</v>
          </cell>
        </row>
        <row r="8376">
          <cell r="A8376" t="str">
            <v>304-3</v>
          </cell>
          <cell r="B8376">
            <v>528</v>
          </cell>
          <cell r="D8376" t="str">
            <v>H/W시험사</v>
          </cell>
          <cell r="E8376">
            <v>0</v>
          </cell>
          <cell r="F8376" t="str">
            <v>인</v>
          </cell>
          <cell r="I8376" t="str">
            <v>=</v>
          </cell>
          <cell r="J8376">
            <v>0.56000000000000005</v>
          </cell>
          <cell r="O8376">
            <v>330411</v>
          </cell>
        </row>
        <row r="8377">
          <cell r="A8377" t="str">
            <v>304-4</v>
          </cell>
          <cell r="B8377">
            <v>604</v>
          </cell>
          <cell r="D8377" t="str">
            <v>다. 공구손료</v>
          </cell>
          <cell r="E8377" t="str">
            <v>노무비x3%</v>
          </cell>
          <cell r="F8377">
            <v>0</v>
          </cell>
          <cell r="O8377">
            <v>0</v>
          </cell>
        </row>
        <row r="8378">
          <cell r="A8378" t="str">
            <v>304-5</v>
          </cell>
          <cell r="B8378">
            <v>532</v>
          </cell>
          <cell r="D8378" t="str">
            <v>광케이블설치사</v>
          </cell>
          <cell r="E8378">
            <v>0</v>
          </cell>
          <cell r="F8378" t="str">
            <v>인</v>
          </cell>
          <cell r="H8378" t="str">
            <v>1.13*0.03</v>
          </cell>
          <cell r="I8378" t="str">
            <v>=</v>
          </cell>
          <cell r="J8378">
            <v>0.03</v>
          </cell>
          <cell r="L8378" t="str">
            <v>기본 x 공구손료</v>
          </cell>
          <cell r="O8378">
            <v>360206</v>
          </cell>
        </row>
        <row r="8379">
          <cell r="A8379" t="str">
            <v>304-6</v>
          </cell>
          <cell r="B8379">
            <v>528</v>
          </cell>
          <cell r="D8379" t="str">
            <v>H/W시험사</v>
          </cell>
          <cell r="E8379">
            <v>0</v>
          </cell>
          <cell r="F8379" t="str">
            <v>인</v>
          </cell>
          <cell r="H8379" t="str">
            <v>0.56*0.03</v>
          </cell>
          <cell r="I8379" t="str">
            <v>=</v>
          </cell>
          <cell r="J8379">
            <v>0.02</v>
          </cell>
          <cell r="L8379" t="str">
            <v>기본 x 공구손료</v>
          </cell>
          <cell r="O8379">
            <v>330411</v>
          </cell>
        </row>
        <row r="8380">
          <cell r="O8380" t="str">
            <v>적용단가</v>
          </cell>
        </row>
        <row r="8381">
          <cell r="O8381" t="str">
            <v>적용단가</v>
          </cell>
        </row>
        <row r="8382">
          <cell r="O8382" t="str">
            <v>적용단가</v>
          </cell>
        </row>
        <row r="8383">
          <cell r="O8383" t="str">
            <v>적용단가</v>
          </cell>
        </row>
        <row r="8384">
          <cell r="O8384" t="str">
            <v>적용단가</v>
          </cell>
        </row>
        <row r="8385">
          <cell r="O8385" t="str">
            <v>적용단가</v>
          </cell>
        </row>
        <row r="8387">
          <cell r="O8387" t="str">
            <v>적용단가</v>
          </cell>
        </row>
        <row r="8388">
          <cell r="O8388" t="str">
            <v>적용단가</v>
          </cell>
        </row>
        <row r="8390">
          <cell r="O8390" t="str">
            <v>적용단가</v>
          </cell>
        </row>
        <row r="8391">
          <cell r="O8391" t="str">
            <v>적용단가</v>
          </cell>
        </row>
        <row r="8392">
          <cell r="O8392" t="str">
            <v>적용단가</v>
          </cell>
        </row>
        <row r="8393">
          <cell r="O8393" t="str">
            <v>적용단가</v>
          </cell>
        </row>
        <row r="8394">
          <cell r="O8394" t="str">
            <v>적용단가</v>
          </cell>
        </row>
        <row r="8395">
          <cell r="O8395" t="str">
            <v>적용단가</v>
          </cell>
        </row>
        <row r="8396">
          <cell r="O8396" t="str">
            <v>적용단가</v>
          </cell>
        </row>
        <row r="8397">
          <cell r="A8397">
            <v>305</v>
          </cell>
          <cell r="C8397">
            <v>305</v>
          </cell>
          <cell r="D8397" t="str">
            <v>광증폭부 특성시험</v>
          </cell>
          <cell r="F8397" t="str">
            <v>유니트</v>
          </cell>
          <cell r="O8397" t="str">
            <v>적용단가</v>
          </cell>
        </row>
        <row r="8398">
          <cell r="A8398" t="str">
            <v>305-1</v>
          </cell>
          <cell r="B8398">
            <v>602</v>
          </cell>
          <cell r="C8398" t="str">
            <v>1h0000</v>
          </cell>
          <cell r="D8398" t="str">
            <v>나. 노무비</v>
          </cell>
          <cell r="F8398">
            <v>0</v>
          </cell>
          <cell r="N8398" t="str">
            <v>통6-2-4</v>
          </cell>
          <cell r="O8398">
            <v>0</v>
          </cell>
        </row>
        <row r="8399">
          <cell r="B8399">
            <v>532</v>
          </cell>
          <cell r="D8399" t="str">
            <v>광케이블설치사</v>
          </cell>
          <cell r="E8399">
            <v>0</v>
          </cell>
          <cell r="F8399" t="str">
            <v>인</v>
          </cell>
          <cell r="H8399" t="str">
            <v>0.71*1</v>
          </cell>
          <cell r="I8399" t="str">
            <v>=</v>
          </cell>
          <cell r="J8399">
            <v>0.71</v>
          </cell>
          <cell r="L8399" t="str">
            <v>기본 x 단위량</v>
          </cell>
          <cell r="O8399">
            <v>360206</v>
          </cell>
        </row>
        <row r="8400">
          <cell r="B8400">
            <v>528</v>
          </cell>
          <cell r="D8400" t="str">
            <v>H/W시험사</v>
          </cell>
          <cell r="E8400">
            <v>0</v>
          </cell>
          <cell r="F8400" t="str">
            <v>인</v>
          </cell>
          <cell r="H8400" t="str">
            <v>0.35*1</v>
          </cell>
          <cell r="I8400" t="str">
            <v>=</v>
          </cell>
          <cell r="J8400">
            <v>0.35</v>
          </cell>
          <cell r="L8400" t="str">
            <v>기본 x 단위량</v>
          </cell>
          <cell r="O8400">
            <v>330411</v>
          </cell>
        </row>
        <row r="8401">
          <cell r="B8401">
            <v>603</v>
          </cell>
          <cell r="D8401" t="str">
            <v>소    계</v>
          </cell>
          <cell r="E8401">
            <v>0</v>
          </cell>
          <cell r="F8401">
            <v>0</v>
          </cell>
          <cell r="O8401">
            <v>0</v>
          </cell>
        </row>
        <row r="8402">
          <cell r="A8402" t="str">
            <v>305-2</v>
          </cell>
          <cell r="B8402">
            <v>532</v>
          </cell>
          <cell r="D8402" t="str">
            <v>광케이블설치사</v>
          </cell>
          <cell r="E8402">
            <v>0</v>
          </cell>
          <cell r="F8402" t="str">
            <v>인</v>
          </cell>
          <cell r="I8402" t="str">
            <v>=</v>
          </cell>
          <cell r="J8402">
            <v>0.71</v>
          </cell>
          <cell r="O8402">
            <v>360206</v>
          </cell>
        </row>
        <row r="8403">
          <cell r="A8403" t="str">
            <v>305-3</v>
          </cell>
          <cell r="B8403">
            <v>528</v>
          </cell>
          <cell r="D8403" t="str">
            <v>H/W시험사</v>
          </cell>
          <cell r="E8403">
            <v>0</v>
          </cell>
          <cell r="F8403" t="str">
            <v>인</v>
          </cell>
          <cell r="I8403" t="str">
            <v>=</v>
          </cell>
          <cell r="J8403">
            <v>0.35</v>
          </cell>
          <cell r="O8403">
            <v>330411</v>
          </cell>
        </row>
        <row r="8404">
          <cell r="A8404" t="str">
            <v>305-4</v>
          </cell>
          <cell r="B8404">
            <v>604</v>
          </cell>
          <cell r="D8404" t="str">
            <v>다. 공구손료</v>
          </cell>
          <cell r="E8404" t="str">
            <v>노무비x3%</v>
          </cell>
          <cell r="F8404">
            <v>0</v>
          </cell>
          <cell r="O8404">
            <v>0</v>
          </cell>
        </row>
        <row r="8405">
          <cell r="A8405" t="str">
            <v>305-5</v>
          </cell>
          <cell r="B8405">
            <v>532</v>
          </cell>
          <cell r="D8405" t="str">
            <v>광케이블설치사</v>
          </cell>
          <cell r="E8405">
            <v>0</v>
          </cell>
          <cell r="F8405" t="str">
            <v>인</v>
          </cell>
          <cell r="H8405" t="str">
            <v>0.71*0.03</v>
          </cell>
          <cell r="I8405" t="str">
            <v>=</v>
          </cell>
          <cell r="J8405">
            <v>0.02</v>
          </cell>
          <cell r="L8405" t="str">
            <v>기본 x 공구손료</v>
          </cell>
          <cell r="O8405">
            <v>360206</v>
          </cell>
        </row>
        <row r="8406">
          <cell r="A8406" t="str">
            <v>305-6</v>
          </cell>
          <cell r="B8406">
            <v>528</v>
          </cell>
          <cell r="D8406" t="str">
            <v>H/W시험사</v>
          </cell>
          <cell r="E8406">
            <v>0</v>
          </cell>
          <cell r="F8406" t="str">
            <v>인</v>
          </cell>
          <cell r="H8406" t="str">
            <v>0.35*0.03</v>
          </cell>
          <cell r="I8406" t="str">
            <v>=</v>
          </cell>
          <cell r="J8406">
            <v>0.01</v>
          </cell>
          <cell r="L8406" t="str">
            <v>기본 x 공구손료</v>
          </cell>
          <cell r="O8406">
            <v>330411</v>
          </cell>
        </row>
        <row r="8407">
          <cell r="O8407" t="str">
            <v>적용단가</v>
          </cell>
        </row>
        <row r="8408">
          <cell r="O8408" t="str">
            <v>적용단가</v>
          </cell>
        </row>
        <row r="8409">
          <cell r="O8409" t="str">
            <v>적용단가</v>
          </cell>
        </row>
        <row r="8411">
          <cell r="O8411" t="str">
            <v>적용단가</v>
          </cell>
        </row>
        <row r="8412">
          <cell r="O8412" t="str">
            <v>적용단가</v>
          </cell>
        </row>
        <row r="8413">
          <cell r="O8413" t="str">
            <v>적용단가</v>
          </cell>
        </row>
        <row r="8414">
          <cell r="O8414" t="str">
            <v>적용단가</v>
          </cell>
        </row>
        <row r="8415">
          <cell r="O8415" t="str">
            <v>적용단가</v>
          </cell>
        </row>
        <row r="8417">
          <cell r="O8417" t="str">
            <v>적용단가</v>
          </cell>
        </row>
        <row r="8418">
          <cell r="O8418" t="str">
            <v>적용단가</v>
          </cell>
        </row>
        <row r="8419">
          <cell r="O8419" t="str">
            <v>적용단가</v>
          </cell>
        </row>
        <row r="8420">
          <cell r="O8420" t="str">
            <v>적용단가</v>
          </cell>
        </row>
        <row r="8421">
          <cell r="O8421" t="str">
            <v>적용단가</v>
          </cell>
        </row>
        <row r="8422">
          <cell r="O8422" t="str">
            <v>적용단가</v>
          </cell>
        </row>
        <row r="8423">
          <cell r="O8423" t="str">
            <v>적용단가</v>
          </cell>
        </row>
        <row r="8424">
          <cell r="A8424">
            <v>306</v>
          </cell>
          <cell r="C8424">
            <v>306</v>
          </cell>
          <cell r="D8424" t="str">
            <v>제어부 기능시험</v>
          </cell>
          <cell r="E8424" t="str">
            <v>제어기의 H/W적인 광전송 특성시험</v>
          </cell>
          <cell r="F8424" t="str">
            <v>유니트</v>
          </cell>
          <cell r="O8424" t="str">
            <v>적용단가</v>
          </cell>
        </row>
        <row r="8425">
          <cell r="A8425" t="str">
            <v>306-1</v>
          </cell>
          <cell r="B8425">
            <v>602</v>
          </cell>
          <cell r="C8425" t="str">
            <v>1h0000</v>
          </cell>
          <cell r="D8425" t="str">
            <v>나. 노무비</v>
          </cell>
          <cell r="F8425">
            <v>0</v>
          </cell>
          <cell r="N8425" t="str">
            <v>통6-2-4</v>
          </cell>
          <cell r="O8425">
            <v>0</v>
          </cell>
        </row>
        <row r="8426">
          <cell r="B8426">
            <v>532</v>
          </cell>
          <cell r="D8426" t="str">
            <v>광케이블설치사</v>
          </cell>
          <cell r="E8426">
            <v>0</v>
          </cell>
          <cell r="F8426" t="str">
            <v>인</v>
          </cell>
          <cell r="H8426" t="str">
            <v>0.54*1</v>
          </cell>
          <cell r="I8426" t="str">
            <v>=</v>
          </cell>
          <cell r="J8426">
            <v>0.54</v>
          </cell>
          <cell r="L8426" t="str">
            <v>기본 x 단위량</v>
          </cell>
          <cell r="O8426">
            <v>360206</v>
          </cell>
        </row>
        <row r="8427">
          <cell r="B8427">
            <v>528</v>
          </cell>
          <cell r="D8427" t="str">
            <v>H/W시험사</v>
          </cell>
          <cell r="E8427">
            <v>0</v>
          </cell>
          <cell r="F8427" t="str">
            <v>인</v>
          </cell>
          <cell r="H8427" t="str">
            <v>0.27*1</v>
          </cell>
          <cell r="I8427" t="str">
            <v>=</v>
          </cell>
          <cell r="J8427">
            <v>0.27</v>
          </cell>
          <cell r="L8427" t="str">
            <v>기본 x 단위량</v>
          </cell>
          <cell r="O8427">
            <v>330411</v>
          </cell>
        </row>
        <row r="8428">
          <cell r="B8428">
            <v>603</v>
          </cell>
          <cell r="D8428" t="str">
            <v>소    계</v>
          </cell>
          <cell r="E8428">
            <v>0</v>
          </cell>
          <cell r="F8428">
            <v>0</v>
          </cell>
          <cell r="O8428">
            <v>0</v>
          </cell>
        </row>
        <row r="8429">
          <cell r="A8429" t="str">
            <v>306-2</v>
          </cell>
          <cell r="B8429">
            <v>532</v>
          </cell>
          <cell r="D8429" t="str">
            <v>광케이블설치사</v>
          </cell>
          <cell r="E8429">
            <v>0</v>
          </cell>
          <cell r="F8429" t="str">
            <v>인</v>
          </cell>
          <cell r="I8429" t="str">
            <v>=</v>
          </cell>
          <cell r="J8429">
            <v>0.54</v>
          </cell>
          <cell r="O8429">
            <v>360206</v>
          </cell>
        </row>
        <row r="8430">
          <cell r="A8430" t="str">
            <v>306-3</v>
          </cell>
          <cell r="B8430">
            <v>528</v>
          </cell>
          <cell r="D8430" t="str">
            <v>H/W시험사</v>
          </cell>
          <cell r="E8430">
            <v>0</v>
          </cell>
          <cell r="F8430" t="str">
            <v>인</v>
          </cell>
          <cell r="I8430" t="str">
            <v>=</v>
          </cell>
          <cell r="J8430">
            <v>0.27</v>
          </cell>
          <cell r="O8430">
            <v>330411</v>
          </cell>
        </row>
        <row r="8431">
          <cell r="A8431" t="str">
            <v>306-4</v>
          </cell>
          <cell r="B8431">
            <v>604</v>
          </cell>
          <cell r="D8431" t="str">
            <v>다. 공구손료</v>
          </cell>
          <cell r="E8431" t="str">
            <v>노무비x3%</v>
          </cell>
          <cell r="F8431">
            <v>0</v>
          </cell>
          <cell r="O8431">
            <v>0</v>
          </cell>
        </row>
        <row r="8432">
          <cell r="A8432" t="str">
            <v>306-5</v>
          </cell>
          <cell r="B8432">
            <v>532</v>
          </cell>
          <cell r="D8432" t="str">
            <v>광케이블설치사</v>
          </cell>
          <cell r="E8432">
            <v>0</v>
          </cell>
          <cell r="F8432" t="str">
            <v>인</v>
          </cell>
          <cell r="H8432" t="str">
            <v>0.54*0.03</v>
          </cell>
          <cell r="I8432" t="str">
            <v>=</v>
          </cell>
          <cell r="J8432">
            <v>0.02</v>
          </cell>
          <cell r="L8432" t="str">
            <v>기본 x 공구손료</v>
          </cell>
          <cell r="O8432">
            <v>360206</v>
          </cell>
        </row>
        <row r="8433">
          <cell r="A8433" t="str">
            <v>306-6</v>
          </cell>
          <cell r="B8433">
            <v>528</v>
          </cell>
          <cell r="D8433" t="str">
            <v>H/W시험사</v>
          </cell>
          <cell r="E8433">
            <v>0</v>
          </cell>
          <cell r="F8433" t="str">
            <v>인</v>
          </cell>
          <cell r="H8433" t="str">
            <v>0.27*0.03</v>
          </cell>
          <cell r="I8433" t="str">
            <v>=</v>
          </cell>
          <cell r="J8433">
            <v>0.01</v>
          </cell>
          <cell r="L8433" t="str">
            <v>기본 x 공구손료</v>
          </cell>
          <cell r="O8433">
            <v>330411</v>
          </cell>
        </row>
        <row r="8434">
          <cell r="O8434" t="str">
            <v>적용단가</v>
          </cell>
        </row>
        <row r="8435">
          <cell r="O8435" t="str">
            <v>적용단가</v>
          </cell>
        </row>
        <row r="8436">
          <cell r="O8436" t="str">
            <v>적용단가</v>
          </cell>
        </row>
        <row r="8437">
          <cell r="O8437" t="str">
            <v>적용단가</v>
          </cell>
        </row>
        <row r="8438">
          <cell r="O8438" t="str">
            <v>적용단가</v>
          </cell>
        </row>
        <row r="8440">
          <cell r="O8440" t="str">
            <v>적용단가</v>
          </cell>
        </row>
        <row r="8441">
          <cell r="O8441" t="str">
            <v>적용단가</v>
          </cell>
        </row>
        <row r="8442">
          <cell r="O8442" t="str">
            <v>적용단가</v>
          </cell>
        </row>
        <row r="8444">
          <cell r="O8444" t="str">
            <v>적용단가</v>
          </cell>
        </row>
        <row r="8445">
          <cell r="O8445" t="str">
            <v>적용단가</v>
          </cell>
        </row>
        <row r="8446">
          <cell r="O8446" t="str">
            <v>적용단가</v>
          </cell>
        </row>
        <row r="8447">
          <cell r="O8447" t="str">
            <v>적용단가</v>
          </cell>
        </row>
        <row r="8448">
          <cell r="O8448" t="str">
            <v>적용단가</v>
          </cell>
        </row>
        <row r="8449">
          <cell r="O8449" t="str">
            <v>적용단가</v>
          </cell>
        </row>
        <row r="8450">
          <cell r="O8450" t="str">
            <v>적용단가</v>
          </cell>
        </row>
        <row r="8451">
          <cell r="A8451">
            <v>307</v>
          </cell>
          <cell r="C8451">
            <v>307</v>
          </cell>
          <cell r="D8451" t="str">
            <v>EMS 기능시험</v>
          </cell>
          <cell r="E8451" t="str">
            <v>네트워크 관리기능시험</v>
          </cell>
          <cell r="F8451" t="str">
            <v>SYS</v>
          </cell>
          <cell r="O8451" t="str">
            <v>적용단가</v>
          </cell>
        </row>
        <row r="8452">
          <cell r="A8452" t="str">
            <v>307-1</v>
          </cell>
          <cell r="B8452">
            <v>602</v>
          </cell>
          <cell r="C8452" t="str">
            <v>1h0000</v>
          </cell>
          <cell r="D8452" t="str">
            <v>나. 노무비</v>
          </cell>
          <cell r="F8452">
            <v>0</v>
          </cell>
          <cell r="N8452" t="str">
            <v>통6-2-4</v>
          </cell>
          <cell r="O8452">
            <v>0</v>
          </cell>
        </row>
        <row r="8453">
          <cell r="B8453">
            <v>532</v>
          </cell>
          <cell r="D8453" t="str">
            <v>광케이블설치사</v>
          </cell>
          <cell r="E8453">
            <v>0</v>
          </cell>
          <cell r="F8453" t="str">
            <v>인</v>
          </cell>
          <cell r="H8453" t="str">
            <v>0.75*1</v>
          </cell>
          <cell r="I8453" t="str">
            <v>=</v>
          </cell>
          <cell r="J8453">
            <v>0.75</v>
          </cell>
          <cell r="L8453" t="str">
            <v>기본 x 단위량</v>
          </cell>
          <cell r="O8453">
            <v>360206</v>
          </cell>
        </row>
        <row r="8454">
          <cell r="B8454">
            <v>603</v>
          </cell>
          <cell r="D8454" t="str">
            <v>소    계</v>
          </cell>
          <cell r="E8454">
            <v>0</v>
          </cell>
          <cell r="F8454">
            <v>0</v>
          </cell>
          <cell r="O8454">
            <v>0</v>
          </cell>
        </row>
        <row r="8455">
          <cell r="A8455" t="str">
            <v>307-2</v>
          </cell>
          <cell r="B8455">
            <v>532</v>
          </cell>
          <cell r="D8455" t="str">
            <v>광케이블설치사</v>
          </cell>
          <cell r="E8455">
            <v>0</v>
          </cell>
          <cell r="F8455" t="str">
            <v>인</v>
          </cell>
          <cell r="I8455" t="str">
            <v>=</v>
          </cell>
          <cell r="J8455">
            <v>0.75</v>
          </cell>
          <cell r="O8455">
            <v>360206</v>
          </cell>
        </row>
        <row r="8456">
          <cell r="A8456" t="str">
            <v>307-3</v>
          </cell>
          <cell r="B8456">
            <v>604</v>
          </cell>
          <cell r="D8456" t="str">
            <v>다. 공구손료</v>
          </cell>
          <cell r="E8456" t="str">
            <v>노무비x3%</v>
          </cell>
          <cell r="F8456">
            <v>0</v>
          </cell>
          <cell r="O8456">
            <v>0</v>
          </cell>
        </row>
        <row r="8457">
          <cell r="A8457" t="str">
            <v>307-4</v>
          </cell>
          <cell r="B8457">
            <v>532</v>
          </cell>
          <cell r="D8457" t="str">
            <v>광케이블설치사</v>
          </cell>
          <cell r="E8457">
            <v>0</v>
          </cell>
          <cell r="F8457" t="str">
            <v>인</v>
          </cell>
          <cell r="H8457" t="str">
            <v>0.75*0.03</v>
          </cell>
          <cell r="I8457" t="str">
            <v>=</v>
          </cell>
          <cell r="J8457">
            <v>0.02</v>
          </cell>
          <cell r="L8457" t="str">
            <v>기본 x 공구손료</v>
          </cell>
          <cell r="O8457">
            <v>360206</v>
          </cell>
        </row>
        <row r="8459">
          <cell r="O8459" t="str">
            <v>적용단가</v>
          </cell>
        </row>
        <row r="8460">
          <cell r="O8460" t="str">
            <v>적용단가</v>
          </cell>
        </row>
        <row r="8461">
          <cell r="O8461" t="str">
            <v>적용단가</v>
          </cell>
        </row>
        <row r="8462">
          <cell r="O8462" t="str">
            <v>적용단가</v>
          </cell>
        </row>
        <row r="8465">
          <cell r="O8465" t="str">
            <v>적용단가</v>
          </cell>
        </row>
        <row r="8466">
          <cell r="O8466" t="str">
            <v>적용단가</v>
          </cell>
        </row>
        <row r="8467">
          <cell r="O8467" t="str">
            <v>적용단가</v>
          </cell>
        </row>
        <row r="8468">
          <cell r="O8468" t="str">
            <v>적용단가</v>
          </cell>
        </row>
        <row r="8471">
          <cell r="O8471" t="str">
            <v>적용단가</v>
          </cell>
        </row>
        <row r="8472">
          <cell r="O8472" t="str">
            <v>적용단가</v>
          </cell>
        </row>
        <row r="8473">
          <cell r="O8473" t="str">
            <v>적용단가</v>
          </cell>
        </row>
        <row r="8474">
          <cell r="O8474" t="str">
            <v>적용단가</v>
          </cell>
        </row>
        <row r="8475">
          <cell r="O8475" t="str">
            <v>적용단가</v>
          </cell>
        </row>
        <row r="8476">
          <cell r="O8476" t="str">
            <v>적용단가</v>
          </cell>
        </row>
        <row r="8477">
          <cell r="O8477" t="str">
            <v>적용단가</v>
          </cell>
        </row>
        <row r="8478">
          <cell r="A8478">
            <v>308</v>
          </cell>
          <cell r="C8478">
            <v>308</v>
          </cell>
          <cell r="D8478" t="str">
            <v>광점퍼코드 신설</v>
          </cell>
          <cell r="E8478" t="str">
            <v>SM LC-LC(3M), 난연</v>
          </cell>
          <cell r="F8478" t="str">
            <v>개</v>
          </cell>
          <cell r="O8478" t="str">
            <v>적용단가</v>
          </cell>
        </row>
        <row r="8479">
          <cell r="A8479" t="str">
            <v>308-1</v>
          </cell>
          <cell r="B8479">
            <v>601</v>
          </cell>
          <cell r="C8479" t="str">
            <v>1h0000</v>
          </cell>
          <cell r="D8479" t="str">
            <v>가. 재료비</v>
          </cell>
          <cell r="E8479">
            <v>0</v>
          </cell>
          <cell r="F8479">
            <v>0</v>
          </cell>
          <cell r="O8479">
            <v>0</v>
          </cell>
        </row>
        <row r="8480">
          <cell r="A8480" t="str">
            <v>308-2</v>
          </cell>
          <cell r="B8480" t="str">
            <v>H59-36</v>
          </cell>
          <cell r="D8480" t="str">
            <v>광점퍼코드</v>
          </cell>
          <cell r="E8480" t="str">
            <v>SM LC-LC(3M), 난연</v>
          </cell>
          <cell r="F8480" t="str">
            <v>개</v>
          </cell>
          <cell r="H8480" t="str">
            <v>1*1</v>
          </cell>
          <cell r="I8480" t="str">
            <v>=</v>
          </cell>
          <cell r="J8480">
            <v>1</v>
          </cell>
          <cell r="L8480" t="str">
            <v>기본 x 단위량</v>
          </cell>
          <cell r="O8480">
            <v>56000</v>
          </cell>
        </row>
        <row r="8481">
          <cell r="A8481" t="str">
            <v>308-3</v>
          </cell>
          <cell r="B8481">
            <v>602</v>
          </cell>
          <cell r="D8481" t="str">
            <v>나. 노무비</v>
          </cell>
          <cell r="E8481" t="str">
            <v>광점퍼코드 포설</v>
          </cell>
          <cell r="F8481">
            <v>0</v>
          </cell>
          <cell r="N8481" t="str">
            <v>통6-1-1</v>
          </cell>
          <cell r="O8481">
            <v>0</v>
          </cell>
        </row>
        <row r="8482">
          <cell r="B8482">
            <v>519</v>
          </cell>
          <cell r="D8482" t="str">
            <v>통신케이블공</v>
          </cell>
          <cell r="E8482">
            <v>0</v>
          </cell>
          <cell r="F8482" t="str">
            <v>인</v>
          </cell>
          <cell r="H8482" t="str">
            <v>0.07/10*3</v>
          </cell>
          <cell r="I8482" t="str">
            <v>=</v>
          </cell>
          <cell r="J8482">
            <v>0.02</v>
          </cell>
          <cell r="L8482" t="str">
            <v>기본 / 단위량 x 3m</v>
          </cell>
          <cell r="O8482">
            <v>339623</v>
          </cell>
        </row>
        <row r="8483">
          <cell r="B8483">
            <v>517</v>
          </cell>
          <cell r="D8483" t="str">
            <v>통신설비공</v>
          </cell>
          <cell r="E8483">
            <v>0</v>
          </cell>
          <cell r="F8483" t="str">
            <v>인</v>
          </cell>
          <cell r="H8483" t="str">
            <v>0.07/10*3</v>
          </cell>
          <cell r="I8483" t="str">
            <v>=</v>
          </cell>
          <cell r="J8483">
            <v>0.02</v>
          </cell>
          <cell r="L8483" t="str">
            <v>기본 / 단위량 x 3m</v>
          </cell>
          <cell r="O8483">
            <v>245619</v>
          </cell>
        </row>
        <row r="8484">
          <cell r="B8484">
            <v>603</v>
          </cell>
          <cell r="D8484" t="str">
            <v>소    계</v>
          </cell>
          <cell r="E8484">
            <v>0</v>
          </cell>
          <cell r="F8484">
            <v>0</v>
          </cell>
          <cell r="O8484">
            <v>0</v>
          </cell>
        </row>
        <row r="8485">
          <cell r="A8485" t="str">
            <v>308-4</v>
          </cell>
          <cell r="B8485">
            <v>519</v>
          </cell>
          <cell r="D8485" t="str">
            <v>통신케이블공</v>
          </cell>
          <cell r="E8485">
            <v>0</v>
          </cell>
          <cell r="F8485" t="str">
            <v>인</v>
          </cell>
          <cell r="I8485" t="str">
            <v>=</v>
          </cell>
          <cell r="J8485">
            <v>0.02</v>
          </cell>
          <cell r="O8485">
            <v>339623</v>
          </cell>
        </row>
        <row r="8486">
          <cell r="A8486" t="str">
            <v>308-5</v>
          </cell>
          <cell r="B8486">
            <v>517</v>
          </cell>
          <cell r="D8486" t="str">
            <v>통신설비공</v>
          </cell>
          <cell r="E8486">
            <v>0</v>
          </cell>
          <cell r="F8486" t="str">
            <v>인</v>
          </cell>
          <cell r="I8486" t="str">
            <v>=</v>
          </cell>
          <cell r="J8486">
            <v>0.02</v>
          </cell>
          <cell r="O8486">
            <v>245619</v>
          </cell>
        </row>
        <row r="8487">
          <cell r="A8487" t="str">
            <v>308-6</v>
          </cell>
          <cell r="B8487">
            <v>604</v>
          </cell>
          <cell r="D8487" t="str">
            <v>다. 공구손료</v>
          </cell>
          <cell r="E8487" t="str">
            <v>노무비x3%</v>
          </cell>
          <cell r="F8487">
            <v>0</v>
          </cell>
          <cell r="O8487">
            <v>0</v>
          </cell>
        </row>
        <row r="8488">
          <cell r="A8488" t="str">
            <v>308-7</v>
          </cell>
          <cell r="B8488">
            <v>519</v>
          </cell>
          <cell r="D8488" t="str">
            <v>통신케이블공</v>
          </cell>
          <cell r="E8488">
            <v>0</v>
          </cell>
          <cell r="F8488" t="str">
            <v>인</v>
          </cell>
          <cell r="H8488" t="str">
            <v>0.02*0.03</v>
          </cell>
          <cell r="I8488" t="str">
            <v>=</v>
          </cell>
          <cell r="J8488" t="str">
            <v>0</v>
          </cell>
          <cell r="L8488" t="str">
            <v>기본 x 공구손료</v>
          </cell>
          <cell r="O8488">
            <v>339623</v>
          </cell>
        </row>
        <row r="8489">
          <cell r="A8489" t="str">
            <v>308-8</v>
          </cell>
          <cell r="B8489">
            <v>517</v>
          </cell>
          <cell r="D8489" t="str">
            <v>통신설비공</v>
          </cell>
          <cell r="E8489">
            <v>0</v>
          </cell>
          <cell r="F8489" t="str">
            <v>인</v>
          </cell>
          <cell r="H8489" t="str">
            <v>0.02*0.03</v>
          </cell>
          <cell r="I8489" t="str">
            <v>=</v>
          </cell>
          <cell r="J8489" t="str">
            <v>0</v>
          </cell>
          <cell r="L8489" t="str">
            <v>기본 x 공구손료</v>
          </cell>
          <cell r="O8489">
            <v>245619</v>
          </cell>
        </row>
        <row r="8491">
          <cell r="O8491" t="str">
            <v>적용단가</v>
          </cell>
        </row>
        <row r="8498">
          <cell r="O8498" t="str">
            <v>적용단가</v>
          </cell>
        </row>
        <row r="8499">
          <cell r="O8499" t="str">
            <v>적용단가</v>
          </cell>
        </row>
        <row r="8500">
          <cell r="O8500" t="str">
            <v>적용단가</v>
          </cell>
        </row>
        <row r="8501">
          <cell r="O8501" t="str">
            <v>적용단가</v>
          </cell>
        </row>
        <row r="8502">
          <cell r="O8502" t="str">
            <v>적용단가</v>
          </cell>
        </row>
        <row r="8503">
          <cell r="O8503" t="str">
            <v>적용단가</v>
          </cell>
        </row>
        <row r="8504">
          <cell r="O8504" t="str">
            <v>적용단가</v>
          </cell>
        </row>
        <row r="8505">
          <cell r="A8505">
            <v>309</v>
          </cell>
          <cell r="C8505">
            <v>309</v>
          </cell>
          <cell r="D8505" t="str">
            <v>광점퍼코드 신설</v>
          </cell>
          <cell r="E8505" t="str">
            <v>SM LC-LC(10M), 난연</v>
          </cell>
          <cell r="F8505" t="str">
            <v>개</v>
          </cell>
          <cell r="O8505" t="str">
            <v>적용단가</v>
          </cell>
        </row>
        <row r="8506">
          <cell r="A8506" t="str">
            <v>309-1</v>
          </cell>
          <cell r="B8506">
            <v>601</v>
          </cell>
          <cell r="C8506" t="str">
            <v>1h0000</v>
          </cell>
          <cell r="D8506" t="str">
            <v>가. 재료비</v>
          </cell>
          <cell r="E8506">
            <v>0</v>
          </cell>
          <cell r="F8506">
            <v>0</v>
          </cell>
          <cell r="O8506">
            <v>0</v>
          </cell>
        </row>
        <row r="8507">
          <cell r="A8507" t="str">
            <v>309-2</v>
          </cell>
          <cell r="B8507" t="str">
            <v>H59-37</v>
          </cell>
          <cell r="D8507" t="str">
            <v>광점퍼코드</v>
          </cell>
          <cell r="E8507" t="str">
            <v>SM LC-LC(10M), 난연</v>
          </cell>
          <cell r="F8507" t="str">
            <v>개</v>
          </cell>
          <cell r="H8507" t="str">
            <v>1*1</v>
          </cell>
          <cell r="I8507" t="str">
            <v>=</v>
          </cell>
          <cell r="J8507">
            <v>1</v>
          </cell>
          <cell r="L8507" t="str">
            <v>기본 x 단위량</v>
          </cell>
          <cell r="O8507">
            <v>65000</v>
          </cell>
        </row>
        <row r="8508">
          <cell r="A8508" t="str">
            <v>309-3</v>
          </cell>
          <cell r="B8508">
            <v>602</v>
          </cell>
          <cell r="D8508" t="str">
            <v>나. 노무비</v>
          </cell>
          <cell r="E8508" t="str">
            <v>광점퍼코드 포설</v>
          </cell>
          <cell r="F8508">
            <v>0</v>
          </cell>
          <cell r="N8508" t="str">
            <v>통6-1-1</v>
          </cell>
          <cell r="O8508">
            <v>0</v>
          </cell>
        </row>
        <row r="8509">
          <cell r="B8509">
            <v>519</v>
          </cell>
          <cell r="D8509" t="str">
            <v>통신케이블공</v>
          </cell>
          <cell r="E8509">
            <v>0</v>
          </cell>
          <cell r="F8509" t="str">
            <v>인</v>
          </cell>
          <cell r="H8509" t="str">
            <v>0.07*1</v>
          </cell>
          <cell r="I8509" t="str">
            <v>=</v>
          </cell>
          <cell r="J8509">
            <v>7.0000000000000007E-2</v>
          </cell>
          <cell r="L8509" t="str">
            <v>기본(10m) x 단위량</v>
          </cell>
          <cell r="O8509">
            <v>339623</v>
          </cell>
        </row>
        <row r="8510">
          <cell r="B8510">
            <v>517</v>
          </cell>
          <cell r="D8510" t="str">
            <v>통신설비공</v>
          </cell>
          <cell r="E8510">
            <v>0</v>
          </cell>
          <cell r="F8510" t="str">
            <v>인</v>
          </cell>
          <cell r="H8510" t="str">
            <v>0.03*1</v>
          </cell>
          <cell r="I8510" t="str">
            <v>=</v>
          </cell>
          <cell r="J8510">
            <v>0.03</v>
          </cell>
          <cell r="L8510" t="str">
            <v>기본(10m) x 단위량</v>
          </cell>
          <cell r="O8510">
            <v>245619</v>
          </cell>
        </row>
        <row r="8511">
          <cell r="B8511">
            <v>603</v>
          </cell>
          <cell r="D8511" t="str">
            <v>소    계</v>
          </cell>
          <cell r="E8511">
            <v>0</v>
          </cell>
          <cell r="F8511">
            <v>0</v>
          </cell>
          <cell r="O8511">
            <v>0</v>
          </cell>
        </row>
        <row r="8512">
          <cell r="A8512" t="str">
            <v>309-4</v>
          </cell>
          <cell r="B8512">
            <v>519</v>
          </cell>
          <cell r="D8512" t="str">
            <v>통신케이블공</v>
          </cell>
          <cell r="E8512">
            <v>0</v>
          </cell>
          <cell r="F8512" t="str">
            <v>인</v>
          </cell>
          <cell r="I8512" t="str">
            <v>=</v>
          </cell>
          <cell r="J8512">
            <v>7.0000000000000007E-2</v>
          </cell>
          <cell r="O8512">
            <v>339623</v>
          </cell>
        </row>
        <row r="8513">
          <cell r="A8513" t="str">
            <v>309-5</v>
          </cell>
          <cell r="B8513">
            <v>517</v>
          </cell>
          <cell r="D8513" t="str">
            <v>통신설비공</v>
          </cell>
          <cell r="E8513">
            <v>0</v>
          </cell>
          <cell r="F8513" t="str">
            <v>인</v>
          </cell>
          <cell r="I8513" t="str">
            <v>=</v>
          </cell>
          <cell r="J8513">
            <v>0.03</v>
          </cell>
          <cell r="O8513">
            <v>245619</v>
          </cell>
        </row>
        <row r="8514">
          <cell r="A8514" t="str">
            <v>309-6</v>
          </cell>
          <cell r="B8514">
            <v>604</v>
          </cell>
          <cell r="D8514" t="str">
            <v>다. 공구손료</v>
          </cell>
          <cell r="E8514" t="str">
            <v>노무비x3%</v>
          </cell>
          <cell r="F8514">
            <v>0</v>
          </cell>
          <cell r="O8514">
            <v>0</v>
          </cell>
        </row>
        <row r="8515">
          <cell r="A8515" t="str">
            <v>309-7</v>
          </cell>
          <cell r="B8515">
            <v>519</v>
          </cell>
          <cell r="D8515" t="str">
            <v>통신케이블공</v>
          </cell>
          <cell r="E8515">
            <v>0</v>
          </cell>
          <cell r="F8515" t="str">
            <v>인</v>
          </cell>
          <cell r="H8515" t="str">
            <v>0.07*0.03</v>
          </cell>
          <cell r="I8515" t="str">
            <v>=</v>
          </cell>
          <cell r="J8515" t="str">
            <v>0</v>
          </cell>
          <cell r="L8515" t="str">
            <v>기본 x 공구손료</v>
          </cell>
          <cell r="O8515">
            <v>339623</v>
          </cell>
        </row>
        <row r="8516">
          <cell r="A8516" t="str">
            <v>309-8</v>
          </cell>
          <cell r="B8516">
            <v>517</v>
          </cell>
          <cell r="D8516" t="str">
            <v>통신설비공</v>
          </cell>
          <cell r="E8516">
            <v>0</v>
          </cell>
          <cell r="F8516" t="str">
            <v>인</v>
          </cell>
          <cell r="H8516" t="str">
            <v>0.03*0.03</v>
          </cell>
          <cell r="I8516" t="str">
            <v>=</v>
          </cell>
          <cell r="J8516" t="str">
            <v>0</v>
          </cell>
          <cell r="L8516" t="str">
            <v>기본 x 공구손료</v>
          </cell>
          <cell r="O8516">
            <v>245619</v>
          </cell>
        </row>
        <row r="8518">
          <cell r="O8518" t="str">
            <v>적용단가</v>
          </cell>
        </row>
        <row r="8525">
          <cell r="O8525" t="str">
            <v>적용단가</v>
          </cell>
        </row>
        <row r="8526">
          <cell r="O8526" t="str">
            <v>적용단가</v>
          </cell>
        </row>
        <row r="8527">
          <cell r="O8527" t="str">
            <v>적용단가</v>
          </cell>
        </row>
        <row r="8528">
          <cell r="O8528" t="str">
            <v>적용단가</v>
          </cell>
        </row>
        <row r="8529">
          <cell r="O8529" t="str">
            <v>적용단가</v>
          </cell>
        </row>
        <row r="8530">
          <cell r="O8530" t="str">
            <v>적용단가</v>
          </cell>
        </row>
        <row r="8531">
          <cell r="O8531" t="str">
            <v>적용단가</v>
          </cell>
        </row>
        <row r="8532">
          <cell r="A8532">
            <v>310</v>
          </cell>
          <cell r="C8532">
            <v>310</v>
          </cell>
          <cell r="D8532" t="str">
            <v>전력케이블 신설</v>
          </cell>
          <cell r="E8532" t="str">
            <v>HFCO 16㎟/1C</v>
          </cell>
          <cell r="F8532" t="str">
            <v>m</v>
          </cell>
          <cell r="O8532" t="str">
            <v>적용단가</v>
          </cell>
        </row>
        <row r="8533">
          <cell r="A8533" t="str">
            <v>310-1</v>
          </cell>
          <cell r="B8533">
            <v>601</v>
          </cell>
          <cell r="C8533" t="str">
            <v>1h0000</v>
          </cell>
          <cell r="D8533" t="str">
            <v>가. 재료비</v>
          </cell>
          <cell r="E8533">
            <v>0</v>
          </cell>
          <cell r="F8533">
            <v>0</v>
          </cell>
          <cell r="O8533">
            <v>0</v>
          </cell>
        </row>
        <row r="8534">
          <cell r="A8534" t="str">
            <v>310-2</v>
          </cell>
          <cell r="B8534" t="str">
            <v>H59-38</v>
          </cell>
          <cell r="D8534" t="str">
            <v>전력케이블</v>
          </cell>
          <cell r="E8534" t="str">
            <v>HFCO 16㎟/1C</v>
          </cell>
          <cell r="F8534" t="str">
            <v>m</v>
          </cell>
          <cell r="H8534" t="str">
            <v>1*10*(1+0.075)</v>
          </cell>
          <cell r="I8534" t="str">
            <v>=</v>
          </cell>
          <cell r="J8534">
            <v>10.75</v>
          </cell>
          <cell r="L8534" t="str">
            <v>기본 x 단위량 x (1 + 할증(옥내))</v>
          </cell>
          <cell r="O8534">
            <v>2016</v>
          </cell>
        </row>
        <row r="8535">
          <cell r="A8535" t="str">
            <v>310-3</v>
          </cell>
          <cell r="B8535">
            <v>602</v>
          </cell>
          <cell r="D8535" t="str">
            <v>나. 노무비</v>
          </cell>
          <cell r="F8535">
            <v>0</v>
          </cell>
          <cell r="N8535" t="str">
            <v>통4-6-1</v>
          </cell>
          <cell r="O8535">
            <v>0</v>
          </cell>
        </row>
        <row r="8536">
          <cell r="B8536">
            <v>519</v>
          </cell>
          <cell r="D8536" t="str">
            <v>통신케이블공</v>
          </cell>
          <cell r="E8536">
            <v>0</v>
          </cell>
          <cell r="F8536" t="str">
            <v>인</v>
          </cell>
          <cell r="H8536" t="str">
            <v>0.20*1</v>
          </cell>
          <cell r="I8536" t="str">
            <v>=</v>
          </cell>
          <cell r="J8536">
            <v>0.2</v>
          </cell>
          <cell r="L8536" t="str">
            <v>기본 x 단위량</v>
          </cell>
          <cell r="O8536">
            <v>339623</v>
          </cell>
        </row>
        <row r="8537">
          <cell r="B8537">
            <v>603</v>
          </cell>
          <cell r="D8537" t="str">
            <v>소    계</v>
          </cell>
          <cell r="E8537">
            <v>0</v>
          </cell>
          <cell r="F8537">
            <v>0</v>
          </cell>
          <cell r="O8537">
            <v>0</v>
          </cell>
        </row>
        <row r="8538">
          <cell r="A8538" t="str">
            <v>310-4</v>
          </cell>
          <cell r="B8538">
            <v>519</v>
          </cell>
          <cell r="D8538" t="str">
            <v>통신케이블공</v>
          </cell>
          <cell r="E8538">
            <v>0</v>
          </cell>
          <cell r="F8538" t="str">
            <v>인</v>
          </cell>
          <cell r="I8538" t="str">
            <v>=</v>
          </cell>
          <cell r="J8538">
            <v>0.2</v>
          </cell>
          <cell r="O8538">
            <v>339623</v>
          </cell>
        </row>
        <row r="8539">
          <cell r="A8539" t="str">
            <v>310-5</v>
          </cell>
          <cell r="B8539">
            <v>604</v>
          </cell>
          <cell r="D8539" t="str">
            <v>다. 공구손료</v>
          </cell>
          <cell r="E8539" t="str">
            <v>노무비x3%</v>
          </cell>
          <cell r="F8539">
            <v>0</v>
          </cell>
          <cell r="O8539">
            <v>0</v>
          </cell>
        </row>
        <row r="8540">
          <cell r="A8540" t="str">
            <v>310-6</v>
          </cell>
          <cell r="B8540">
            <v>519</v>
          </cell>
          <cell r="D8540" t="str">
            <v>통신케이블공</v>
          </cell>
          <cell r="E8540">
            <v>0</v>
          </cell>
          <cell r="F8540" t="str">
            <v>인</v>
          </cell>
          <cell r="H8540" t="str">
            <v>0.2*0.03</v>
          </cell>
          <cell r="I8540" t="str">
            <v>=</v>
          </cell>
          <cell r="J8540">
            <v>0.01</v>
          </cell>
          <cell r="L8540" t="str">
            <v>기본 x 공구손료</v>
          </cell>
          <cell r="O8540">
            <v>339623</v>
          </cell>
        </row>
        <row r="8543">
          <cell r="O8543" t="str">
            <v>적용단가</v>
          </cell>
        </row>
        <row r="8552">
          <cell r="O8552" t="str">
            <v>적용단가</v>
          </cell>
        </row>
        <row r="8553">
          <cell r="O8553" t="str">
            <v>적용단가</v>
          </cell>
        </row>
        <row r="8554">
          <cell r="O8554" t="str">
            <v>적용단가</v>
          </cell>
        </row>
        <row r="8555">
          <cell r="O8555" t="str">
            <v>적용단가</v>
          </cell>
        </row>
        <row r="8556">
          <cell r="O8556" t="str">
            <v>적용단가</v>
          </cell>
        </row>
        <row r="8557">
          <cell r="O8557" t="str">
            <v>적용단가</v>
          </cell>
        </row>
        <row r="8558">
          <cell r="O8558" t="str">
            <v>적용단가</v>
          </cell>
        </row>
        <row r="8559">
          <cell r="A8559">
            <v>311</v>
          </cell>
          <cell r="C8559">
            <v>311</v>
          </cell>
          <cell r="D8559" t="str">
            <v>전력케이블 단말처리</v>
          </cell>
          <cell r="E8559" t="str">
            <v>터미널, 16㎟</v>
          </cell>
          <cell r="F8559" t="str">
            <v>개</v>
          </cell>
          <cell r="O8559" t="str">
            <v>적용단가</v>
          </cell>
        </row>
        <row r="8560">
          <cell r="A8560" t="str">
            <v>311-1</v>
          </cell>
          <cell r="B8560">
            <v>601</v>
          </cell>
          <cell r="C8560" t="str">
            <v>1h0000</v>
          </cell>
          <cell r="D8560" t="str">
            <v>가. 재료비</v>
          </cell>
          <cell r="E8560">
            <v>0</v>
          </cell>
          <cell r="F8560">
            <v>0</v>
          </cell>
          <cell r="O8560">
            <v>0</v>
          </cell>
        </row>
        <row r="8561">
          <cell r="A8561" t="str">
            <v>311-2</v>
          </cell>
          <cell r="B8561" t="str">
            <v>H59-40</v>
          </cell>
          <cell r="D8561" t="str">
            <v>압착단자</v>
          </cell>
          <cell r="E8561" t="str">
            <v>터미널, 16㎟</v>
          </cell>
          <cell r="F8561" t="str">
            <v>개</v>
          </cell>
          <cell r="H8561" t="str">
            <v>1*1</v>
          </cell>
          <cell r="I8561" t="str">
            <v>=</v>
          </cell>
          <cell r="J8561">
            <v>1</v>
          </cell>
          <cell r="L8561" t="str">
            <v>기본 x 단위량</v>
          </cell>
          <cell r="O8561">
            <v>98</v>
          </cell>
        </row>
        <row r="8562">
          <cell r="A8562" t="str">
            <v>311-3</v>
          </cell>
          <cell r="B8562">
            <v>602</v>
          </cell>
          <cell r="D8562" t="str">
            <v>나. 노무비</v>
          </cell>
          <cell r="F8562">
            <v>0</v>
          </cell>
          <cell r="N8562" t="str">
            <v>통4-6-3</v>
          </cell>
          <cell r="O8562">
            <v>0</v>
          </cell>
        </row>
        <row r="8563">
          <cell r="B8563">
            <v>517</v>
          </cell>
          <cell r="D8563" t="str">
            <v>통신설비공</v>
          </cell>
          <cell r="E8563">
            <v>0</v>
          </cell>
          <cell r="F8563" t="str">
            <v>인</v>
          </cell>
          <cell r="H8563" t="str">
            <v>0.26*1*0.3</v>
          </cell>
          <cell r="I8563" t="str">
            <v>=</v>
          </cell>
          <cell r="J8563">
            <v>0.08</v>
          </cell>
          <cell r="L8563" t="str">
            <v>기본 x 단위량 x 압착단자</v>
          </cell>
          <cell r="O8563">
            <v>245619</v>
          </cell>
        </row>
        <row r="8564">
          <cell r="B8564">
            <v>603</v>
          </cell>
          <cell r="D8564" t="str">
            <v>소    계</v>
          </cell>
          <cell r="E8564">
            <v>0</v>
          </cell>
          <cell r="F8564">
            <v>0</v>
          </cell>
          <cell r="O8564">
            <v>0</v>
          </cell>
        </row>
        <row r="8565">
          <cell r="A8565" t="str">
            <v>311-4</v>
          </cell>
          <cell r="B8565">
            <v>517</v>
          </cell>
          <cell r="D8565" t="str">
            <v>통신설비공</v>
          </cell>
          <cell r="E8565">
            <v>0</v>
          </cell>
          <cell r="F8565" t="str">
            <v>인</v>
          </cell>
          <cell r="I8565" t="str">
            <v>=</v>
          </cell>
          <cell r="J8565">
            <v>0.08</v>
          </cell>
          <cell r="O8565">
            <v>245619</v>
          </cell>
        </row>
        <row r="8566">
          <cell r="A8566" t="str">
            <v>311-5</v>
          </cell>
          <cell r="B8566">
            <v>604</v>
          </cell>
          <cell r="D8566" t="str">
            <v>다. 공구손료</v>
          </cell>
          <cell r="E8566" t="str">
            <v>노무비x3%</v>
          </cell>
          <cell r="F8566">
            <v>0</v>
          </cell>
          <cell r="O8566">
            <v>0</v>
          </cell>
        </row>
        <row r="8567">
          <cell r="A8567" t="str">
            <v>311-6</v>
          </cell>
          <cell r="B8567">
            <v>517</v>
          </cell>
          <cell r="D8567" t="str">
            <v>통신설비공</v>
          </cell>
          <cell r="E8567">
            <v>0</v>
          </cell>
          <cell r="F8567" t="str">
            <v>인</v>
          </cell>
          <cell r="H8567" t="str">
            <v>0.08*0.03</v>
          </cell>
          <cell r="I8567" t="str">
            <v>=</v>
          </cell>
          <cell r="J8567" t="str">
            <v>0</v>
          </cell>
          <cell r="L8567" t="str">
            <v>기본 x 공구손료</v>
          </cell>
          <cell r="O8567">
            <v>245619</v>
          </cell>
        </row>
        <row r="8571">
          <cell r="O8571" t="str">
            <v>적용단가</v>
          </cell>
        </row>
        <row r="8579">
          <cell r="O8579" t="str">
            <v>적용단가</v>
          </cell>
        </row>
        <row r="8580">
          <cell r="O8580" t="str">
            <v>적용단가</v>
          </cell>
        </row>
        <row r="8581">
          <cell r="O8581" t="str">
            <v>적용단가</v>
          </cell>
        </row>
        <row r="8582">
          <cell r="O8582" t="str">
            <v>적용단가</v>
          </cell>
        </row>
        <row r="8583">
          <cell r="O8583" t="str">
            <v>적용단가</v>
          </cell>
        </row>
        <row r="8584">
          <cell r="O8584" t="str">
            <v>적용단가</v>
          </cell>
        </row>
        <row r="8585">
          <cell r="O8585" t="str">
            <v>적용단가</v>
          </cell>
        </row>
        <row r="8586">
          <cell r="A8586">
            <v>312</v>
          </cell>
          <cell r="C8586">
            <v>312</v>
          </cell>
          <cell r="D8586" t="str">
            <v>접지케이블 매설(구내)</v>
          </cell>
          <cell r="E8586" t="str">
            <v>F-GV 16㎟</v>
          </cell>
          <cell r="F8586" t="str">
            <v>m</v>
          </cell>
          <cell r="O8586" t="str">
            <v>적용단가</v>
          </cell>
        </row>
        <row r="8587">
          <cell r="A8587" t="str">
            <v>312-1</v>
          </cell>
          <cell r="B8587">
            <v>601</v>
          </cell>
          <cell r="C8587" t="str">
            <v>1h0000</v>
          </cell>
          <cell r="D8587" t="str">
            <v>가. 재료비</v>
          </cell>
          <cell r="E8587">
            <v>0</v>
          </cell>
          <cell r="F8587">
            <v>0</v>
          </cell>
          <cell r="O8587">
            <v>0</v>
          </cell>
        </row>
        <row r="8588">
          <cell r="A8588" t="str">
            <v>312-2</v>
          </cell>
          <cell r="B8588" t="str">
            <v>H59-39</v>
          </cell>
          <cell r="D8588" t="str">
            <v>접지케이블</v>
          </cell>
          <cell r="E8588" t="str">
            <v>F-GV 16㎟</v>
          </cell>
          <cell r="F8588" t="str">
            <v>m</v>
          </cell>
          <cell r="H8588" t="str">
            <v>1*10*(1+0.075)</v>
          </cell>
          <cell r="I8588" t="str">
            <v>=</v>
          </cell>
          <cell r="J8588">
            <v>10.75</v>
          </cell>
          <cell r="L8588" t="str">
            <v>기본 x 단위량 x (1 + 할증)</v>
          </cell>
          <cell r="O8588">
            <v>1664</v>
          </cell>
        </row>
        <row r="8589">
          <cell r="A8589" t="str">
            <v>312-3</v>
          </cell>
          <cell r="B8589">
            <v>602</v>
          </cell>
          <cell r="D8589" t="str">
            <v>나. 노무비</v>
          </cell>
          <cell r="F8589">
            <v>0</v>
          </cell>
          <cell r="N8589" t="str">
            <v>통11-5-1</v>
          </cell>
          <cell r="O8589">
            <v>0</v>
          </cell>
        </row>
        <row r="8590">
          <cell r="B8590">
            <v>516</v>
          </cell>
          <cell r="D8590" t="str">
            <v>통신외선공</v>
          </cell>
          <cell r="E8590">
            <v>0</v>
          </cell>
          <cell r="F8590" t="str">
            <v>인</v>
          </cell>
          <cell r="H8590" t="str">
            <v>0.12*1.5</v>
          </cell>
          <cell r="I8590" t="str">
            <v>=</v>
          </cell>
          <cell r="J8590">
            <v>0.18</v>
          </cell>
          <cell r="L8590" t="str">
            <v>기본 x 옥내포설(150%)</v>
          </cell>
          <cell r="O8590">
            <v>319849</v>
          </cell>
        </row>
        <row r="8591">
          <cell r="B8591">
            <v>603</v>
          </cell>
          <cell r="D8591" t="str">
            <v>소    계</v>
          </cell>
          <cell r="E8591">
            <v>0</v>
          </cell>
          <cell r="F8591">
            <v>0</v>
          </cell>
          <cell r="O8591">
            <v>0</v>
          </cell>
        </row>
        <row r="8592">
          <cell r="A8592" t="str">
            <v>312-4</v>
          </cell>
          <cell r="B8592">
            <v>516</v>
          </cell>
          <cell r="D8592" t="str">
            <v>통신외선공</v>
          </cell>
          <cell r="E8592">
            <v>0</v>
          </cell>
          <cell r="F8592" t="str">
            <v>인</v>
          </cell>
          <cell r="I8592" t="str">
            <v>=</v>
          </cell>
          <cell r="J8592">
            <v>0.18</v>
          </cell>
          <cell r="O8592">
            <v>319849</v>
          </cell>
        </row>
        <row r="8593">
          <cell r="A8593" t="str">
            <v>312-5</v>
          </cell>
          <cell r="B8593">
            <v>604</v>
          </cell>
          <cell r="D8593" t="str">
            <v>다. 공구손료</v>
          </cell>
          <cell r="E8593" t="str">
            <v>노무비x3%</v>
          </cell>
          <cell r="F8593">
            <v>0</v>
          </cell>
          <cell r="O8593">
            <v>0</v>
          </cell>
        </row>
        <row r="8594">
          <cell r="A8594" t="str">
            <v>312-6</v>
          </cell>
          <cell r="B8594">
            <v>516</v>
          </cell>
          <cell r="D8594" t="str">
            <v>통신외선공</v>
          </cell>
          <cell r="E8594">
            <v>0</v>
          </cell>
          <cell r="F8594" t="str">
            <v>인</v>
          </cell>
          <cell r="H8594" t="str">
            <v>0.18*0.03</v>
          </cell>
          <cell r="I8594" t="str">
            <v>=</v>
          </cell>
          <cell r="J8594">
            <v>0.01</v>
          </cell>
          <cell r="L8594" t="str">
            <v>기본 x 공구손료</v>
          </cell>
          <cell r="O8594">
            <v>319849</v>
          </cell>
        </row>
        <row r="8597">
          <cell r="O8597" t="str">
            <v>적용단가</v>
          </cell>
        </row>
        <row r="8605">
          <cell r="O8605" t="str">
            <v>적용단가</v>
          </cell>
        </row>
        <row r="8607">
          <cell r="O8607" t="str">
            <v>적용단가</v>
          </cell>
        </row>
        <row r="8608">
          <cell r="O8608" t="str">
            <v>적용단가</v>
          </cell>
        </row>
        <row r="8609">
          <cell r="O8609" t="str">
            <v>적용단가</v>
          </cell>
        </row>
        <row r="8610">
          <cell r="O8610" t="str">
            <v>적용단가</v>
          </cell>
        </row>
        <row r="8611">
          <cell r="O8611" t="str">
            <v>적용단가</v>
          </cell>
        </row>
        <row r="8612">
          <cell r="O8612" t="str">
            <v>적용단가</v>
          </cell>
        </row>
        <row r="8613">
          <cell r="A8613">
            <v>313</v>
          </cell>
          <cell r="C8613">
            <v>313</v>
          </cell>
          <cell r="D8613" t="str">
            <v>접지케이블 접속</v>
          </cell>
          <cell r="E8613" t="str">
            <v>압착단자(16㎟)</v>
          </cell>
          <cell r="F8613" t="str">
            <v>개</v>
          </cell>
          <cell r="O8613" t="str">
            <v>적용단가</v>
          </cell>
        </row>
        <row r="8614">
          <cell r="A8614" t="str">
            <v>313-1</v>
          </cell>
          <cell r="B8614">
            <v>601</v>
          </cell>
          <cell r="C8614" t="str">
            <v>1h0000</v>
          </cell>
          <cell r="D8614" t="str">
            <v>가. 재료비</v>
          </cell>
          <cell r="E8614">
            <v>0</v>
          </cell>
          <cell r="F8614">
            <v>0</v>
          </cell>
          <cell r="O8614">
            <v>0</v>
          </cell>
        </row>
        <row r="8615">
          <cell r="A8615" t="str">
            <v>313-2</v>
          </cell>
          <cell r="B8615" t="str">
            <v>H59-40</v>
          </cell>
          <cell r="D8615" t="str">
            <v>압착단자</v>
          </cell>
          <cell r="E8615" t="str">
            <v>터미널, 16㎟</v>
          </cell>
          <cell r="F8615" t="str">
            <v>개</v>
          </cell>
          <cell r="H8615" t="str">
            <v>1*2</v>
          </cell>
          <cell r="I8615" t="str">
            <v>=</v>
          </cell>
          <cell r="J8615">
            <v>2</v>
          </cell>
          <cell r="L8615" t="str">
            <v>기본 x 단위량</v>
          </cell>
          <cell r="O8615">
            <v>98</v>
          </cell>
        </row>
        <row r="8616">
          <cell r="A8616" t="str">
            <v>313-3</v>
          </cell>
          <cell r="B8616">
            <v>602</v>
          </cell>
          <cell r="D8616" t="str">
            <v>나. 노무비</v>
          </cell>
          <cell r="E8616" t="str">
            <v>접속 및 단자설치(압착단자)</v>
          </cell>
          <cell r="F8616">
            <v>0</v>
          </cell>
          <cell r="N8616" t="str">
            <v>통11-5-1</v>
          </cell>
          <cell r="O8616">
            <v>0</v>
          </cell>
        </row>
        <row r="8617">
          <cell r="B8617">
            <v>516</v>
          </cell>
          <cell r="D8617" t="str">
            <v>통신외선공</v>
          </cell>
          <cell r="E8617">
            <v>0</v>
          </cell>
          <cell r="F8617" t="str">
            <v>인</v>
          </cell>
          <cell r="H8617" t="str">
            <v>0.03*2</v>
          </cell>
          <cell r="I8617" t="str">
            <v>=</v>
          </cell>
          <cell r="J8617">
            <v>0.06</v>
          </cell>
          <cell r="L8617" t="str">
            <v>기본 x 단위량</v>
          </cell>
          <cell r="O8617">
            <v>319849</v>
          </cell>
        </row>
        <row r="8618">
          <cell r="B8618">
            <v>603</v>
          </cell>
          <cell r="D8618" t="str">
            <v>소    계</v>
          </cell>
          <cell r="E8618">
            <v>0</v>
          </cell>
          <cell r="F8618">
            <v>0</v>
          </cell>
          <cell r="O8618">
            <v>0</v>
          </cell>
        </row>
        <row r="8619">
          <cell r="A8619" t="str">
            <v>313-4</v>
          </cell>
          <cell r="B8619">
            <v>516</v>
          </cell>
          <cell r="D8619" t="str">
            <v>통신외선공</v>
          </cell>
          <cell r="E8619">
            <v>0</v>
          </cell>
          <cell r="F8619" t="str">
            <v>인</v>
          </cell>
          <cell r="I8619" t="str">
            <v>=</v>
          </cell>
          <cell r="J8619">
            <v>0.06</v>
          </cell>
          <cell r="O8619">
            <v>319849</v>
          </cell>
        </row>
        <row r="8620">
          <cell r="A8620" t="str">
            <v>313-5</v>
          </cell>
          <cell r="B8620">
            <v>604</v>
          </cell>
          <cell r="D8620" t="str">
            <v>다. 공구손료</v>
          </cell>
          <cell r="E8620" t="str">
            <v>노무비x3%</v>
          </cell>
          <cell r="F8620">
            <v>0</v>
          </cell>
          <cell r="O8620">
            <v>0</v>
          </cell>
        </row>
        <row r="8621">
          <cell r="A8621" t="str">
            <v>313-6</v>
          </cell>
          <cell r="B8621">
            <v>516</v>
          </cell>
          <cell r="D8621" t="str">
            <v>통신외선공</v>
          </cell>
          <cell r="E8621">
            <v>0</v>
          </cell>
          <cell r="F8621" t="str">
            <v>인</v>
          </cell>
          <cell r="H8621" t="str">
            <v>0.06*0.03</v>
          </cell>
          <cell r="I8621" t="str">
            <v>=</v>
          </cell>
          <cell r="J8621" t="str">
            <v>0</v>
          </cell>
          <cell r="L8621" t="str">
            <v>기본 x 공구손료</v>
          </cell>
          <cell r="O8621">
            <v>319849</v>
          </cell>
        </row>
        <row r="8624">
          <cell r="O8624" t="str">
            <v>적용단가</v>
          </cell>
        </row>
        <row r="8632">
          <cell r="O8632" t="str">
            <v>적용단가</v>
          </cell>
        </row>
        <row r="8633">
          <cell r="O8633" t="str">
            <v>적용단가</v>
          </cell>
        </row>
        <row r="8634">
          <cell r="O8634" t="str">
            <v>적용단가</v>
          </cell>
        </row>
        <row r="8635">
          <cell r="O8635" t="str">
            <v>적용단가</v>
          </cell>
        </row>
        <row r="8636">
          <cell r="O8636" t="str">
            <v>적용단가</v>
          </cell>
        </row>
        <row r="8637">
          <cell r="O8637" t="str">
            <v>적용단가</v>
          </cell>
        </row>
        <row r="8638">
          <cell r="O8638" t="str">
            <v>적용단가</v>
          </cell>
        </row>
        <row r="8639">
          <cell r="A8639">
            <v>314</v>
          </cell>
          <cell r="C8639">
            <v>314</v>
          </cell>
          <cell r="D8639" t="str">
            <v>안테나 신설</v>
          </cell>
          <cell r="E8639" t="str">
            <v>Patch(LTE-R용, 지지금구 및 설치자재포함)</v>
          </cell>
          <cell r="F8639" t="str">
            <v>기</v>
          </cell>
          <cell r="O8639">
            <v>0</v>
          </cell>
        </row>
        <row r="8640">
          <cell r="A8640" t="str">
            <v>314-1</v>
          </cell>
          <cell r="B8640" t="str">
            <v>재료비</v>
          </cell>
          <cell r="C8640" t="str">
            <v>IHE501</v>
          </cell>
          <cell r="D8640" t="str">
            <v>가. 재료비</v>
          </cell>
          <cell r="E8640">
            <v>0</v>
          </cell>
          <cell r="F8640">
            <v>0</v>
          </cell>
          <cell r="O8640">
            <v>0</v>
          </cell>
        </row>
        <row r="8641">
          <cell r="A8641" t="str">
            <v>314-2</v>
          </cell>
          <cell r="B8641" t="str">
            <v>L19-1</v>
          </cell>
          <cell r="C8641">
            <v>100000</v>
          </cell>
          <cell r="D8641" t="str">
            <v>안테나</v>
          </cell>
          <cell r="E8641" t="str">
            <v>Patch(OAKV02, 2dBi)</v>
          </cell>
          <cell r="F8641" t="str">
            <v>기</v>
          </cell>
          <cell r="H8641" t="str">
            <v>1*1</v>
          </cell>
          <cell r="I8641" t="str">
            <v>=</v>
          </cell>
          <cell r="J8641">
            <v>1</v>
          </cell>
          <cell r="L8641" t="str">
            <v>기본 × 단위량</v>
          </cell>
          <cell r="O8641">
            <v>59500</v>
          </cell>
        </row>
        <row r="8642">
          <cell r="A8642" t="str">
            <v>314-3</v>
          </cell>
          <cell r="B8642" t="str">
            <v>노무비</v>
          </cell>
          <cell r="D8642" t="str">
            <v>나. 노무비</v>
          </cell>
          <cell r="E8642">
            <v>0</v>
          </cell>
          <cell r="F8642">
            <v>0</v>
          </cell>
          <cell r="N8642" t="str">
            <v>통 7-9-3</v>
          </cell>
          <cell r="O8642">
            <v>0</v>
          </cell>
        </row>
        <row r="8643">
          <cell r="B8643" t="str">
            <v>노임87</v>
          </cell>
          <cell r="D8643" t="str">
            <v>통신설비공</v>
          </cell>
          <cell r="E8643">
            <v>0</v>
          </cell>
          <cell r="F8643" t="str">
            <v>인</v>
          </cell>
          <cell r="H8643" t="str">
            <v>0.17*1</v>
          </cell>
          <cell r="I8643" t="str">
            <v>=</v>
          </cell>
          <cell r="J8643">
            <v>0.17</v>
          </cell>
          <cell r="L8643" t="str">
            <v>기본 × 단위량</v>
          </cell>
          <cell r="O8643">
            <v>68126.91605</v>
          </cell>
        </row>
        <row r="8644">
          <cell r="B8644" t="str">
            <v>노임90</v>
          </cell>
          <cell r="D8644" t="str">
            <v>무선안테나공</v>
          </cell>
          <cell r="E8644">
            <v>0</v>
          </cell>
          <cell r="F8644" t="str">
            <v>인</v>
          </cell>
          <cell r="H8644" t="str">
            <v>0.17*1</v>
          </cell>
          <cell r="I8644" t="str">
            <v>=</v>
          </cell>
          <cell r="J8644">
            <v>0.17</v>
          </cell>
          <cell r="L8644" t="str">
            <v>기본 × 단위량</v>
          </cell>
          <cell r="O8644">
            <v>74571.211279999989</v>
          </cell>
        </row>
        <row r="8645">
          <cell r="B8645" t="str">
            <v>소계</v>
          </cell>
          <cell r="D8645" t="str">
            <v>소    계</v>
          </cell>
          <cell r="E8645">
            <v>0</v>
          </cell>
          <cell r="F8645">
            <v>0</v>
          </cell>
          <cell r="O8645">
            <v>0</v>
          </cell>
        </row>
        <row r="8646">
          <cell r="A8646" t="str">
            <v>314-4</v>
          </cell>
          <cell r="B8646" t="str">
            <v>노임87</v>
          </cell>
          <cell r="D8646" t="str">
            <v>통신설비공</v>
          </cell>
          <cell r="E8646">
            <v>0</v>
          </cell>
          <cell r="F8646" t="str">
            <v>인</v>
          </cell>
          <cell r="I8646" t="str">
            <v>=</v>
          </cell>
          <cell r="J8646">
            <v>0.17</v>
          </cell>
          <cell r="O8646">
            <v>0</v>
          </cell>
        </row>
        <row r="8647">
          <cell r="A8647" t="str">
            <v>314-5</v>
          </cell>
          <cell r="B8647" t="str">
            <v>노임90</v>
          </cell>
          <cell r="D8647" t="str">
            <v>무선안테나공</v>
          </cell>
          <cell r="E8647">
            <v>0</v>
          </cell>
          <cell r="F8647" t="str">
            <v>인</v>
          </cell>
          <cell r="I8647" t="str">
            <v>=</v>
          </cell>
          <cell r="J8647">
            <v>0.17</v>
          </cell>
          <cell r="O8647">
            <v>0</v>
          </cell>
        </row>
        <row r="8648">
          <cell r="A8648" t="str">
            <v>314-6</v>
          </cell>
          <cell r="B8648" t="str">
            <v>경비</v>
          </cell>
          <cell r="D8648" t="str">
            <v>다. 공구손료</v>
          </cell>
          <cell r="E8648" t="str">
            <v>노무비x3%</v>
          </cell>
          <cell r="F8648">
            <v>0</v>
          </cell>
          <cell r="N8648" t="str">
            <v>통 1-1-10</v>
          </cell>
          <cell r="O8648">
            <v>0</v>
          </cell>
        </row>
        <row r="8649">
          <cell r="A8649" t="str">
            <v>314-7</v>
          </cell>
          <cell r="B8649" t="str">
            <v>노임87</v>
          </cell>
          <cell r="D8649" t="str">
            <v>통신설비공</v>
          </cell>
          <cell r="E8649">
            <v>0</v>
          </cell>
          <cell r="F8649" t="str">
            <v>인</v>
          </cell>
          <cell r="H8649" t="str">
            <v>0.17*0.03</v>
          </cell>
          <cell r="I8649" t="str">
            <v>=</v>
          </cell>
          <cell r="J8649">
            <v>0.01</v>
          </cell>
          <cell r="L8649" t="str">
            <v>기본 × 공구손료</v>
          </cell>
          <cell r="O8649">
            <v>0</v>
          </cell>
        </row>
        <row r="8650">
          <cell r="A8650" t="str">
            <v>314-8</v>
          </cell>
          <cell r="B8650" t="str">
            <v>노임90</v>
          </cell>
          <cell r="D8650" t="str">
            <v>무선안테나공</v>
          </cell>
          <cell r="E8650">
            <v>0</v>
          </cell>
          <cell r="F8650" t="str">
            <v>인</v>
          </cell>
          <cell r="H8650" t="str">
            <v>0.17*0.03</v>
          </cell>
          <cell r="I8650" t="str">
            <v>=</v>
          </cell>
          <cell r="J8650">
            <v>0.01</v>
          </cell>
          <cell r="L8650" t="str">
            <v>기본 × 공구손료</v>
          </cell>
          <cell r="O8650">
            <v>0</v>
          </cell>
        </row>
        <row r="8651">
          <cell r="O8651">
            <v>0</v>
          </cell>
        </row>
        <row r="8652">
          <cell r="O8652">
            <v>0</v>
          </cell>
        </row>
        <row r="8653">
          <cell r="O8653">
            <v>0</v>
          </cell>
        </row>
        <row r="8654">
          <cell r="O8654">
            <v>0</v>
          </cell>
        </row>
        <row r="8655">
          <cell r="O8655">
            <v>0</v>
          </cell>
        </row>
        <row r="8656">
          <cell r="O8656">
            <v>0</v>
          </cell>
        </row>
        <row r="8657">
          <cell r="O8657">
            <v>0</v>
          </cell>
        </row>
        <row r="8658">
          <cell r="O8658">
            <v>0</v>
          </cell>
        </row>
        <row r="8659">
          <cell r="O8659">
            <v>0</v>
          </cell>
        </row>
        <row r="8660">
          <cell r="O8660">
            <v>0</v>
          </cell>
        </row>
        <row r="8661">
          <cell r="O8661">
            <v>0</v>
          </cell>
        </row>
        <row r="8662">
          <cell r="O8662">
            <v>0</v>
          </cell>
        </row>
        <row r="8663">
          <cell r="O8663">
            <v>0</v>
          </cell>
        </row>
      </sheetData>
      <sheetData sheetId="2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증감 세부내역-건설"/>
      <sheetName val="0-2.증감 세부내역-개량"/>
      <sheetName val="6.철거공사원가계산서"/>
      <sheetName val="6.1.철거수량조서(효창공원앞-동두천)"/>
      <sheetName val="3.일위대가표"/>
      <sheetName val="4.일위대가산출기초"/>
      <sheetName val="3.일위대가표(동두천)"/>
      <sheetName val="4.일위대가산출기초(동두천)"/>
      <sheetName val="8.자재단가비교표"/>
      <sheetName val="9.계약단가"/>
      <sheetName val="일위목록"/>
      <sheetName val="노임"/>
      <sheetName val="운반중량참고용"/>
      <sheetName val="5.운반비산출내역(효창공원앞~동두천)"/>
      <sheetName val="5.운반비산출내역(동두천~연천)"/>
      <sheetName val="6.운반중량집계표(효창공원앞~동두천)"/>
      <sheetName val="6.운반중량집계표(동두천~연천)"/>
      <sheetName val="7.가설공사비산출내역(효창공원앞~동두천)"/>
      <sheetName val="7.가설공사비산출내역(동두천~연천)"/>
      <sheetName val="8.기계경비산출내역(효창공원앞~동두천)"/>
      <sheetName val="기계경비Ⅱ-(1)"/>
      <sheetName val="기계경비Ⅱ-(2)"/>
      <sheetName val="10. 준공도서표준화(효창공원앞~동두천)"/>
      <sheetName val="10. 준공도서표준화(동두천~연천)"/>
      <sheetName val="11.상세설계비(공통)"/>
      <sheetName val="12.시험 및 시운전비(공통)"/>
      <sheetName val="13.교육훈련비(공통)"/>
      <sheetName val="14.유지보수 및 운영자 매뉴얼(공통)"/>
      <sheetName val="15.열차감시원 및 철도운행안전관리자(효창공원앞~동두천)"/>
      <sheetName val="15-1.산출근거(효창공원앞~동두천)"/>
      <sheetName val="16.인수공설치(HS(C)형)"/>
      <sheetName val="16.핸드홀 배수로(돋기)(일반)"/>
      <sheetName val="16.컨테이너형 가설건축물 설치"/>
      <sheetName val="16. 콘크리트구조물 헐기"/>
      <sheetName val="16.폐기물처리비"/>
      <sheetName val="15.열차감시원 및 철도운행안전관리자(동두천~연천)"/>
      <sheetName val="15-1.산출근거(동두천~연천)"/>
      <sheetName val="16. 인수공설치 1호"/>
      <sheetName val="16. 인수공설치 조립식3호"/>
      <sheetName val="16.터파기(경질,기계 40x1열)"/>
      <sheetName val="16.터파기(경질,기계 80x2열)"/>
      <sheetName val="16.터파기(경질,기계 100x2열)"/>
      <sheetName val="16.Pole 및 중계기 기초대"/>
      <sheetName val="2.수량산출서(효창공원앞~동두천)"/>
      <sheetName val="4.수량산출서(동두천~연천)"/>
      <sheetName val="Sheet1"/>
      <sheetName val="3.동원인원계획(효창공원앞~동두천)"/>
      <sheetName val="3-1.동원인원산출서(효창공원앞~동두천)"/>
      <sheetName val="3.동원인원계획(동두천~연천)"/>
      <sheetName val="3-1.동원인원산출서(동두천~연천)"/>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C2" t="str">
            <v>코드번호</v>
          </cell>
          <cell r="D2" t="str">
            <v>공 종</v>
          </cell>
          <cell r="E2" t="str">
            <v>품종 및 규격</v>
          </cell>
          <cell r="F2" t="str">
            <v>단 위</v>
          </cell>
          <cell r="G2" t="str">
            <v>산 출 기 초</v>
          </cell>
          <cell r="N2" t="str">
            <v>비 고</v>
          </cell>
          <cell r="O2" t="str">
            <v>자재단가</v>
          </cell>
        </row>
        <row r="3">
          <cell r="A3">
            <v>204</v>
          </cell>
          <cell r="C3">
            <v>204</v>
          </cell>
          <cell r="D3" t="str">
            <v>터파기,되메우기,다지기,잔토처리</v>
          </cell>
          <cell r="E3" t="str">
            <v>경질(3m이상,인력,Φ80x2열)</v>
          </cell>
          <cell r="F3" t="str">
            <v>㎥</v>
          </cell>
          <cell r="O3">
            <v>0</v>
          </cell>
        </row>
        <row r="4">
          <cell r="A4" t="str">
            <v>204-1</v>
          </cell>
          <cell r="B4" t="str">
            <v>재료비</v>
          </cell>
          <cell r="C4" t="str">
            <v>ICG111</v>
          </cell>
          <cell r="D4" t="str">
            <v>가. 재료비</v>
          </cell>
          <cell r="E4">
            <v>0</v>
          </cell>
          <cell r="F4">
            <v>0</v>
          </cell>
          <cell r="O4">
            <v>0</v>
          </cell>
        </row>
        <row r="5">
          <cell r="A5" t="str">
            <v>204-2</v>
          </cell>
          <cell r="B5">
            <v>48</v>
          </cell>
          <cell r="C5">
            <v>110000</v>
          </cell>
          <cell r="D5" t="str">
            <v>모래</v>
          </cell>
          <cell r="E5" t="str">
            <v>세사(강모래)</v>
          </cell>
          <cell r="F5" t="str">
            <v>㎥</v>
          </cell>
          <cell r="H5" t="str">
            <v>1*0.138</v>
          </cell>
          <cell r="I5" t="str">
            <v>=</v>
          </cell>
          <cell r="J5">
            <v>0.14000000000000001</v>
          </cell>
          <cell r="L5" t="str">
            <v>기본 × 단위량</v>
          </cell>
          <cell r="O5">
            <v>33000</v>
          </cell>
        </row>
        <row r="6">
          <cell r="A6" t="str">
            <v>204-3</v>
          </cell>
          <cell r="B6">
            <v>210</v>
          </cell>
          <cell r="D6" t="str">
            <v>PP마대</v>
          </cell>
          <cell r="E6" t="str">
            <v>70 x 100</v>
          </cell>
          <cell r="F6" t="str">
            <v>개</v>
          </cell>
          <cell r="H6" t="str">
            <v>1*2</v>
          </cell>
          <cell r="I6" t="str">
            <v>=</v>
          </cell>
          <cell r="J6">
            <v>2</v>
          </cell>
          <cell r="L6" t="str">
            <v>기본 × 단위량</v>
          </cell>
          <cell r="O6">
            <v>385</v>
          </cell>
        </row>
        <row r="7">
          <cell r="A7" t="str">
            <v>204-4</v>
          </cell>
          <cell r="B7" t="str">
            <v>노무비</v>
          </cell>
          <cell r="D7" t="str">
            <v>나. 노무비</v>
          </cell>
          <cell r="E7">
            <v>0</v>
          </cell>
          <cell r="F7">
            <v>0</v>
          </cell>
          <cell r="O7">
            <v>0</v>
          </cell>
        </row>
        <row r="8">
          <cell r="D8" t="str">
            <v>1) 기계 80%</v>
          </cell>
          <cell r="N8" t="str">
            <v>통 2-1-8-1</v>
          </cell>
          <cell r="O8">
            <v>0</v>
          </cell>
        </row>
        <row r="9">
          <cell r="B9" t="str">
            <v>노임2</v>
          </cell>
          <cell r="D9" t="str">
            <v>보통인부</v>
          </cell>
          <cell r="E9" t="str">
            <v>터파기</v>
          </cell>
          <cell r="F9" t="str">
            <v>인</v>
          </cell>
          <cell r="H9" t="str">
            <v>0.27*1</v>
          </cell>
          <cell r="I9" t="str">
            <v>=</v>
          </cell>
          <cell r="J9">
            <v>0.27</v>
          </cell>
          <cell r="L9" t="str">
            <v>기본 × 토사량</v>
          </cell>
          <cell r="O9">
            <v>157068</v>
          </cell>
        </row>
        <row r="10">
          <cell r="B10" t="str">
            <v>노임2</v>
          </cell>
          <cell r="D10" t="str">
            <v>보통인부</v>
          </cell>
          <cell r="E10" t="str">
            <v>되메우기</v>
          </cell>
          <cell r="F10" t="str">
            <v>인</v>
          </cell>
          <cell r="H10" t="str">
            <v>0.1*0.729</v>
          </cell>
          <cell r="I10" t="str">
            <v>=</v>
          </cell>
          <cell r="J10">
            <v>7.0000000000000007E-2</v>
          </cell>
          <cell r="L10" t="str">
            <v>기본 × 토사량</v>
          </cell>
          <cell r="O10">
            <v>157068</v>
          </cell>
        </row>
        <row r="11">
          <cell r="B11" t="str">
            <v>노임2</v>
          </cell>
          <cell r="D11" t="str">
            <v>보통인부</v>
          </cell>
          <cell r="E11" t="str">
            <v>잔토처리</v>
          </cell>
          <cell r="F11" t="str">
            <v>인</v>
          </cell>
          <cell r="H11" t="str">
            <v>0.2*0.159</v>
          </cell>
          <cell r="I11" t="str">
            <v>=</v>
          </cell>
          <cell r="J11">
            <v>0.03</v>
          </cell>
          <cell r="L11" t="str">
            <v>기본 × 토사량</v>
          </cell>
          <cell r="O11">
            <v>157068</v>
          </cell>
        </row>
        <row r="12">
          <cell r="B12" t="str">
            <v>노임2</v>
          </cell>
          <cell r="D12" t="str">
            <v>보통인부</v>
          </cell>
          <cell r="E12" t="str">
            <v>다지기</v>
          </cell>
          <cell r="F12" t="str">
            <v>인</v>
          </cell>
          <cell r="H12" t="str">
            <v>0.11*0.866</v>
          </cell>
          <cell r="I12" t="str">
            <v>=</v>
          </cell>
          <cell r="J12">
            <v>0.1</v>
          </cell>
          <cell r="L12" t="str">
            <v>기본 × 토사량</v>
          </cell>
          <cell r="N12" t="str">
            <v>건 3-2</v>
          </cell>
          <cell r="O12">
            <v>157068</v>
          </cell>
        </row>
        <row r="13">
          <cell r="B13" t="str">
            <v>노임2</v>
          </cell>
          <cell r="D13" t="str">
            <v>보통인부</v>
          </cell>
          <cell r="E13" t="str">
            <v>모래채움</v>
          </cell>
          <cell r="F13" t="str">
            <v>인</v>
          </cell>
          <cell r="H13" t="str">
            <v>0.4*0.138</v>
          </cell>
          <cell r="I13" t="str">
            <v>=</v>
          </cell>
          <cell r="J13">
            <v>0.06</v>
          </cell>
          <cell r="L13" t="str">
            <v>기본 × 토사량</v>
          </cell>
          <cell r="N13" t="str">
            <v>건 5-1-2</v>
          </cell>
          <cell r="O13">
            <v>157068</v>
          </cell>
        </row>
        <row r="14">
          <cell r="B14" t="str">
            <v>소계</v>
          </cell>
          <cell r="D14" t="str">
            <v>소    계</v>
          </cell>
          <cell r="E14">
            <v>0</v>
          </cell>
          <cell r="F14">
            <v>0</v>
          </cell>
          <cell r="O14">
            <v>0</v>
          </cell>
        </row>
        <row r="15">
          <cell r="A15" t="str">
            <v>204-5</v>
          </cell>
          <cell r="B15" t="str">
            <v>노임2</v>
          </cell>
          <cell r="D15" t="str">
            <v>보통인부</v>
          </cell>
          <cell r="E15">
            <v>0</v>
          </cell>
          <cell r="F15" t="str">
            <v>인</v>
          </cell>
          <cell r="I15" t="str">
            <v>=</v>
          </cell>
          <cell r="J15">
            <v>0.53</v>
          </cell>
          <cell r="O15">
            <v>157068</v>
          </cell>
        </row>
        <row r="16">
          <cell r="O16">
            <v>0</v>
          </cell>
        </row>
        <row r="17">
          <cell r="O17">
            <v>0</v>
          </cell>
        </row>
        <row r="18">
          <cell r="O18">
            <v>0</v>
          </cell>
        </row>
        <row r="19">
          <cell r="O19">
            <v>0</v>
          </cell>
        </row>
        <row r="20">
          <cell r="O20">
            <v>0</v>
          </cell>
        </row>
        <row r="21">
          <cell r="O21">
            <v>0</v>
          </cell>
        </row>
        <row r="22">
          <cell r="O22">
            <v>0</v>
          </cell>
        </row>
        <row r="23">
          <cell r="O23">
            <v>0</v>
          </cell>
        </row>
        <row r="24">
          <cell r="O24">
            <v>0</v>
          </cell>
        </row>
        <row r="25">
          <cell r="O25">
            <v>0</v>
          </cell>
        </row>
        <row r="26">
          <cell r="O26">
            <v>0</v>
          </cell>
        </row>
        <row r="27">
          <cell r="O27">
            <v>0</v>
          </cell>
        </row>
        <row r="28">
          <cell r="A28">
            <v>205</v>
          </cell>
          <cell r="C28">
            <v>205</v>
          </cell>
          <cell r="D28" t="str">
            <v>콘크리트깨기 및 복구(야간)</v>
          </cell>
          <cell r="E28" t="str">
            <v>(0.3mx0.3mx1m)</v>
          </cell>
          <cell r="F28" t="str">
            <v>m</v>
          </cell>
          <cell r="O28">
            <v>0</v>
          </cell>
        </row>
        <row r="29">
          <cell r="A29" t="str">
            <v>205-1</v>
          </cell>
          <cell r="B29" t="str">
            <v>재료비</v>
          </cell>
          <cell r="C29" t="str">
            <v>ICH301</v>
          </cell>
          <cell r="D29" t="str">
            <v>가. 재료비</v>
          </cell>
          <cell r="E29">
            <v>0</v>
          </cell>
          <cell r="F29">
            <v>0</v>
          </cell>
          <cell r="O29">
            <v>0</v>
          </cell>
        </row>
        <row r="30">
          <cell r="A30" t="str">
            <v>205-2</v>
          </cell>
          <cell r="B30" t="str">
            <v>f44</v>
          </cell>
          <cell r="C30">
            <v>200000</v>
          </cell>
          <cell r="D30" t="str">
            <v>시멘트</v>
          </cell>
          <cell r="E30" t="str">
            <v>40kg</v>
          </cell>
          <cell r="F30" t="str">
            <v>포</v>
          </cell>
          <cell r="H30" t="str">
            <v>220*0.09/40</v>
          </cell>
          <cell r="I30" t="str">
            <v>=</v>
          </cell>
          <cell r="J30">
            <v>0.5</v>
          </cell>
          <cell r="L30" t="str">
            <v>기본 × 콘크리트량 / 포</v>
          </cell>
          <cell r="O30">
            <v>4598</v>
          </cell>
        </row>
        <row r="31">
          <cell r="A31" t="str">
            <v>205-3</v>
          </cell>
          <cell r="B31">
            <v>48</v>
          </cell>
          <cell r="D31" t="str">
            <v>모래</v>
          </cell>
          <cell r="E31" t="str">
            <v>세사(강모래)</v>
          </cell>
          <cell r="F31" t="str">
            <v>㎥</v>
          </cell>
          <cell r="H31" t="str">
            <v>0.47*0.09</v>
          </cell>
          <cell r="I31" t="str">
            <v>=</v>
          </cell>
          <cell r="J31">
            <v>0.04</v>
          </cell>
          <cell r="L31" t="str">
            <v>기본 × 콘크리트량</v>
          </cell>
          <cell r="O31">
            <v>33000</v>
          </cell>
        </row>
        <row r="32">
          <cell r="A32" t="str">
            <v>205-4</v>
          </cell>
          <cell r="B32" t="str">
            <v>304-12</v>
          </cell>
          <cell r="D32" t="str">
            <v>자갈</v>
          </cell>
          <cell r="E32" t="str">
            <v>#467(40mm)</v>
          </cell>
          <cell r="F32" t="str">
            <v>㎥</v>
          </cell>
          <cell r="H32" t="str">
            <v>0.94*0.09</v>
          </cell>
          <cell r="I32" t="str">
            <v>=</v>
          </cell>
          <cell r="J32">
            <v>0.08</v>
          </cell>
          <cell r="L32" t="str">
            <v>기본 × 콘크리트량</v>
          </cell>
          <cell r="O32">
            <v>25300</v>
          </cell>
        </row>
        <row r="33">
          <cell r="A33" t="str">
            <v>205-5</v>
          </cell>
          <cell r="B33" t="str">
            <v>노무비</v>
          </cell>
          <cell r="D33" t="str">
            <v>나. 노무비</v>
          </cell>
          <cell r="E33">
            <v>0</v>
          </cell>
          <cell r="F33">
            <v>0</v>
          </cell>
          <cell r="O33">
            <v>0</v>
          </cell>
        </row>
        <row r="34">
          <cell r="D34" t="str">
            <v>1) 도로커팅</v>
          </cell>
          <cell r="E34">
            <v>0</v>
          </cell>
          <cell r="F34">
            <v>0</v>
          </cell>
          <cell r="N34" t="str">
            <v>통 3-7-1</v>
          </cell>
          <cell r="O34">
            <v>0</v>
          </cell>
        </row>
        <row r="35">
          <cell r="B35" t="str">
            <v>노임2</v>
          </cell>
          <cell r="D35" t="str">
            <v>보통인부</v>
          </cell>
          <cell r="E35">
            <v>0</v>
          </cell>
          <cell r="F35" t="str">
            <v>인</v>
          </cell>
          <cell r="H35" t="str">
            <v>0.13*1*3*(1+0.875)</v>
          </cell>
          <cell r="I35" t="str">
            <v>=</v>
          </cell>
          <cell r="J35">
            <v>0.73</v>
          </cell>
          <cell r="L35" t="str">
            <v>기본 × 단위량(10cm당) × 수량 × (1 + 야간)</v>
          </cell>
          <cell r="O35">
            <v>157068</v>
          </cell>
        </row>
        <row r="36">
          <cell r="B36" t="str">
            <v>노임15</v>
          </cell>
          <cell r="D36" t="str">
            <v>착암공</v>
          </cell>
          <cell r="E36">
            <v>0</v>
          </cell>
          <cell r="F36" t="str">
            <v>인</v>
          </cell>
          <cell r="H36" t="str">
            <v>0.13*1*3*(1+0.875)</v>
          </cell>
          <cell r="I36" t="str">
            <v>=</v>
          </cell>
          <cell r="J36">
            <v>0.73</v>
          </cell>
          <cell r="L36" t="str">
            <v>기본 × 단위량(10cm당) × 수량 × (1 + 야간)</v>
          </cell>
          <cell r="O36">
            <v>194463</v>
          </cell>
        </row>
        <row r="37">
          <cell r="D37" t="str">
            <v>2) 콘크리트 타설</v>
          </cell>
          <cell r="E37" t="str">
            <v>(1:3:6)</v>
          </cell>
          <cell r="F37">
            <v>0</v>
          </cell>
          <cell r="N37" t="str">
            <v>건 6-1-2</v>
          </cell>
          <cell r="O37">
            <v>0</v>
          </cell>
        </row>
        <row r="38">
          <cell r="B38" t="str">
            <v>노임13</v>
          </cell>
          <cell r="D38" t="str">
            <v>콘크리트공</v>
          </cell>
          <cell r="E38">
            <v>0</v>
          </cell>
          <cell r="F38" t="str">
            <v>인</v>
          </cell>
          <cell r="H38" t="str">
            <v>0.9*0.09*(1+0.875)</v>
          </cell>
          <cell r="I38" t="str">
            <v>=</v>
          </cell>
          <cell r="J38">
            <v>0.15</v>
          </cell>
          <cell r="L38" t="str">
            <v>기본 × 단위량 × (1 + 야간)</v>
          </cell>
          <cell r="O38">
            <v>245223</v>
          </cell>
        </row>
        <row r="39">
          <cell r="B39" t="str">
            <v>노임2</v>
          </cell>
          <cell r="D39" t="str">
            <v>보통인부</v>
          </cell>
          <cell r="E39">
            <v>0</v>
          </cell>
          <cell r="F39" t="str">
            <v>인</v>
          </cell>
          <cell r="H39" t="str">
            <v>0.9*0.09*(1+0.875)</v>
          </cell>
          <cell r="I39" t="str">
            <v>=</v>
          </cell>
          <cell r="J39">
            <v>0.15</v>
          </cell>
          <cell r="L39" t="str">
            <v>기본 × 단위량 × (1 + 야간)</v>
          </cell>
          <cell r="O39">
            <v>157068</v>
          </cell>
        </row>
        <row r="40">
          <cell r="B40" t="str">
            <v>소계</v>
          </cell>
          <cell r="D40" t="str">
            <v>소    계</v>
          </cell>
          <cell r="E40">
            <v>0</v>
          </cell>
          <cell r="F40">
            <v>0</v>
          </cell>
          <cell r="O40">
            <v>0</v>
          </cell>
        </row>
        <row r="41">
          <cell r="A41" t="str">
            <v>205-6</v>
          </cell>
          <cell r="B41" t="str">
            <v>노임15</v>
          </cell>
          <cell r="D41" t="str">
            <v>착암공</v>
          </cell>
          <cell r="E41">
            <v>0</v>
          </cell>
          <cell r="F41" t="str">
            <v>인</v>
          </cell>
          <cell r="I41" t="str">
            <v>=</v>
          </cell>
          <cell r="J41">
            <v>0.73</v>
          </cell>
          <cell r="O41">
            <v>194463</v>
          </cell>
        </row>
        <row r="42">
          <cell r="A42" t="str">
            <v>205-7</v>
          </cell>
          <cell r="B42" t="str">
            <v>노임13</v>
          </cell>
          <cell r="D42" t="str">
            <v>콘크리트공</v>
          </cell>
          <cell r="E42">
            <v>0</v>
          </cell>
          <cell r="F42" t="str">
            <v>인</v>
          </cell>
          <cell r="I42" t="str">
            <v>=</v>
          </cell>
          <cell r="J42">
            <v>0.15</v>
          </cell>
          <cell r="O42">
            <v>245223</v>
          </cell>
        </row>
        <row r="43">
          <cell r="A43" t="str">
            <v>205-8</v>
          </cell>
          <cell r="B43" t="str">
            <v>노임2</v>
          </cell>
          <cell r="D43" t="str">
            <v>보통인부</v>
          </cell>
          <cell r="E43">
            <v>0</v>
          </cell>
          <cell r="F43" t="str">
            <v>인</v>
          </cell>
          <cell r="I43" t="str">
            <v>=</v>
          </cell>
          <cell r="J43">
            <v>0.88</v>
          </cell>
          <cell r="O43">
            <v>157068</v>
          </cell>
        </row>
        <row r="44">
          <cell r="O44">
            <v>0</v>
          </cell>
        </row>
        <row r="45">
          <cell r="H45" t="str">
            <v>직사각형 체적 ( 폭 X 높이 X 길이)</v>
          </cell>
          <cell r="O45">
            <v>0</v>
          </cell>
        </row>
        <row r="46">
          <cell r="H46" t="str">
            <v>0.3*0.3*1</v>
          </cell>
          <cell r="I46" t="str">
            <v>=</v>
          </cell>
          <cell r="J46">
            <v>0.09</v>
          </cell>
          <cell r="K46" t="str">
            <v>㎥</v>
          </cell>
          <cell r="O46">
            <v>0</v>
          </cell>
        </row>
        <row r="47">
          <cell r="H47" t="str">
            <v>배합비(1:3:6) = 시멘트:220, 모래:0.47, 자갈:0.94</v>
          </cell>
          <cell r="O47">
            <v>0</v>
          </cell>
        </row>
        <row r="48">
          <cell r="O48">
            <v>0</v>
          </cell>
        </row>
        <row r="49">
          <cell r="O49">
            <v>0</v>
          </cell>
        </row>
        <row r="50">
          <cell r="O50">
            <v>0</v>
          </cell>
        </row>
        <row r="51">
          <cell r="O51">
            <v>0</v>
          </cell>
        </row>
        <row r="52">
          <cell r="O52">
            <v>0</v>
          </cell>
        </row>
        <row r="53">
          <cell r="A53">
            <v>206</v>
          </cell>
          <cell r="C53">
            <v>206</v>
          </cell>
          <cell r="D53" t="str">
            <v>ELP전선관 신설</v>
          </cell>
          <cell r="E53" t="str">
            <v>ELP전선관 80㎜x2열</v>
          </cell>
          <cell r="F53" t="str">
            <v>10m</v>
          </cell>
          <cell r="O53">
            <v>0</v>
          </cell>
        </row>
        <row r="54">
          <cell r="A54" t="str">
            <v>206-1</v>
          </cell>
          <cell r="B54" t="str">
            <v>재료비</v>
          </cell>
          <cell r="C54" t="str">
            <v>ICA403</v>
          </cell>
          <cell r="D54" t="str">
            <v>가. 재료비</v>
          </cell>
          <cell r="E54">
            <v>0</v>
          </cell>
          <cell r="F54">
            <v>0</v>
          </cell>
          <cell r="O54">
            <v>0</v>
          </cell>
        </row>
        <row r="55">
          <cell r="A55" t="str">
            <v>206-2</v>
          </cell>
          <cell r="B55" t="str">
            <v>ELP-80</v>
          </cell>
          <cell r="C55">
            <v>110000</v>
          </cell>
          <cell r="D55" t="str">
            <v>ELP전선관</v>
          </cell>
          <cell r="E55" t="str">
            <v>80㎜</v>
          </cell>
          <cell r="F55" t="str">
            <v>m</v>
          </cell>
          <cell r="H55" t="str">
            <v>1*10*(1+0.03)*2</v>
          </cell>
          <cell r="I55" t="str">
            <v>=</v>
          </cell>
          <cell r="J55">
            <v>20.6</v>
          </cell>
          <cell r="L55" t="str">
            <v>기본 × 단위량 × (1 + 할증) × 2열</v>
          </cell>
          <cell r="N55" t="str">
            <v>통 1-1-6</v>
          </cell>
          <cell r="O55">
            <v>1386</v>
          </cell>
        </row>
        <row r="56">
          <cell r="A56" t="str">
            <v>206-3</v>
          </cell>
          <cell r="B56" t="str">
            <v>노무비</v>
          </cell>
          <cell r="D56" t="str">
            <v>나. 노무비</v>
          </cell>
          <cell r="E56">
            <v>0</v>
          </cell>
          <cell r="F56">
            <v>0</v>
          </cell>
          <cell r="O56">
            <v>0</v>
          </cell>
        </row>
        <row r="57">
          <cell r="B57">
            <v>0</v>
          </cell>
          <cell r="D57" t="str">
            <v>1) 관로부설</v>
          </cell>
          <cell r="E57">
            <v>0</v>
          </cell>
          <cell r="F57">
            <v>0</v>
          </cell>
          <cell r="N57" t="str">
            <v>통 2-1-3</v>
          </cell>
          <cell r="O57">
            <v>0</v>
          </cell>
        </row>
        <row r="58">
          <cell r="B58" t="str">
            <v>노임88</v>
          </cell>
          <cell r="D58" t="str">
            <v>통신외선공</v>
          </cell>
          <cell r="E58">
            <v>0</v>
          </cell>
          <cell r="F58" t="str">
            <v>인</v>
          </cell>
          <cell r="H58" t="str">
            <v>0.15*1.8</v>
          </cell>
          <cell r="I58" t="str">
            <v>=</v>
          </cell>
          <cell r="J58">
            <v>0.27</v>
          </cell>
          <cell r="L58" t="str">
            <v xml:space="preserve">기본 × 2열동시 </v>
          </cell>
          <cell r="O58">
            <v>363102</v>
          </cell>
        </row>
        <row r="59">
          <cell r="B59" t="str">
            <v>노임2</v>
          </cell>
          <cell r="D59" t="str">
            <v>보통인부</v>
          </cell>
          <cell r="E59">
            <v>0</v>
          </cell>
          <cell r="F59" t="str">
            <v>인</v>
          </cell>
          <cell r="H59" t="str">
            <v>0.35*1.8</v>
          </cell>
          <cell r="I59" t="str">
            <v>=</v>
          </cell>
          <cell r="J59">
            <v>0.63</v>
          </cell>
          <cell r="L59" t="str">
            <v xml:space="preserve">기본 × 2열동시 </v>
          </cell>
          <cell r="O59">
            <v>157068</v>
          </cell>
        </row>
        <row r="60">
          <cell r="B60" t="str">
            <v>소계</v>
          </cell>
          <cell r="D60" t="str">
            <v>소    계</v>
          </cell>
          <cell r="E60">
            <v>0</v>
          </cell>
          <cell r="F60">
            <v>0</v>
          </cell>
          <cell r="O60">
            <v>0</v>
          </cell>
        </row>
        <row r="61">
          <cell r="A61" t="str">
            <v>206-4</v>
          </cell>
          <cell r="B61" t="str">
            <v>노임88</v>
          </cell>
          <cell r="D61" t="str">
            <v>통신외선공</v>
          </cell>
          <cell r="E61">
            <v>0</v>
          </cell>
          <cell r="F61" t="str">
            <v>인</v>
          </cell>
          <cell r="I61" t="str">
            <v>=</v>
          </cell>
          <cell r="J61">
            <v>0.27</v>
          </cell>
          <cell r="O61">
            <v>363102</v>
          </cell>
        </row>
        <row r="62">
          <cell r="A62" t="str">
            <v>206-5</v>
          </cell>
          <cell r="B62" t="str">
            <v>노임2</v>
          </cell>
          <cell r="D62" t="str">
            <v>보통인부</v>
          </cell>
          <cell r="E62">
            <v>0</v>
          </cell>
          <cell r="F62" t="str">
            <v>인</v>
          </cell>
          <cell r="I62" t="str">
            <v>=</v>
          </cell>
          <cell r="J62">
            <v>0.63</v>
          </cell>
          <cell r="O62">
            <v>157068</v>
          </cell>
        </row>
        <row r="63">
          <cell r="A63" t="str">
            <v>206-6</v>
          </cell>
          <cell r="B63" t="str">
            <v>경비</v>
          </cell>
          <cell r="D63" t="str">
            <v>다. 공구손료</v>
          </cell>
          <cell r="E63" t="str">
            <v>노무비x3%</v>
          </cell>
          <cell r="F63">
            <v>0</v>
          </cell>
          <cell r="N63" t="str">
            <v>통 1-1-10</v>
          </cell>
          <cell r="O63">
            <v>0</v>
          </cell>
        </row>
        <row r="64">
          <cell r="A64" t="str">
            <v>206-7</v>
          </cell>
          <cell r="B64" t="str">
            <v>노임88</v>
          </cell>
          <cell r="D64" t="str">
            <v>통신외선공</v>
          </cell>
          <cell r="E64">
            <v>0</v>
          </cell>
          <cell r="F64" t="str">
            <v>인</v>
          </cell>
          <cell r="H64" t="str">
            <v>0.27*0.03</v>
          </cell>
          <cell r="I64" t="str">
            <v>=</v>
          </cell>
          <cell r="J64">
            <v>0.01</v>
          </cell>
          <cell r="L64" t="str">
            <v>기본 × 공구손료</v>
          </cell>
          <cell r="O64">
            <v>363102</v>
          </cell>
        </row>
        <row r="65">
          <cell r="A65" t="str">
            <v>206-8</v>
          </cell>
          <cell r="B65" t="str">
            <v>노임2</v>
          </cell>
          <cell r="D65" t="str">
            <v>보통인부</v>
          </cell>
          <cell r="E65">
            <v>0</v>
          </cell>
          <cell r="F65" t="str">
            <v>인</v>
          </cell>
          <cell r="H65" t="str">
            <v>0.63*0.03</v>
          </cell>
          <cell r="I65" t="str">
            <v>=</v>
          </cell>
          <cell r="J65">
            <v>0.02</v>
          </cell>
          <cell r="L65" t="str">
            <v>기본 × 공구손료</v>
          </cell>
          <cell r="O65">
            <v>157068</v>
          </cell>
        </row>
        <row r="66">
          <cell r="O66">
            <v>0</v>
          </cell>
        </row>
        <row r="67">
          <cell r="O67">
            <v>0</v>
          </cell>
        </row>
        <row r="68">
          <cell r="O68">
            <v>0</v>
          </cell>
        </row>
        <row r="69">
          <cell r="O69">
            <v>0</v>
          </cell>
        </row>
        <row r="70">
          <cell r="O70">
            <v>0</v>
          </cell>
        </row>
        <row r="71">
          <cell r="O71">
            <v>0</v>
          </cell>
        </row>
        <row r="72">
          <cell r="O72">
            <v>0</v>
          </cell>
        </row>
        <row r="73">
          <cell r="O73">
            <v>0</v>
          </cell>
        </row>
        <row r="74">
          <cell r="O74">
            <v>0</v>
          </cell>
        </row>
        <row r="75">
          <cell r="O75">
            <v>0</v>
          </cell>
        </row>
        <row r="76">
          <cell r="O76">
            <v>0</v>
          </cell>
        </row>
        <row r="77">
          <cell r="O77">
            <v>0</v>
          </cell>
        </row>
        <row r="78">
          <cell r="A78">
            <v>207</v>
          </cell>
          <cell r="C78">
            <v>207</v>
          </cell>
          <cell r="D78" t="str">
            <v>ELP전선관 신설</v>
          </cell>
          <cell r="E78" t="str">
            <v>ELP전선관 30㎜x1열</v>
          </cell>
          <cell r="F78" t="str">
            <v>10m</v>
          </cell>
          <cell r="O78">
            <v>0</v>
          </cell>
        </row>
        <row r="79">
          <cell r="A79" t="str">
            <v>207-1</v>
          </cell>
          <cell r="B79" t="str">
            <v>재료비</v>
          </cell>
          <cell r="C79" t="str">
            <v>ICA403</v>
          </cell>
          <cell r="D79" t="str">
            <v>가. 재료비</v>
          </cell>
          <cell r="E79">
            <v>0</v>
          </cell>
          <cell r="F79">
            <v>0</v>
          </cell>
          <cell r="O79">
            <v>0</v>
          </cell>
        </row>
        <row r="80">
          <cell r="A80" t="str">
            <v>207-2</v>
          </cell>
          <cell r="B80" t="str">
            <v>ELP-30</v>
          </cell>
          <cell r="C80">
            <v>110000</v>
          </cell>
          <cell r="D80" t="str">
            <v>ELP전선관</v>
          </cell>
          <cell r="E80" t="str">
            <v>30㎜</v>
          </cell>
          <cell r="F80" t="str">
            <v>m</v>
          </cell>
          <cell r="H80" t="str">
            <v>1*10*(1+0.03)</v>
          </cell>
          <cell r="I80" t="str">
            <v>=</v>
          </cell>
          <cell r="J80">
            <v>10.3</v>
          </cell>
          <cell r="L80" t="str">
            <v>기본 × 단위량 × (1 + 할증)</v>
          </cell>
          <cell r="N80" t="str">
            <v>통 1-1-6</v>
          </cell>
          <cell r="O80">
            <v>473</v>
          </cell>
        </row>
        <row r="81">
          <cell r="A81" t="str">
            <v>207-3</v>
          </cell>
          <cell r="B81" t="str">
            <v>노무비</v>
          </cell>
          <cell r="D81" t="str">
            <v>나. 노무비</v>
          </cell>
          <cell r="E81">
            <v>0</v>
          </cell>
          <cell r="F81">
            <v>0</v>
          </cell>
          <cell r="O81">
            <v>0</v>
          </cell>
        </row>
        <row r="82">
          <cell r="B82">
            <v>0</v>
          </cell>
          <cell r="D82" t="str">
            <v>1) 관로부설</v>
          </cell>
          <cell r="E82">
            <v>0</v>
          </cell>
          <cell r="F82">
            <v>0</v>
          </cell>
          <cell r="N82" t="str">
            <v>통 2-1-3</v>
          </cell>
          <cell r="O82">
            <v>0</v>
          </cell>
        </row>
        <row r="83">
          <cell r="B83" t="str">
            <v>노임88</v>
          </cell>
          <cell r="D83" t="str">
            <v>통신외선공</v>
          </cell>
          <cell r="E83">
            <v>0</v>
          </cell>
          <cell r="F83" t="str">
            <v>인</v>
          </cell>
          <cell r="H83" t="str">
            <v>0.07*1</v>
          </cell>
          <cell r="I83" t="str">
            <v>=</v>
          </cell>
          <cell r="J83">
            <v>7.0000000000000007E-2</v>
          </cell>
          <cell r="L83" t="str">
            <v>기본 × 단위량</v>
          </cell>
          <cell r="O83">
            <v>363102</v>
          </cell>
        </row>
        <row r="84">
          <cell r="B84" t="str">
            <v>노임2</v>
          </cell>
          <cell r="D84" t="str">
            <v>보통인부</v>
          </cell>
          <cell r="E84">
            <v>0</v>
          </cell>
          <cell r="F84" t="str">
            <v>인</v>
          </cell>
          <cell r="H84" t="str">
            <v>0.14*1</v>
          </cell>
          <cell r="I84" t="str">
            <v>=</v>
          </cell>
          <cell r="J84">
            <v>0.14000000000000001</v>
          </cell>
          <cell r="L84" t="str">
            <v>기본 × 단위량</v>
          </cell>
          <cell r="O84">
            <v>157068</v>
          </cell>
        </row>
        <row r="85">
          <cell r="B85" t="str">
            <v>소계</v>
          </cell>
          <cell r="D85" t="str">
            <v>소    계</v>
          </cell>
          <cell r="E85">
            <v>0</v>
          </cell>
          <cell r="F85">
            <v>0</v>
          </cell>
          <cell r="O85">
            <v>0</v>
          </cell>
        </row>
        <row r="86">
          <cell r="A86" t="str">
            <v>207-4</v>
          </cell>
          <cell r="B86" t="str">
            <v>노임88</v>
          </cell>
          <cell r="D86" t="str">
            <v>통신외선공</v>
          </cell>
          <cell r="E86">
            <v>0</v>
          </cell>
          <cell r="F86" t="str">
            <v>인</v>
          </cell>
          <cell r="I86" t="str">
            <v>=</v>
          </cell>
          <cell r="J86">
            <v>7.0000000000000007E-2</v>
          </cell>
          <cell r="O86">
            <v>363102</v>
          </cell>
        </row>
        <row r="87">
          <cell r="A87" t="str">
            <v>207-5</v>
          </cell>
          <cell r="B87" t="str">
            <v>노임2</v>
          </cell>
          <cell r="D87" t="str">
            <v>보통인부</v>
          </cell>
          <cell r="E87">
            <v>0</v>
          </cell>
          <cell r="F87" t="str">
            <v>인</v>
          </cell>
          <cell r="I87" t="str">
            <v>=</v>
          </cell>
          <cell r="J87">
            <v>0.14000000000000001</v>
          </cell>
          <cell r="O87">
            <v>157068</v>
          </cell>
        </row>
        <row r="88">
          <cell r="A88" t="str">
            <v>207-6</v>
          </cell>
          <cell r="B88" t="str">
            <v>경비</v>
          </cell>
          <cell r="D88" t="str">
            <v>다. 공구손료</v>
          </cell>
          <cell r="E88" t="str">
            <v>노무비x3%</v>
          </cell>
          <cell r="F88">
            <v>0</v>
          </cell>
          <cell r="N88" t="str">
            <v>통 1-1-10</v>
          </cell>
          <cell r="O88">
            <v>0</v>
          </cell>
        </row>
        <row r="89">
          <cell r="A89" t="str">
            <v>207-7</v>
          </cell>
          <cell r="B89" t="str">
            <v>노임88</v>
          </cell>
          <cell r="D89" t="str">
            <v>통신외선공</v>
          </cell>
          <cell r="E89">
            <v>0</v>
          </cell>
          <cell r="F89" t="str">
            <v>인</v>
          </cell>
          <cell r="H89" t="str">
            <v>0.17*0.03</v>
          </cell>
          <cell r="I89" t="str">
            <v>=</v>
          </cell>
          <cell r="J89">
            <v>0.01</v>
          </cell>
          <cell r="L89" t="str">
            <v>기본 x 공구손료</v>
          </cell>
          <cell r="O89">
            <v>363102</v>
          </cell>
        </row>
        <row r="90">
          <cell r="A90" t="str">
            <v>207-8</v>
          </cell>
          <cell r="B90" t="str">
            <v>노임2</v>
          </cell>
          <cell r="D90" t="str">
            <v>보통인부</v>
          </cell>
          <cell r="E90">
            <v>0</v>
          </cell>
          <cell r="F90" t="str">
            <v>인</v>
          </cell>
          <cell r="H90" t="str">
            <v>0.14*0.03</v>
          </cell>
          <cell r="I90" t="str">
            <v>=</v>
          </cell>
          <cell r="J90" t="str">
            <v>0</v>
          </cell>
          <cell r="L90" t="str">
            <v>기본 x 공구손료</v>
          </cell>
          <cell r="O90">
            <v>157068</v>
          </cell>
        </row>
        <row r="91">
          <cell r="O91">
            <v>0</v>
          </cell>
        </row>
        <row r="92">
          <cell r="O92">
            <v>0</v>
          </cell>
        </row>
        <row r="93">
          <cell r="O93">
            <v>0</v>
          </cell>
        </row>
        <row r="94">
          <cell r="O94">
            <v>0</v>
          </cell>
        </row>
        <row r="95">
          <cell r="O95">
            <v>0</v>
          </cell>
        </row>
        <row r="96">
          <cell r="O96">
            <v>0</v>
          </cell>
        </row>
        <row r="97">
          <cell r="O97">
            <v>0</v>
          </cell>
        </row>
        <row r="98">
          <cell r="O98">
            <v>0</v>
          </cell>
        </row>
        <row r="99">
          <cell r="O99">
            <v>0</v>
          </cell>
        </row>
        <row r="100">
          <cell r="O100">
            <v>0</v>
          </cell>
        </row>
        <row r="101">
          <cell r="O101">
            <v>0</v>
          </cell>
        </row>
        <row r="102">
          <cell r="O102">
            <v>0</v>
          </cell>
        </row>
        <row r="103">
          <cell r="A103">
            <v>208</v>
          </cell>
          <cell r="C103">
            <v>208</v>
          </cell>
          <cell r="D103" t="str">
            <v>SCD내관 신설</v>
          </cell>
          <cell r="E103" t="str">
            <v>SCD전선관 25㎜x2열(비난연, 견인선 포함)</v>
          </cell>
          <cell r="F103" t="str">
            <v>100m</v>
          </cell>
          <cell r="O103">
            <v>0</v>
          </cell>
        </row>
        <row r="104">
          <cell r="A104" t="str">
            <v>208-1</v>
          </cell>
          <cell r="B104" t="str">
            <v>재료비</v>
          </cell>
          <cell r="C104" t="str">
            <v>ICB902</v>
          </cell>
          <cell r="D104" t="str">
            <v>가. 재료비</v>
          </cell>
          <cell r="E104">
            <v>0</v>
          </cell>
          <cell r="F104">
            <v>0</v>
          </cell>
          <cell r="O104">
            <v>0</v>
          </cell>
        </row>
        <row r="105">
          <cell r="A105" t="str">
            <v>208-2</v>
          </cell>
          <cell r="B105" t="str">
            <v>SCD-25</v>
          </cell>
          <cell r="C105">
            <v>110000</v>
          </cell>
          <cell r="D105" t="str">
            <v>SCD전선관</v>
          </cell>
          <cell r="E105" t="str">
            <v>25㎜(비난연, 견인선 포함)</v>
          </cell>
          <cell r="F105" t="str">
            <v>m</v>
          </cell>
          <cell r="H105" t="str">
            <v>1*100*(1+0.03)*2</v>
          </cell>
          <cell r="I105" t="str">
            <v>=</v>
          </cell>
          <cell r="J105">
            <v>206</v>
          </cell>
          <cell r="L105" t="str">
            <v>기본 × 단위량 × (1 + 할증) × 2열</v>
          </cell>
          <cell r="N105" t="str">
            <v>통 1-1-6</v>
          </cell>
          <cell r="O105">
            <v>582</v>
          </cell>
        </row>
        <row r="106">
          <cell r="A106" t="str">
            <v>208-3</v>
          </cell>
          <cell r="B106" t="str">
            <v>d14-1</v>
          </cell>
          <cell r="D106" t="str">
            <v>보통철선</v>
          </cell>
          <cell r="E106" t="str">
            <v>#14 2.0㎜</v>
          </cell>
          <cell r="F106" t="str">
            <v>kg</v>
          </cell>
          <cell r="H106" t="str">
            <v>1*0.2</v>
          </cell>
          <cell r="I106" t="str">
            <v>=</v>
          </cell>
          <cell r="J106">
            <v>0.2</v>
          </cell>
          <cell r="L106" t="str">
            <v>기본 × 단위량</v>
          </cell>
          <cell r="O106">
            <v>1408</v>
          </cell>
        </row>
        <row r="107">
          <cell r="A107" t="str">
            <v>208-4</v>
          </cell>
          <cell r="B107" t="str">
            <v>801-3</v>
          </cell>
          <cell r="D107" t="str">
            <v>걸레</v>
          </cell>
          <cell r="E107" t="str">
            <v>면포류</v>
          </cell>
          <cell r="F107" t="str">
            <v>개</v>
          </cell>
          <cell r="H107" t="str">
            <v>1*0.1</v>
          </cell>
          <cell r="I107" t="str">
            <v>=</v>
          </cell>
          <cell r="J107">
            <v>0.1</v>
          </cell>
          <cell r="L107" t="str">
            <v>기본 × 단위량</v>
          </cell>
          <cell r="O107">
            <v>2200</v>
          </cell>
        </row>
        <row r="108">
          <cell r="A108" t="str">
            <v>208-5</v>
          </cell>
          <cell r="B108">
            <v>115</v>
          </cell>
          <cell r="D108" t="str">
            <v>케이블인망</v>
          </cell>
          <cell r="E108" t="str">
            <v>400x1200</v>
          </cell>
          <cell r="F108" t="str">
            <v>개</v>
          </cell>
          <cell r="H108" t="str">
            <v>1*0.1</v>
          </cell>
          <cell r="I108" t="str">
            <v>=</v>
          </cell>
          <cell r="J108">
            <v>0.1</v>
          </cell>
          <cell r="L108" t="str">
            <v>기본 × 단위량</v>
          </cell>
          <cell r="O108">
            <v>9343</v>
          </cell>
        </row>
        <row r="109">
          <cell r="A109" t="str">
            <v>208-6</v>
          </cell>
          <cell r="B109" t="str">
            <v>d13</v>
          </cell>
          <cell r="D109" t="str">
            <v>윤활제</v>
          </cell>
          <cell r="E109" t="str">
            <v>수용성</v>
          </cell>
          <cell r="F109" t="str">
            <v>ℓ</v>
          </cell>
          <cell r="H109" t="str">
            <v>5.92*1</v>
          </cell>
          <cell r="I109" t="str">
            <v>=</v>
          </cell>
          <cell r="J109">
            <v>5.92</v>
          </cell>
          <cell r="L109" t="str">
            <v>기본 × 단위량</v>
          </cell>
          <cell r="O109">
            <v>3482</v>
          </cell>
        </row>
        <row r="110">
          <cell r="A110" t="str">
            <v>208-7</v>
          </cell>
          <cell r="B110" t="str">
            <v>노무비</v>
          </cell>
          <cell r="D110" t="str">
            <v>나. 노무비</v>
          </cell>
          <cell r="E110">
            <v>0</v>
          </cell>
          <cell r="F110">
            <v>0</v>
          </cell>
          <cell r="N110" t="str">
            <v>통 4-1-1</v>
          </cell>
          <cell r="O110">
            <v>0</v>
          </cell>
        </row>
        <row r="111">
          <cell r="B111" t="str">
            <v>노임88</v>
          </cell>
          <cell r="D111" t="str">
            <v>통신외선공</v>
          </cell>
          <cell r="F111" t="str">
            <v>인</v>
          </cell>
          <cell r="H111" t="str">
            <v>0.48*1.8</v>
          </cell>
          <cell r="I111" t="str">
            <v>=</v>
          </cell>
          <cell r="J111">
            <v>0.86</v>
          </cell>
          <cell r="L111" t="str">
            <v>기본 × 2열동시</v>
          </cell>
          <cell r="O111">
            <v>363102</v>
          </cell>
        </row>
        <row r="112">
          <cell r="B112" t="str">
            <v>노임2</v>
          </cell>
          <cell r="D112" t="str">
            <v>보통인부</v>
          </cell>
          <cell r="F112" t="str">
            <v>인</v>
          </cell>
          <cell r="H112" t="str">
            <v>0.53*1.8</v>
          </cell>
          <cell r="I112" t="str">
            <v>=</v>
          </cell>
          <cell r="J112">
            <v>0.95</v>
          </cell>
          <cell r="L112" t="str">
            <v>기본 × 2열동시</v>
          </cell>
          <cell r="O112">
            <v>157068</v>
          </cell>
        </row>
        <row r="113">
          <cell r="B113" t="str">
            <v>소계</v>
          </cell>
          <cell r="D113" t="str">
            <v>소    계</v>
          </cell>
          <cell r="E113">
            <v>0</v>
          </cell>
          <cell r="F113">
            <v>0</v>
          </cell>
          <cell r="O113">
            <v>0</v>
          </cell>
        </row>
        <row r="114">
          <cell r="A114" t="str">
            <v>208-8</v>
          </cell>
          <cell r="B114" t="str">
            <v>노임88</v>
          </cell>
          <cell r="D114" t="str">
            <v>통신외선공</v>
          </cell>
          <cell r="E114">
            <v>0</v>
          </cell>
          <cell r="F114" t="str">
            <v>인</v>
          </cell>
          <cell r="I114" t="str">
            <v>=</v>
          </cell>
          <cell r="J114">
            <v>0.86</v>
          </cell>
          <cell r="O114">
            <v>363102</v>
          </cell>
        </row>
        <row r="115">
          <cell r="A115" t="str">
            <v>208-9</v>
          </cell>
          <cell r="B115" t="str">
            <v>노임2</v>
          </cell>
          <cell r="D115" t="str">
            <v>보통인부</v>
          </cell>
          <cell r="E115">
            <v>0</v>
          </cell>
          <cell r="F115" t="str">
            <v>인</v>
          </cell>
          <cell r="I115" t="str">
            <v>=</v>
          </cell>
          <cell r="J115">
            <v>0.95</v>
          </cell>
          <cell r="O115">
            <v>157068</v>
          </cell>
        </row>
        <row r="116">
          <cell r="A116" t="str">
            <v>208-10</v>
          </cell>
          <cell r="B116" t="str">
            <v>경비</v>
          </cell>
          <cell r="D116" t="str">
            <v>다. 공구손료</v>
          </cell>
          <cell r="E116" t="str">
            <v>노무비x3%</v>
          </cell>
          <cell r="F116">
            <v>0</v>
          </cell>
          <cell r="N116" t="str">
            <v>통 1-1-10</v>
          </cell>
          <cell r="O116">
            <v>0</v>
          </cell>
        </row>
        <row r="117">
          <cell r="A117" t="str">
            <v>208-11</v>
          </cell>
          <cell r="B117" t="str">
            <v>노임88</v>
          </cell>
          <cell r="D117" t="str">
            <v>통신외선공</v>
          </cell>
          <cell r="E117">
            <v>0</v>
          </cell>
          <cell r="F117" t="str">
            <v>인</v>
          </cell>
          <cell r="H117" t="str">
            <v>0.86*0.03</v>
          </cell>
          <cell r="I117" t="str">
            <v>=</v>
          </cell>
          <cell r="J117">
            <v>0.03</v>
          </cell>
          <cell r="L117" t="str">
            <v>기본 × 공구손료</v>
          </cell>
          <cell r="O117">
            <v>363102</v>
          </cell>
        </row>
        <row r="118">
          <cell r="A118" t="str">
            <v>208-12</v>
          </cell>
          <cell r="B118" t="str">
            <v>노임2</v>
          </cell>
          <cell r="D118" t="str">
            <v>보통인부</v>
          </cell>
          <cell r="E118">
            <v>0</v>
          </cell>
          <cell r="F118" t="str">
            <v>인</v>
          </cell>
          <cell r="H118" t="str">
            <v>0.95*0.03</v>
          </cell>
          <cell r="I118" t="str">
            <v>=</v>
          </cell>
          <cell r="J118">
            <v>0.03</v>
          </cell>
          <cell r="L118" t="str">
            <v>기본 × 공구손료</v>
          </cell>
          <cell r="O118">
            <v>157068</v>
          </cell>
        </row>
        <row r="119">
          <cell r="O119">
            <v>0</v>
          </cell>
        </row>
        <row r="120">
          <cell r="O120">
            <v>0</v>
          </cell>
        </row>
        <row r="121">
          <cell r="O121">
            <v>0</v>
          </cell>
        </row>
        <row r="122">
          <cell r="O122">
            <v>0</v>
          </cell>
        </row>
        <row r="123">
          <cell r="O123">
            <v>0</v>
          </cell>
        </row>
        <row r="124">
          <cell r="O124">
            <v>0</v>
          </cell>
        </row>
        <row r="125">
          <cell r="O125">
            <v>0</v>
          </cell>
        </row>
        <row r="126">
          <cell r="O126">
            <v>0</v>
          </cell>
        </row>
        <row r="127">
          <cell r="O127">
            <v>0</v>
          </cell>
        </row>
        <row r="128">
          <cell r="A128">
            <v>209</v>
          </cell>
          <cell r="C128">
            <v>209</v>
          </cell>
          <cell r="D128" t="str">
            <v>SCD내관 신설</v>
          </cell>
          <cell r="E128" t="str">
            <v>SCD전선관 25㎜x4열(비난연, 견인선 포함)</v>
          </cell>
          <cell r="F128" t="str">
            <v>100m</v>
          </cell>
          <cell r="O128">
            <v>0</v>
          </cell>
        </row>
        <row r="129">
          <cell r="A129" t="str">
            <v>209-1</v>
          </cell>
          <cell r="B129" t="str">
            <v>재료비</v>
          </cell>
          <cell r="C129" t="str">
            <v>ICB902</v>
          </cell>
          <cell r="D129" t="str">
            <v>가. 재료비</v>
          </cell>
          <cell r="E129">
            <v>0</v>
          </cell>
          <cell r="F129">
            <v>0</v>
          </cell>
          <cell r="O129">
            <v>0</v>
          </cell>
        </row>
        <row r="130">
          <cell r="A130" t="str">
            <v>209-2</v>
          </cell>
          <cell r="B130" t="str">
            <v>SCD-25</v>
          </cell>
          <cell r="C130">
            <v>110000</v>
          </cell>
          <cell r="D130" t="str">
            <v>SCD전선관</v>
          </cell>
          <cell r="E130" t="str">
            <v>25㎜(비난연, 견인선 포함)</v>
          </cell>
          <cell r="F130" t="str">
            <v>m</v>
          </cell>
          <cell r="H130" t="str">
            <v>1*100*(1+0.03)*4</v>
          </cell>
          <cell r="I130" t="str">
            <v>=</v>
          </cell>
          <cell r="J130">
            <v>412</v>
          </cell>
          <cell r="L130" t="str">
            <v>기본 × 단위량 × (1 + 할증) × 4열</v>
          </cell>
          <cell r="N130" t="str">
            <v>통 1-1-6</v>
          </cell>
          <cell r="O130">
            <v>582</v>
          </cell>
        </row>
        <row r="131">
          <cell r="A131" t="str">
            <v>209-3</v>
          </cell>
          <cell r="B131" t="str">
            <v>d14-1</v>
          </cell>
          <cell r="D131" t="str">
            <v>보통철선</v>
          </cell>
          <cell r="E131" t="str">
            <v>#14 2.0㎜</v>
          </cell>
          <cell r="F131" t="str">
            <v>kg</v>
          </cell>
          <cell r="H131" t="str">
            <v>1*0.2</v>
          </cell>
          <cell r="I131" t="str">
            <v>=</v>
          </cell>
          <cell r="J131">
            <v>0.2</v>
          </cell>
          <cell r="L131" t="str">
            <v>기본 × 단위량</v>
          </cell>
          <cell r="O131">
            <v>1408</v>
          </cell>
        </row>
        <row r="132">
          <cell r="A132" t="str">
            <v>209-4</v>
          </cell>
          <cell r="B132" t="str">
            <v>801-3</v>
          </cell>
          <cell r="D132" t="str">
            <v>걸레</v>
          </cell>
          <cell r="E132" t="str">
            <v>면포류</v>
          </cell>
          <cell r="F132" t="str">
            <v>개</v>
          </cell>
          <cell r="H132" t="str">
            <v>1*0.1</v>
          </cell>
          <cell r="I132" t="str">
            <v>=</v>
          </cell>
          <cell r="J132">
            <v>0.1</v>
          </cell>
          <cell r="L132" t="str">
            <v>기본 × 단위량</v>
          </cell>
          <cell r="O132">
            <v>2200</v>
          </cell>
        </row>
        <row r="133">
          <cell r="A133" t="str">
            <v>209-5</v>
          </cell>
          <cell r="B133">
            <v>115</v>
          </cell>
          <cell r="D133" t="str">
            <v>케이블인망</v>
          </cell>
          <cell r="E133" t="str">
            <v>400x1200</v>
          </cell>
          <cell r="F133" t="str">
            <v>개</v>
          </cell>
          <cell r="H133" t="str">
            <v>1*0.1</v>
          </cell>
          <cell r="I133" t="str">
            <v>=</v>
          </cell>
          <cell r="J133">
            <v>0.1</v>
          </cell>
          <cell r="L133" t="str">
            <v>기본 × 단위량</v>
          </cell>
          <cell r="O133">
            <v>9343</v>
          </cell>
        </row>
        <row r="134">
          <cell r="A134" t="str">
            <v>209-6</v>
          </cell>
          <cell r="B134" t="str">
            <v>d13</v>
          </cell>
          <cell r="D134" t="str">
            <v>윤활제</v>
          </cell>
          <cell r="E134" t="str">
            <v>수용성</v>
          </cell>
          <cell r="F134" t="str">
            <v>ℓ</v>
          </cell>
          <cell r="H134" t="str">
            <v>5.92*1</v>
          </cell>
          <cell r="I134" t="str">
            <v>=</v>
          </cell>
          <cell r="J134">
            <v>5.92</v>
          </cell>
          <cell r="L134" t="str">
            <v>기본 × 단위량</v>
          </cell>
          <cell r="O134">
            <v>3482</v>
          </cell>
        </row>
        <row r="135">
          <cell r="A135" t="str">
            <v>209-7</v>
          </cell>
          <cell r="B135" t="str">
            <v>노무비</v>
          </cell>
          <cell r="D135" t="str">
            <v>나. 노무비</v>
          </cell>
          <cell r="E135">
            <v>0</v>
          </cell>
          <cell r="F135">
            <v>0</v>
          </cell>
          <cell r="N135" t="str">
            <v>통 4-1-1</v>
          </cell>
          <cell r="O135">
            <v>0</v>
          </cell>
        </row>
        <row r="136">
          <cell r="B136" t="str">
            <v>노임88</v>
          </cell>
          <cell r="D136" t="str">
            <v>통신외선공</v>
          </cell>
          <cell r="F136" t="str">
            <v>인</v>
          </cell>
          <cell r="H136" t="str">
            <v>0.48*3.4</v>
          </cell>
          <cell r="I136" t="str">
            <v>=</v>
          </cell>
          <cell r="J136">
            <v>1.63</v>
          </cell>
          <cell r="L136" t="str">
            <v>기본 × 4열동시</v>
          </cell>
          <cell r="O136">
            <v>363102</v>
          </cell>
        </row>
        <row r="137">
          <cell r="B137" t="str">
            <v>노임2</v>
          </cell>
          <cell r="D137" t="str">
            <v>보통인부</v>
          </cell>
          <cell r="F137" t="str">
            <v>인</v>
          </cell>
          <cell r="H137" t="str">
            <v>0.53*3.4</v>
          </cell>
          <cell r="I137" t="str">
            <v>=</v>
          </cell>
          <cell r="J137">
            <v>1.8</v>
          </cell>
          <cell r="L137" t="str">
            <v>기본 × 4열동시</v>
          </cell>
          <cell r="O137">
            <v>157068</v>
          </cell>
        </row>
        <row r="138">
          <cell r="B138" t="str">
            <v>소계</v>
          </cell>
          <cell r="D138" t="str">
            <v>소    계</v>
          </cell>
          <cell r="E138">
            <v>0</v>
          </cell>
          <cell r="F138">
            <v>0</v>
          </cell>
          <cell r="O138">
            <v>0</v>
          </cell>
        </row>
        <row r="139">
          <cell r="A139" t="str">
            <v>209-8</v>
          </cell>
          <cell r="B139" t="str">
            <v>노임88</v>
          </cell>
          <cell r="D139" t="str">
            <v>통신외선공</v>
          </cell>
          <cell r="E139">
            <v>0</v>
          </cell>
          <cell r="F139" t="str">
            <v>인</v>
          </cell>
          <cell r="I139" t="str">
            <v>=</v>
          </cell>
          <cell r="J139">
            <v>1.63</v>
          </cell>
          <cell r="O139">
            <v>363102</v>
          </cell>
        </row>
        <row r="140">
          <cell r="A140" t="str">
            <v>209-9</v>
          </cell>
          <cell r="B140" t="str">
            <v>노임2</v>
          </cell>
          <cell r="D140" t="str">
            <v>보통인부</v>
          </cell>
          <cell r="E140">
            <v>0</v>
          </cell>
          <cell r="F140" t="str">
            <v>인</v>
          </cell>
          <cell r="I140" t="str">
            <v>=</v>
          </cell>
          <cell r="J140">
            <v>1.8</v>
          </cell>
          <cell r="O140">
            <v>157068</v>
          </cell>
        </row>
        <row r="141">
          <cell r="A141" t="str">
            <v>209-10</v>
          </cell>
          <cell r="B141" t="str">
            <v>경비</v>
          </cell>
          <cell r="D141" t="str">
            <v>다. 공구손료</v>
          </cell>
          <cell r="E141" t="str">
            <v>노무비x3%</v>
          </cell>
          <cell r="F141">
            <v>0</v>
          </cell>
          <cell r="N141" t="str">
            <v>통 1-1-10</v>
          </cell>
          <cell r="O141">
            <v>0</v>
          </cell>
        </row>
        <row r="142">
          <cell r="A142" t="str">
            <v>209-11</v>
          </cell>
          <cell r="B142" t="str">
            <v>노임88</v>
          </cell>
          <cell r="D142" t="str">
            <v>통신외선공</v>
          </cell>
          <cell r="E142">
            <v>0</v>
          </cell>
          <cell r="F142" t="str">
            <v>인</v>
          </cell>
          <cell r="H142" t="str">
            <v>1.63*0.03</v>
          </cell>
          <cell r="I142" t="str">
            <v>=</v>
          </cell>
          <cell r="J142">
            <v>0.05</v>
          </cell>
          <cell r="L142" t="str">
            <v>기본 × 공구손료</v>
          </cell>
          <cell r="O142">
            <v>363102</v>
          </cell>
        </row>
        <row r="143">
          <cell r="A143" t="str">
            <v>209-12</v>
          </cell>
          <cell r="B143" t="str">
            <v>노임2</v>
          </cell>
          <cell r="D143" t="str">
            <v>보통인부</v>
          </cell>
          <cell r="E143">
            <v>0</v>
          </cell>
          <cell r="F143" t="str">
            <v>인</v>
          </cell>
          <cell r="H143" t="str">
            <v>1.8*0.03</v>
          </cell>
          <cell r="I143" t="str">
            <v>=</v>
          </cell>
          <cell r="J143">
            <v>0.05</v>
          </cell>
          <cell r="L143" t="str">
            <v>기본 × 공구손료</v>
          </cell>
          <cell r="O143">
            <v>157068</v>
          </cell>
        </row>
        <row r="144">
          <cell r="O144">
            <v>0</v>
          </cell>
        </row>
        <row r="145">
          <cell r="O145">
            <v>0</v>
          </cell>
        </row>
        <row r="146">
          <cell r="O146">
            <v>0</v>
          </cell>
        </row>
        <row r="147">
          <cell r="O147">
            <v>0</v>
          </cell>
        </row>
        <row r="148">
          <cell r="O148">
            <v>0</v>
          </cell>
        </row>
        <row r="149">
          <cell r="O149">
            <v>0</v>
          </cell>
        </row>
        <row r="150">
          <cell r="O150">
            <v>0</v>
          </cell>
        </row>
        <row r="151">
          <cell r="O151">
            <v>0</v>
          </cell>
        </row>
        <row r="152">
          <cell r="O152">
            <v>0</v>
          </cell>
        </row>
        <row r="153">
          <cell r="A153">
            <v>210</v>
          </cell>
          <cell r="C153">
            <v>210</v>
          </cell>
          <cell r="D153" t="str">
            <v>경고테이프 신설</v>
          </cell>
          <cell r="E153" t="str">
            <v>폭200㎜</v>
          </cell>
          <cell r="F153" t="str">
            <v>100m</v>
          </cell>
          <cell r="O153">
            <v>0</v>
          </cell>
        </row>
        <row r="154">
          <cell r="A154" t="str">
            <v>210-1</v>
          </cell>
          <cell r="B154" t="str">
            <v>재료비</v>
          </cell>
          <cell r="C154" t="str">
            <v>ICF101</v>
          </cell>
          <cell r="D154" t="str">
            <v>가. 재료비</v>
          </cell>
          <cell r="E154">
            <v>0</v>
          </cell>
          <cell r="F154">
            <v>0</v>
          </cell>
          <cell r="O154">
            <v>0</v>
          </cell>
        </row>
        <row r="155">
          <cell r="A155" t="str">
            <v>210-2</v>
          </cell>
          <cell r="B155" t="str">
            <v>q10</v>
          </cell>
          <cell r="C155">
            <v>110000</v>
          </cell>
          <cell r="D155" t="str">
            <v>경고테이프</v>
          </cell>
          <cell r="E155" t="str">
            <v>폭200㎜</v>
          </cell>
          <cell r="F155" t="str">
            <v>m</v>
          </cell>
          <cell r="H155" t="str">
            <v>1*100*(1+0.03)</v>
          </cell>
          <cell r="I155" t="str">
            <v>=</v>
          </cell>
          <cell r="J155">
            <v>103</v>
          </cell>
          <cell r="L155" t="str">
            <v>기본 × 단위량  × (1 + 할증)</v>
          </cell>
          <cell r="N155" t="str">
            <v>통 1-1-6</v>
          </cell>
          <cell r="O155">
            <v>880</v>
          </cell>
        </row>
        <row r="156">
          <cell r="A156" t="str">
            <v>210-3</v>
          </cell>
          <cell r="B156" t="str">
            <v>노무비</v>
          </cell>
          <cell r="D156" t="str">
            <v>나. 노무비</v>
          </cell>
          <cell r="E156">
            <v>0</v>
          </cell>
          <cell r="F156">
            <v>0</v>
          </cell>
          <cell r="N156" t="str">
            <v>통 2-1-6</v>
          </cell>
          <cell r="O156">
            <v>0</v>
          </cell>
        </row>
        <row r="157">
          <cell r="B157" t="str">
            <v>노임2</v>
          </cell>
          <cell r="D157" t="str">
            <v>보통인부</v>
          </cell>
          <cell r="F157" t="str">
            <v>인</v>
          </cell>
          <cell r="H157" t="str">
            <v>0.13*1</v>
          </cell>
          <cell r="I157" t="str">
            <v>=</v>
          </cell>
          <cell r="J157">
            <v>0.13</v>
          </cell>
          <cell r="L157" t="str">
            <v>기본 × 단위량</v>
          </cell>
          <cell r="O157">
            <v>157068</v>
          </cell>
        </row>
        <row r="158">
          <cell r="B158" t="str">
            <v>소계</v>
          </cell>
          <cell r="D158" t="str">
            <v>소    계</v>
          </cell>
          <cell r="E158">
            <v>0</v>
          </cell>
          <cell r="F158">
            <v>0</v>
          </cell>
          <cell r="O158">
            <v>0</v>
          </cell>
        </row>
        <row r="159">
          <cell r="A159" t="str">
            <v>210-4</v>
          </cell>
          <cell r="B159" t="str">
            <v>노임2</v>
          </cell>
          <cell r="D159" t="str">
            <v>보통인부</v>
          </cell>
          <cell r="E159">
            <v>0</v>
          </cell>
          <cell r="F159" t="str">
            <v>인</v>
          </cell>
          <cell r="I159" t="str">
            <v>=</v>
          </cell>
          <cell r="J159">
            <v>0.13</v>
          </cell>
          <cell r="O159">
            <v>157068</v>
          </cell>
        </row>
        <row r="160">
          <cell r="A160" t="str">
            <v>210-5</v>
          </cell>
          <cell r="B160" t="str">
            <v>경비</v>
          </cell>
          <cell r="D160" t="str">
            <v>다. 공구손료</v>
          </cell>
          <cell r="E160" t="str">
            <v>노무비x3%</v>
          </cell>
          <cell r="F160">
            <v>0</v>
          </cell>
          <cell r="N160" t="str">
            <v>통 1-1-10</v>
          </cell>
          <cell r="O160">
            <v>0</v>
          </cell>
        </row>
        <row r="161">
          <cell r="A161" t="str">
            <v>210-6</v>
          </cell>
          <cell r="B161" t="str">
            <v>노임2</v>
          </cell>
          <cell r="D161" t="str">
            <v>보통인부</v>
          </cell>
          <cell r="E161">
            <v>0</v>
          </cell>
          <cell r="F161" t="str">
            <v>인</v>
          </cell>
          <cell r="H161" t="str">
            <v>0.13*0.03</v>
          </cell>
          <cell r="I161" t="str">
            <v>=</v>
          </cell>
          <cell r="J161" t="str">
            <v>0</v>
          </cell>
          <cell r="L161" t="str">
            <v>기본 × 공구손료</v>
          </cell>
          <cell r="O161">
            <v>157068</v>
          </cell>
        </row>
        <row r="162">
          <cell r="O162">
            <v>0</v>
          </cell>
        </row>
        <row r="163">
          <cell r="O163">
            <v>0</v>
          </cell>
        </row>
        <row r="164">
          <cell r="O164">
            <v>0</v>
          </cell>
        </row>
        <row r="165">
          <cell r="O165">
            <v>0</v>
          </cell>
        </row>
        <row r="166">
          <cell r="O166">
            <v>0</v>
          </cell>
        </row>
        <row r="167">
          <cell r="O167">
            <v>0</v>
          </cell>
        </row>
        <row r="168">
          <cell r="O168">
            <v>0</v>
          </cell>
        </row>
        <row r="169">
          <cell r="O169">
            <v>0</v>
          </cell>
        </row>
        <row r="170">
          <cell r="O170">
            <v>0</v>
          </cell>
        </row>
        <row r="171">
          <cell r="O171">
            <v>0</v>
          </cell>
        </row>
        <row r="172">
          <cell r="O172">
            <v>0</v>
          </cell>
        </row>
        <row r="173">
          <cell r="O173">
            <v>0</v>
          </cell>
        </row>
        <row r="174">
          <cell r="O174">
            <v>0</v>
          </cell>
        </row>
        <row r="175">
          <cell r="O175">
            <v>0</v>
          </cell>
        </row>
        <row r="176">
          <cell r="O176">
            <v>0</v>
          </cell>
        </row>
        <row r="177">
          <cell r="O177">
            <v>0</v>
          </cell>
        </row>
        <row r="178">
          <cell r="A178">
            <v>211</v>
          </cell>
          <cell r="C178">
            <v>211</v>
          </cell>
          <cell r="D178" t="str">
            <v>콘크리트트로프뚜껑 닫기</v>
          </cell>
          <cell r="E178" t="str">
            <v>400㎜</v>
          </cell>
          <cell r="F178" t="str">
            <v>100m</v>
          </cell>
          <cell r="O178">
            <v>0</v>
          </cell>
        </row>
        <row r="179">
          <cell r="A179" t="str">
            <v>211-1</v>
          </cell>
          <cell r="B179" t="str">
            <v>노무비</v>
          </cell>
          <cell r="D179" t="str">
            <v>나. 노무비</v>
          </cell>
          <cell r="E179">
            <v>0</v>
          </cell>
          <cell r="F179">
            <v>0</v>
          </cell>
          <cell r="O179">
            <v>0</v>
          </cell>
        </row>
        <row r="180">
          <cell r="C180" t="str">
            <v>ICC506
110000</v>
          </cell>
          <cell r="D180" t="str">
            <v>2) 닫기</v>
          </cell>
          <cell r="E180">
            <v>0</v>
          </cell>
          <cell r="N180" t="str">
            <v>통 2-2-1-3</v>
          </cell>
          <cell r="O180">
            <v>0</v>
          </cell>
        </row>
        <row r="181">
          <cell r="B181" t="str">
            <v>노임88</v>
          </cell>
          <cell r="D181" t="str">
            <v>통신외선공</v>
          </cell>
          <cell r="E181">
            <v>0</v>
          </cell>
          <cell r="F181" t="str">
            <v>인</v>
          </cell>
          <cell r="H181" t="str">
            <v>1.26*1</v>
          </cell>
          <cell r="I181" t="str">
            <v>=</v>
          </cell>
          <cell r="J181">
            <v>1.26</v>
          </cell>
          <cell r="L181" t="str">
            <v>기본 × 단위량</v>
          </cell>
          <cell r="O181">
            <v>363102</v>
          </cell>
        </row>
        <row r="182">
          <cell r="B182" t="str">
            <v>노임2</v>
          </cell>
          <cell r="D182" t="str">
            <v>보통인부</v>
          </cell>
          <cell r="E182">
            <v>0</v>
          </cell>
          <cell r="F182" t="str">
            <v>인</v>
          </cell>
          <cell r="H182" t="str">
            <v>1.26*1</v>
          </cell>
          <cell r="I182" t="str">
            <v>=</v>
          </cell>
          <cell r="J182">
            <v>1.26</v>
          </cell>
          <cell r="L182" t="str">
            <v>기본 × 단위량</v>
          </cell>
          <cell r="O182">
            <v>157068</v>
          </cell>
        </row>
        <row r="183">
          <cell r="B183" t="str">
            <v>소계</v>
          </cell>
          <cell r="D183" t="str">
            <v>소    계</v>
          </cell>
          <cell r="E183">
            <v>0</v>
          </cell>
          <cell r="F183">
            <v>0</v>
          </cell>
          <cell r="O183">
            <v>0</v>
          </cell>
        </row>
        <row r="184">
          <cell r="A184" t="str">
            <v>211-2</v>
          </cell>
          <cell r="B184" t="str">
            <v>노임88</v>
          </cell>
          <cell r="D184" t="str">
            <v>통신외선공</v>
          </cell>
          <cell r="E184">
            <v>0</v>
          </cell>
          <cell r="F184" t="str">
            <v>인</v>
          </cell>
          <cell r="I184" t="str">
            <v>=</v>
          </cell>
          <cell r="J184">
            <v>1.26</v>
          </cell>
          <cell r="O184">
            <v>363102</v>
          </cell>
        </row>
        <row r="185">
          <cell r="A185" t="str">
            <v>211-3</v>
          </cell>
          <cell r="B185" t="str">
            <v>노임2</v>
          </cell>
          <cell r="D185" t="str">
            <v>보통인부</v>
          </cell>
          <cell r="E185">
            <v>0</v>
          </cell>
          <cell r="F185" t="str">
            <v>인</v>
          </cell>
          <cell r="I185" t="str">
            <v>=</v>
          </cell>
          <cell r="J185">
            <v>1.26</v>
          </cell>
          <cell r="O185">
            <v>157068</v>
          </cell>
        </row>
        <row r="186">
          <cell r="A186" t="str">
            <v>211-4</v>
          </cell>
          <cell r="B186" t="str">
            <v>경비</v>
          </cell>
          <cell r="D186" t="str">
            <v>다. 공구손료</v>
          </cell>
          <cell r="E186" t="str">
            <v>노무비x3%</v>
          </cell>
          <cell r="F186">
            <v>0</v>
          </cell>
          <cell r="N186" t="str">
            <v>통 1-1-10</v>
          </cell>
          <cell r="O186">
            <v>0</v>
          </cell>
        </row>
        <row r="187">
          <cell r="A187" t="str">
            <v>211-5</v>
          </cell>
          <cell r="B187" t="str">
            <v>노임88</v>
          </cell>
          <cell r="D187" t="str">
            <v>통신외선공</v>
          </cell>
          <cell r="E187">
            <v>0</v>
          </cell>
          <cell r="F187" t="str">
            <v>인</v>
          </cell>
          <cell r="H187" t="str">
            <v>1.26*0.03</v>
          </cell>
          <cell r="I187" t="str">
            <v>=</v>
          </cell>
          <cell r="J187">
            <v>0.04</v>
          </cell>
          <cell r="L187" t="str">
            <v>기본 × 공구손료</v>
          </cell>
          <cell r="O187">
            <v>363102</v>
          </cell>
        </row>
        <row r="188">
          <cell r="A188" t="str">
            <v>211-6</v>
          </cell>
          <cell r="B188" t="str">
            <v>노임2</v>
          </cell>
          <cell r="D188" t="str">
            <v>보통인부</v>
          </cell>
          <cell r="E188">
            <v>0</v>
          </cell>
          <cell r="F188" t="str">
            <v>인</v>
          </cell>
          <cell r="H188" t="str">
            <v>1.26*0.03</v>
          </cell>
          <cell r="I188" t="str">
            <v>=</v>
          </cell>
          <cell r="J188">
            <v>0.04</v>
          </cell>
          <cell r="L188" t="str">
            <v>기본 × 공구손료</v>
          </cell>
          <cell r="O188">
            <v>157068</v>
          </cell>
        </row>
        <row r="189">
          <cell r="O189">
            <v>0</v>
          </cell>
        </row>
        <row r="190">
          <cell r="O190">
            <v>0</v>
          </cell>
        </row>
        <row r="191">
          <cell r="O191">
            <v>0</v>
          </cell>
        </row>
        <row r="192">
          <cell r="O192">
            <v>0</v>
          </cell>
        </row>
        <row r="193">
          <cell r="O193">
            <v>0</v>
          </cell>
        </row>
        <row r="194">
          <cell r="O194">
            <v>0</v>
          </cell>
        </row>
        <row r="195">
          <cell r="O195">
            <v>0</v>
          </cell>
        </row>
        <row r="196">
          <cell r="O196">
            <v>0</v>
          </cell>
        </row>
        <row r="197">
          <cell r="O197">
            <v>0</v>
          </cell>
        </row>
        <row r="198">
          <cell r="O198">
            <v>0</v>
          </cell>
        </row>
        <row r="199">
          <cell r="O199">
            <v>0</v>
          </cell>
        </row>
        <row r="200">
          <cell r="O200">
            <v>0</v>
          </cell>
        </row>
        <row r="201">
          <cell r="O201">
            <v>0</v>
          </cell>
        </row>
        <row r="202">
          <cell r="O202">
            <v>0</v>
          </cell>
        </row>
        <row r="203">
          <cell r="A203">
            <v>212</v>
          </cell>
          <cell r="C203">
            <v>212</v>
          </cell>
          <cell r="D203" t="str">
            <v>벽체구멍뚫기</v>
          </cell>
          <cell r="E203" t="str">
            <v>(Φ150, 두께200㎜)</v>
          </cell>
          <cell r="F203" t="str">
            <v>개소</v>
          </cell>
          <cell r="O203">
            <v>0</v>
          </cell>
        </row>
        <row r="204">
          <cell r="A204" t="str">
            <v>212-1</v>
          </cell>
          <cell r="B204" t="str">
            <v>재료비</v>
          </cell>
          <cell r="C204" t="str">
            <v>ITL800</v>
          </cell>
          <cell r="D204" t="str">
            <v>가. 재료비</v>
          </cell>
          <cell r="E204">
            <v>0</v>
          </cell>
          <cell r="F204">
            <v>0</v>
          </cell>
          <cell r="O204">
            <v>0</v>
          </cell>
        </row>
        <row r="205">
          <cell r="A205" t="str">
            <v>212-2</v>
          </cell>
          <cell r="B205" t="str">
            <v>f44</v>
          </cell>
          <cell r="C205">
            <v>100000</v>
          </cell>
          <cell r="D205" t="str">
            <v>시멘트</v>
          </cell>
          <cell r="E205" t="str">
            <v>40kg</v>
          </cell>
          <cell r="F205" t="str">
            <v>포</v>
          </cell>
          <cell r="H205" t="str">
            <v>510/40*0.0019</v>
          </cell>
          <cell r="I205" t="str">
            <v>=</v>
          </cell>
          <cell r="J205">
            <v>0.02</v>
          </cell>
          <cell r="L205" t="str">
            <v>기본 × 단위량</v>
          </cell>
          <cell r="O205">
            <v>4598</v>
          </cell>
        </row>
        <row r="206">
          <cell r="A206" t="str">
            <v>212-3</v>
          </cell>
          <cell r="B206">
            <v>48</v>
          </cell>
          <cell r="D206" t="str">
            <v>모래</v>
          </cell>
          <cell r="E206" t="str">
            <v>세사(강모래)</v>
          </cell>
          <cell r="F206" t="str">
            <v>㎥</v>
          </cell>
          <cell r="H206" t="str">
            <v>1.1*0.0019</v>
          </cell>
          <cell r="I206" t="str">
            <v>=</v>
          </cell>
          <cell r="J206">
            <v>2E-3</v>
          </cell>
          <cell r="L206" t="str">
            <v>기본 × 단위량</v>
          </cell>
          <cell r="O206">
            <v>33000</v>
          </cell>
        </row>
        <row r="207">
          <cell r="A207" t="str">
            <v>212-4</v>
          </cell>
          <cell r="B207" t="str">
            <v>노무비</v>
          </cell>
          <cell r="D207" t="str">
            <v>나. 노무비</v>
          </cell>
          <cell r="O207">
            <v>0</v>
          </cell>
        </row>
        <row r="208">
          <cell r="D208" t="str">
            <v>1) 모르터</v>
          </cell>
          <cell r="E208" t="str">
            <v>(1:3)</v>
          </cell>
          <cell r="F208">
            <v>0</v>
          </cell>
          <cell r="N208" t="str">
            <v>건 9-1-1</v>
          </cell>
          <cell r="O208">
            <v>0</v>
          </cell>
        </row>
        <row r="209">
          <cell r="B209" t="str">
            <v>노임2</v>
          </cell>
          <cell r="D209" t="str">
            <v>보통인부</v>
          </cell>
          <cell r="E209">
            <v>0</v>
          </cell>
          <cell r="F209" t="str">
            <v>인</v>
          </cell>
          <cell r="H209" t="str">
            <v>0.66*0.0019</v>
          </cell>
          <cell r="I209" t="str">
            <v>=</v>
          </cell>
          <cell r="J209">
            <v>1E-3</v>
          </cell>
          <cell r="L209" t="str">
            <v>기본 × 공구손료</v>
          </cell>
          <cell r="O209">
            <v>157068</v>
          </cell>
        </row>
        <row r="210">
          <cell r="D210" t="str">
            <v>2) 벽체구멍뚫기</v>
          </cell>
          <cell r="F210">
            <v>0</v>
          </cell>
          <cell r="N210" t="str">
            <v>통 3-7-2-1</v>
          </cell>
          <cell r="O210">
            <v>0</v>
          </cell>
        </row>
        <row r="211">
          <cell r="B211" t="str">
            <v>노임3</v>
          </cell>
          <cell r="D211" t="str">
            <v>특별인부</v>
          </cell>
          <cell r="E211">
            <v>0</v>
          </cell>
          <cell r="F211" t="str">
            <v>인</v>
          </cell>
          <cell r="H211" t="str">
            <v>0.48*1</v>
          </cell>
          <cell r="I211" t="str">
            <v>=</v>
          </cell>
          <cell r="J211">
            <v>0.48</v>
          </cell>
          <cell r="L211" t="str">
            <v>기본 × 공구손료</v>
          </cell>
          <cell r="O211">
            <v>197450</v>
          </cell>
        </row>
        <row r="212">
          <cell r="B212" t="str">
            <v>소계</v>
          </cell>
          <cell r="D212" t="str">
            <v>소    계</v>
          </cell>
          <cell r="E212">
            <v>0</v>
          </cell>
          <cell r="F212">
            <v>0</v>
          </cell>
          <cell r="O212">
            <v>0</v>
          </cell>
        </row>
        <row r="213">
          <cell r="A213" t="str">
            <v>212-5</v>
          </cell>
          <cell r="B213" t="str">
            <v>노임2</v>
          </cell>
          <cell r="D213" t="str">
            <v>보통인부</v>
          </cell>
          <cell r="E213">
            <v>0</v>
          </cell>
          <cell r="F213" t="str">
            <v>인</v>
          </cell>
          <cell r="I213" t="str">
            <v>=</v>
          </cell>
          <cell r="J213">
            <v>1E-3</v>
          </cell>
          <cell r="O213">
            <v>157068</v>
          </cell>
        </row>
        <row r="214">
          <cell r="A214" t="str">
            <v>212-6</v>
          </cell>
          <cell r="B214" t="str">
            <v>노임3</v>
          </cell>
          <cell r="D214" t="str">
            <v>특별인부</v>
          </cell>
          <cell r="F214" t="str">
            <v>인</v>
          </cell>
          <cell r="I214" t="str">
            <v>=</v>
          </cell>
          <cell r="J214">
            <v>0.48</v>
          </cell>
          <cell r="O214">
            <v>197450</v>
          </cell>
        </row>
        <row r="215">
          <cell r="A215" t="str">
            <v>212-7</v>
          </cell>
          <cell r="B215" t="str">
            <v>경비</v>
          </cell>
          <cell r="D215" t="str">
            <v>다. 공구손료</v>
          </cell>
          <cell r="E215" t="str">
            <v>노무비x3%</v>
          </cell>
          <cell r="F215">
            <v>0</v>
          </cell>
          <cell r="N215" t="str">
            <v>통 1-1-10</v>
          </cell>
          <cell r="O215">
            <v>0</v>
          </cell>
        </row>
        <row r="216">
          <cell r="A216" t="str">
            <v>212-8</v>
          </cell>
          <cell r="B216" t="str">
            <v>노임2</v>
          </cell>
          <cell r="D216" t="str">
            <v>보통인부</v>
          </cell>
          <cell r="F216" t="str">
            <v>인</v>
          </cell>
          <cell r="H216" t="str">
            <v>0.001*0.03</v>
          </cell>
          <cell r="I216" t="str">
            <v>=</v>
          </cell>
          <cell r="J216" t="str">
            <v>0</v>
          </cell>
          <cell r="L216" t="str">
            <v>기본 × 공구손료(야간할증 제외)</v>
          </cell>
          <cell r="O216">
            <v>157068</v>
          </cell>
        </row>
        <row r="217">
          <cell r="A217" t="str">
            <v>212-9</v>
          </cell>
          <cell r="B217" t="str">
            <v>노임3</v>
          </cell>
          <cell r="D217" t="str">
            <v>특별인부</v>
          </cell>
          <cell r="F217" t="str">
            <v>인</v>
          </cell>
          <cell r="H217" t="str">
            <v>0.48*0.03</v>
          </cell>
          <cell r="I217" t="str">
            <v>=</v>
          </cell>
          <cell r="J217">
            <v>0.01</v>
          </cell>
          <cell r="L217" t="str">
            <v>기본 × 공구손료(야간할증 제외)</v>
          </cell>
          <cell r="O217">
            <v>197450</v>
          </cell>
        </row>
        <row r="218">
          <cell r="O218">
            <v>0</v>
          </cell>
        </row>
        <row r="219">
          <cell r="H219" t="str">
            <v>벽체구멍뚫기는 배관을 위한 구멍뚫기품 적용(t=200mm)</v>
          </cell>
          <cell r="O219">
            <v>0</v>
          </cell>
        </row>
        <row r="220">
          <cell r="H220" t="str">
            <v>모르터량:[(0.15/2)²*3.14*0.2] - [(0.1/2)²*3.14*0.2] = 0.0035 - 0.0016 = 0.0019</v>
          </cell>
          <cell r="O220">
            <v>0</v>
          </cell>
        </row>
        <row r="221">
          <cell r="O221">
            <v>0</v>
          </cell>
        </row>
        <row r="222">
          <cell r="H222" t="str">
            <v>((0.15/2)^2)*3.14*0.2</v>
          </cell>
          <cell r="I222" t="str">
            <v>=</v>
          </cell>
          <cell r="J222">
            <v>3.5000000000000001E-3</v>
          </cell>
          <cell r="O222">
            <v>0</v>
          </cell>
        </row>
        <row r="223">
          <cell r="H223" t="str">
            <v>((0.1/2)^2)*3.14*0.2</v>
          </cell>
          <cell r="I223" t="str">
            <v>=</v>
          </cell>
          <cell r="J223">
            <v>1.6000000000000001E-3</v>
          </cell>
          <cell r="O223">
            <v>0</v>
          </cell>
        </row>
        <row r="224">
          <cell r="J224">
            <v>1.9E-3</v>
          </cell>
          <cell r="O224">
            <v>0</v>
          </cell>
        </row>
        <row r="225">
          <cell r="O225">
            <v>0</v>
          </cell>
        </row>
        <row r="226">
          <cell r="O226">
            <v>0</v>
          </cell>
        </row>
        <row r="227">
          <cell r="O227">
            <v>0</v>
          </cell>
        </row>
        <row r="228">
          <cell r="A228">
            <v>213</v>
          </cell>
          <cell r="C228">
            <v>213</v>
          </cell>
          <cell r="D228" t="str">
            <v>광케이블 신설(지중)</v>
          </cell>
          <cell r="E228" t="str">
            <v>OF-SM-8Core(강대외장, 비난연)</v>
          </cell>
          <cell r="F228" t="str">
            <v>100m</v>
          </cell>
          <cell r="O228">
            <v>0</v>
          </cell>
        </row>
        <row r="229">
          <cell r="A229" t="str">
            <v>213-1</v>
          </cell>
          <cell r="B229" t="str">
            <v>재료비</v>
          </cell>
          <cell r="C229" t="str">
            <v>IDA121</v>
          </cell>
          <cell r="D229" t="str">
            <v>가. 재료비</v>
          </cell>
          <cell r="E229">
            <v>0</v>
          </cell>
          <cell r="F229">
            <v>0</v>
          </cell>
          <cell r="O229">
            <v>0</v>
          </cell>
        </row>
        <row r="230">
          <cell r="A230" t="str">
            <v>213-2</v>
          </cell>
          <cell r="B230" t="str">
            <v>OF 8</v>
          </cell>
          <cell r="C230">
            <v>110000</v>
          </cell>
          <cell r="D230" t="str">
            <v>광케이블</v>
          </cell>
          <cell r="E230" t="str">
            <v>OF-SM-8Core(강대외장, 비난연)</v>
          </cell>
          <cell r="F230" t="str">
            <v>m</v>
          </cell>
          <cell r="H230" t="str">
            <v>1*100*(1+0.03)</v>
          </cell>
          <cell r="I230" t="str">
            <v>=</v>
          </cell>
          <cell r="J230">
            <v>103</v>
          </cell>
          <cell r="L230" t="str">
            <v>기본 × 단위량 × (1 + 할증)</v>
          </cell>
          <cell r="N230" t="str">
            <v>통 1-1-6</v>
          </cell>
          <cell r="O230">
            <v>792</v>
          </cell>
        </row>
        <row r="231">
          <cell r="A231" t="str">
            <v>213-3</v>
          </cell>
          <cell r="B231" t="str">
            <v>d13</v>
          </cell>
          <cell r="D231" t="str">
            <v>윤활제</v>
          </cell>
          <cell r="E231" t="str">
            <v>수용성</v>
          </cell>
          <cell r="F231" t="str">
            <v>ℓ</v>
          </cell>
          <cell r="H231" t="str">
            <v>0.00074*1*25*100</v>
          </cell>
          <cell r="I231" t="str">
            <v>=</v>
          </cell>
          <cell r="J231">
            <v>1.85</v>
          </cell>
          <cell r="L231" t="str">
            <v>0.00074 × 포설거리 × 관로내경 × 100m</v>
          </cell>
          <cell r="O231">
            <v>3482</v>
          </cell>
        </row>
        <row r="232">
          <cell r="A232" t="str">
            <v>213-4</v>
          </cell>
          <cell r="B232" t="str">
            <v>801-3</v>
          </cell>
          <cell r="D232" t="str">
            <v>걸레</v>
          </cell>
          <cell r="E232" t="str">
            <v>면포류</v>
          </cell>
          <cell r="F232" t="str">
            <v>개</v>
          </cell>
          <cell r="H232" t="str">
            <v>0.1*1</v>
          </cell>
          <cell r="I232" t="str">
            <v>=</v>
          </cell>
          <cell r="J232">
            <v>0.1</v>
          </cell>
          <cell r="L232" t="str">
            <v>기본 × 단위량</v>
          </cell>
          <cell r="O232">
            <v>2200</v>
          </cell>
        </row>
        <row r="233">
          <cell r="A233" t="str">
            <v>213-5</v>
          </cell>
          <cell r="B233" t="str">
            <v>d14-1</v>
          </cell>
          <cell r="D233" t="str">
            <v>보통철선</v>
          </cell>
          <cell r="E233" t="str">
            <v>#14 2.0㎜</v>
          </cell>
          <cell r="F233" t="str">
            <v>kg</v>
          </cell>
          <cell r="H233" t="str">
            <v>0.2*1</v>
          </cell>
          <cell r="I233" t="str">
            <v>=</v>
          </cell>
          <cell r="J233">
            <v>0.2</v>
          </cell>
          <cell r="L233" t="str">
            <v>기본 × 단위량</v>
          </cell>
          <cell r="O233">
            <v>1408</v>
          </cell>
        </row>
        <row r="234">
          <cell r="A234" t="str">
            <v>213-6</v>
          </cell>
          <cell r="B234">
            <v>115</v>
          </cell>
          <cell r="D234" t="str">
            <v>케이블인망</v>
          </cell>
          <cell r="E234" t="str">
            <v>400x1200</v>
          </cell>
          <cell r="F234" t="str">
            <v>개</v>
          </cell>
          <cell r="H234" t="str">
            <v>0.1*1</v>
          </cell>
          <cell r="I234" t="str">
            <v>=</v>
          </cell>
          <cell r="J234">
            <v>0.1</v>
          </cell>
          <cell r="L234" t="str">
            <v>기본 × 단위량</v>
          </cell>
          <cell r="O234">
            <v>9343</v>
          </cell>
        </row>
        <row r="235">
          <cell r="A235" t="str">
            <v>213-7</v>
          </cell>
          <cell r="B235" t="str">
            <v>노무비</v>
          </cell>
          <cell r="D235" t="str">
            <v>나. 노무비</v>
          </cell>
          <cell r="E235">
            <v>0</v>
          </cell>
          <cell r="F235">
            <v>0</v>
          </cell>
          <cell r="N235" t="str">
            <v>통 4-1-1</v>
          </cell>
          <cell r="O235">
            <v>0</v>
          </cell>
        </row>
        <row r="236">
          <cell r="B236" t="str">
            <v>노임92</v>
          </cell>
          <cell r="D236" t="str">
            <v>광케이블설치사</v>
          </cell>
          <cell r="F236" t="str">
            <v>인</v>
          </cell>
          <cell r="H236" t="str">
            <v>0.94*1</v>
          </cell>
          <cell r="I236" t="str">
            <v>=</v>
          </cell>
          <cell r="J236">
            <v>0.94</v>
          </cell>
          <cell r="L236" t="str">
            <v>기본 × 단위량</v>
          </cell>
          <cell r="O236">
            <v>409726</v>
          </cell>
        </row>
        <row r="237">
          <cell r="B237" t="str">
            <v>노임2</v>
          </cell>
          <cell r="D237" t="str">
            <v>보통인부</v>
          </cell>
          <cell r="F237" t="str">
            <v>인</v>
          </cell>
          <cell r="H237" t="str">
            <v>1.41*1</v>
          </cell>
          <cell r="I237" t="str">
            <v>=</v>
          </cell>
          <cell r="J237">
            <v>1.41</v>
          </cell>
          <cell r="L237" t="str">
            <v>기본 × 단위량</v>
          </cell>
          <cell r="O237">
            <v>157068</v>
          </cell>
        </row>
        <row r="238">
          <cell r="B238" t="str">
            <v>소계</v>
          </cell>
          <cell r="D238" t="str">
            <v>소    계</v>
          </cell>
          <cell r="E238">
            <v>0</v>
          </cell>
          <cell r="F238">
            <v>0</v>
          </cell>
          <cell r="O238">
            <v>0</v>
          </cell>
        </row>
        <row r="239">
          <cell r="A239" t="str">
            <v>213-8</v>
          </cell>
          <cell r="B239" t="str">
            <v>노임92</v>
          </cell>
          <cell r="D239" t="str">
            <v>광케이블설치사</v>
          </cell>
          <cell r="E239">
            <v>0</v>
          </cell>
          <cell r="F239" t="str">
            <v>인</v>
          </cell>
          <cell r="I239" t="str">
            <v>=</v>
          </cell>
          <cell r="J239">
            <v>0.94</v>
          </cell>
          <cell r="O239">
            <v>409726</v>
          </cell>
        </row>
        <row r="240">
          <cell r="A240" t="str">
            <v>213-9</v>
          </cell>
          <cell r="B240" t="str">
            <v>노임2</v>
          </cell>
          <cell r="D240" t="str">
            <v>보통인부</v>
          </cell>
          <cell r="E240">
            <v>0</v>
          </cell>
          <cell r="F240" t="str">
            <v>인</v>
          </cell>
          <cell r="I240" t="str">
            <v>=</v>
          </cell>
          <cell r="J240">
            <v>1.41</v>
          </cell>
          <cell r="O240">
            <v>157068</v>
          </cell>
        </row>
        <row r="241">
          <cell r="A241" t="str">
            <v>213-10</v>
          </cell>
          <cell r="B241" t="str">
            <v>경비</v>
          </cell>
          <cell r="D241" t="str">
            <v>다. 공구손료</v>
          </cell>
          <cell r="E241" t="str">
            <v>노무비x3%</v>
          </cell>
          <cell r="F241">
            <v>0</v>
          </cell>
          <cell r="N241" t="str">
            <v>통 1-1-10</v>
          </cell>
          <cell r="O241">
            <v>0</v>
          </cell>
        </row>
        <row r="242">
          <cell r="A242" t="str">
            <v>213-11</v>
          </cell>
          <cell r="B242" t="str">
            <v>노임92</v>
          </cell>
          <cell r="D242" t="str">
            <v>광케이블설치사</v>
          </cell>
          <cell r="E242">
            <v>0</v>
          </cell>
          <cell r="F242" t="str">
            <v>인</v>
          </cell>
          <cell r="H242" t="str">
            <v>0.94*0.03</v>
          </cell>
          <cell r="I242" t="str">
            <v>=</v>
          </cell>
          <cell r="J242">
            <v>0.03</v>
          </cell>
          <cell r="L242" t="str">
            <v>기본 × 공구손료</v>
          </cell>
          <cell r="O242">
            <v>409726</v>
          </cell>
        </row>
        <row r="243">
          <cell r="A243" t="str">
            <v>213-12</v>
          </cell>
          <cell r="B243" t="str">
            <v>노임2</v>
          </cell>
          <cell r="D243" t="str">
            <v>보통인부</v>
          </cell>
          <cell r="E243">
            <v>0</v>
          </cell>
          <cell r="F243" t="str">
            <v>인</v>
          </cell>
          <cell r="H243" t="str">
            <v>1.41*0.03</v>
          </cell>
          <cell r="I243" t="str">
            <v>=</v>
          </cell>
          <cell r="J243">
            <v>0.04</v>
          </cell>
          <cell r="L243" t="str">
            <v>기본 × 공구손료</v>
          </cell>
          <cell r="O243">
            <v>157068</v>
          </cell>
        </row>
        <row r="244">
          <cell r="O244">
            <v>0</v>
          </cell>
        </row>
        <row r="245">
          <cell r="O245">
            <v>0</v>
          </cell>
        </row>
        <row r="246">
          <cell r="O246">
            <v>0</v>
          </cell>
        </row>
        <row r="247">
          <cell r="O247">
            <v>0</v>
          </cell>
        </row>
        <row r="248">
          <cell r="O248">
            <v>0</v>
          </cell>
        </row>
        <row r="249">
          <cell r="O249">
            <v>0</v>
          </cell>
        </row>
        <row r="250">
          <cell r="O250">
            <v>0</v>
          </cell>
        </row>
        <row r="251">
          <cell r="O251">
            <v>0</v>
          </cell>
        </row>
        <row r="252">
          <cell r="O252">
            <v>0</v>
          </cell>
        </row>
        <row r="253">
          <cell r="A253">
            <v>214</v>
          </cell>
          <cell r="C253">
            <v>214</v>
          </cell>
          <cell r="D253" t="str">
            <v>광케이블 신설(지중)</v>
          </cell>
          <cell r="E253" t="str">
            <v>OF-SM-8Core(강대외장, 난연)</v>
          </cell>
          <cell r="F253" t="str">
            <v>100m</v>
          </cell>
          <cell r="O253">
            <v>0</v>
          </cell>
        </row>
        <row r="254">
          <cell r="A254" t="str">
            <v>214-1</v>
          </cell>
          <cell r="B254" t="str">
            <v>재료비</v>
          </cell>
          <cell r="C254" t="str">
            <v>IDA121</v>
          </cell>
          <cell r="D254" t="str">
            <v>가. 재료비</v>
          </cell>
          <cell r="E254">
            <v>0</v>
          </cell>
          <cell r="F254">
            <v>0</v>
          </cell>
          <cell r="O254">
            <v>0</v>
          </cell>
        </row>
        <row r="255">
          <cell r="A255" t="str">
            <v>214-2</v>
          </cell>
          <cell r="B255" t="str">
            <v>OF 8f</v>
          </cell>
          <cell r="C255">
            <v>110000</v>
          </cell>
          <cell r="D255" t="str">
            <v>광케이블</v>
          </cell>
          <cell r="E255" t="str">
            <v>OF-SM-8Core(강대외장, 난연)</v>
          </cell>
          <cell r="F255" t="str">
            <v>m</v>
          </cell>
          <cell r="H255" t="str">
            <v>1*100*(1+0.03)</v>
          </cell>
          <cell r="I255" t="str">
            <v>=</v>
          </cell>
          <cell r="J255">
            <v>103</v>
          </cell>
          <cell r="L255" t="str">
            <v>기본 × 단위량 × (1 + 할증)</v>
          </cell>
          <cell r="N255" t="str">
            <v>통 1-1-6</v>
          </cell>
          <cell r="O255">
            <v>1045</v>
          </cell>
        </row>
        <row r="256">
          <cell r="A256" t="str">
            <v>214-3</v>
          </cell>
          <cell r="B256" t="str">
            <v>d13</v>
          </cell>
          <cell r="D256" t="str">
            <v>윤활제</v>
          </cell>
          <cell r="E256" t="str">
            <v>수용성</v>
          </cell>
          <cell r="F256" t="str">
            <v>ℓ</v>
          </cell>
          <cell r="H256" t="str">
            <v>0.00074*1*25*100</v>
          </cell>
          <cell r="I256" t="str">
            <v>=</v>
          </cell>
          <cell r="J256">
            <v>1.85</v>
          </cell>
          <cell r="L256" t="str">
            <v>0.00074 × 포설거리 × 관로내경 × 100m</v>
          </cell>
          <cell r="O256">
            <v>3482</v>
          </cell>
        </row>
        <row r="257">
          <cell r="A257" t="str">
            <v>214-4</v>
          </cell>
          <cell r="B257" t="str">
            <v>801-3</v>
          </cell>
          <cell r="D257" t="str">
            <v>걸레</v>
          </cell>
          <cell r="E257" t="str">
            <v>면포류</v>
          </cell>
          <cell r="F257" t="str">
            <v>개</v>
          </cell>
          <cell r="H257" t="str">
            <v>0.1*1</v>
          </cell>
          <cell r="I257" t="str">
            <v>=</v>
          </cell>
          <cell r="J257">
            <v>0.1</v>
          </cell>
          <cell r="L257" t="str">
            <v>기본 × 단위량</v>
          </cell>
          <cell r="O257">
            <v>2200</v>
          </cell>
        </row>
        <row r="258">
          <cell r="A258" t="str">
            <v>214-5</v>
          </cell>
          <cell r="B258" t="str">
            <v>d14-1</v>
          </cell>
          <cell r="D258" t="str">
            <v>보통철선</v>
          </cell>
          <cell r="E258" t="str">
            <v>#14 2.0㎜</v>
          </cell>
          <cell r="F258" t="str">
            <v>kg</v>
          </cell>
          <cell r="H258" t="str">
            <v>0.2*1</v>
          </cell>
          <cell r="I258" t="str">
            <v>=</v>
          </cell>
          <cell r="J258">
            <v>0.2</v>
          </cell>
          <cell r="L258" t="str">
            <v>기본 × 단위량</v>
          </cell>
          <cell r="O258">
            <v>1408</v>
          </cell>
        </row>
        <row r="259">
          <cell r="A259" t="str">
            <v>214-6</v>
          </cell>
          <cell r="B259">
            <v>115</v>
          </cell>
          <cell r="D259" t="str">
            <v>케이블인망</v>
          </cell>
          <cell r="E259" t="str">
            <v>400x1200</v>
          </cell>
          <cell r="F259" t="str">
            <v>개</v>
          </cell>
          <cell r="H259" t="str">
            <v>0.1*1</v>
          </cell>
          <cell r="I259" t="str">
            <v>=</v>
          </cell>
          <cell r="J259">
            <v>0.1</v>
          </cell>
          <cell r="L259" t="str">
            <v>기본 × 단위량</v>
          </cell>
          <cell r="O259">
            <v>9343</v>
          </cell>
        </row>
        <row r="260">
          <cell r="A260" t="str">
            <v>214-7</v>
          </cell>
          <cell r="B260" t="str">
            <v>노무비</v>
          </cell>
          <cell r="D260" t="str">
            <v>나. 노무비</v>
          </cell>
          <cell r="E260">
            <v>0</v>
          </cell>
          <cell r="F260">
            <v>0</v>
          </cell>
          <cell r="N260" t="str">
            <v>통 4-1-1</v>
          </cell>
          <cell r="O260">
            <v>0</v>
          </cell>
        </row>
        <row r="261">
          <cell r="B261" t="str">
            <v>노임92</v>
          </cell>
          <cell r="D261" t="str">
            <v>광케이블설치사</v>
          </cell>
          <cell r="F261" t="str">
            <v>인</v>
          </cell>
          <cell r="H261" t="str">
            <v>0.94*1</v>
          </cell>
          <cell r="I261" t="str">
            <v>=</v>
          </cell>
          <cell r="J261">
            <v>0.94</v>
          </cell>
          <cell r="L261" t="str">
            <v>기본 × 단위량</v>
          </cell>
          <cell r="O261">
            <v>409726</v>
          </cell>
        </row>
        <row r="262">
          <cell r="B262" t="str">
            <v>노임2</v>
          </cell>
          <cell r="D262" t="str">
            <v>보통인부</v>
          </cell>
          <cell r="F262" t="str">
            <v>인</v>
          </cell>
          <cell r="H262" t="str">
            <v>1.41*1</v>
          </cell>
          <cell r="I262" t="str">
            <v>=</v>
          </cell>
          <cell r="J262">
            <v>1.41</v>
          </cell>
          <cell r="L262" t="str">
            <v>기본 × 단위량</v>
          </cell>
          <cell r="O262">
            <v>157068</v>
          </cell>
        </row>
        <row r="263">
          <cell r="B263" t="str">
            <v>소계</v>
          </cell>
          <cell r="D263" t="str">
            <v>소    계</v>
          </cell>
          <cell r="E263">
            <v>0</v>
          </cell>
          <cell r="F263">
            <v>0</v>
          </cell>
          <cell r="O263">
            <v>0</v>
          </cell>
        </row>
        <row r="264">
          <cell r="A264" t="str">
            <v>214-8</v>
          </cell>
          <cell r="B264" t="str">
            <v>노임92</v>
          </cell>
          <cell r="D264" t="str">
            <v>광케이블설치사</v>
          </cell>
          <cell r="E264">
            <v>0</v>
          </cell>
          <cell r="F264" t="str">
            <v>인</v>
          </cell>
          <cell r="I264" t="str">
            <v>=</v>
          </cell>
          <cell r="J264">
            <v>0.94</v>
          </cell>
          <cell r="O264">
            <v>409726</v>
          </cell>
        </row>
        <row r="265">
          <cell r="A265" t="str">
            <v>214-9</v>
          </cell>
          <cell r="B265" t="str">
            <v>노임2</v>
          </cell>
          <cell r="D265" t="str">
            <v>보통인부</v>
          </cell>
          <cell r="E265">
            <v>0</v>
          </cell>
          <cell r="F265" t="str">
            <v>인</v>
          </cell>
          <cell r="I265" t="str">
            <v>=</v>
          </cell>
          <cell r="J265">
            <v>1.41</v>
          </cell>
          <cell r="O265">
            <v>157068</v>
          </cell>
        </row>
        <row r="266">
          <cell r="A266" t="str">
            <v>214-10</v>
          </cell>
          <cell r="B266" t="str">
            <v>경비</v>
          </cell>
          <cell r="D266" t="str">
            <v>다. 공구손료</v>
          </cell>
          <cell r="E266" t="str">
            <v>노무비x3%</v>
          </cell>
          <cell r="F266">
            <v>0</v>
          </cell>
          <cell r="N266" t="str">
            <v>통 1-1-10</v>
          </cell>
          <cell r="O266">
            <v>0</v>
          </cell>
        </row>
        <row r="267">
          <cell r="A267" t="str">
            <v>214-11</v>
          </cell>
          <cell r="B267" t="str">
            <v>노임92</v>
          </cell>
          <cell r="D267" t="str">
            <v>광케이블설치사</v>
          </cell>
          <cell r="E267">
            <v>0</v>
          </cell>
          <cell r="F267" t="str">
            <v>인</v>
          </cell>
          <cell r="H267" t="str">
            <v>0.94*0.03</v>
          </cell>
          <cell r="I267" t="str">
            <v>=</v>
          </cell>
          <cell r="J267">
            <v>0.03</v>
          </cell>
          <cell r="L267" t="str">
            <v>기본 × 공구손료</v>
          </cell>
          <cell r="O267">
            <v>409726</v>
          </cell>
        </row>
        <row r="268">
          <cell r="A268" t="str">
            <v>214-12</v>
          </cell>
          <cell r="B268" t="str">
            <v>노임2</v>
          </cell>
          <cell r="D268" t="str">
            <v>보통인부</v>
          </cell>
          <cell r="E268">
            <v>0</v>
          </cell>
          <cell r="F268" t="str">
            <v>인</v>
          </cell>
          <cell r="H268" t="str">
            <v>1.41*0.03</v>
          </cell>
          <cell r="I268" t="str">
            <v>=</v>
          </cell>
          <cell r="J268">
            <v>0.04</v>
          </cell>
          <cell r="L268" t="str">
            <v>기본 × 공구손료</v>
          </cell>
          <cell r="O268">
            <v>157068</v>
          </cell>
        </row>
        <row r="269">
          <cell r="O269">
            <v>0</v>
          </cell>
        </row>
        <row r="270">
          <cell r="O270">
            <v>0</v>
          </cell>
        </row>
        <row r="271">
          <cell r="O271">
            <v>0</v>
          </cell>
        </row>
        <row r="272">
          <cell r="O272">
            <v>0</v>
          </cell>
        </row>
        <row r="273">
          <cell r="O273">
            <v>0</v>
          </cell>
        </row>
        <row r="274">
          <cell r="O274">
            <v>0</v>
          </cell>
        </row>
        <row r="275">
          <cell r="O275">
            <v>0</v>
          </cell>
        </row>
        <row r="276">
          <cell r="O276">
            <v>0</v>
          </cell>
        </row>
        <row r="277">
          <cell r="O277">
            <v>0</v>
          </cell>
        </row>
        <row r="278">
          <cell r="A278">
            <v>215</v>
          </cell>
          <cell r="C278">
            <v>215</v>
          </cell>
          <cell r="D278" t="str">
            <v>광케이블 신설(교량)</v>
          </cell>
          <cell r="E278" t="str">
            <v>OF-SM-8Core(강대외장, 난연)</v>
          </cell>
          <cell r="F278" t="str">
            <v>100m</v>
          </cell>
          <cell r="O278">
            <v>0</v>
          </cell>
        </row>
        <row r="279">
          <cell r="A279" t="str">
            <v>215-1</v>
          </cell>
          <cell r="B279" t="str">
            <v>재료비</v>
          </cell>
          <cell r="C279" t="str">
            <v>IDA112</v>
          </cell>
          <cell r="D279" t="str">
            <v>가. 재료비</v>
          </cell>
          <cell r="E279">
            <v>0</v>
          </cell>
          <cell r="F279">
            <v>0</v>
          </cell>
          <cell r="O279">
            <v>0</v>
          </cell>
        </row>
        <row r="280">
          <cell r="A280" t="str">
            <v>215-2</v>
          </cell>
          <cell r="B280" t="str">
            <v>OF 8f</v>
          </cell>
          <cell r="C280">
            <v>150000</v>
          </cell>
          <cell r="D280" t="str">
            <v>광케이블</v>
          </cell>
          <cell r="E280" t="str">
            <v>OF-SM-8Core(강대외장, 난연)</v>
          </cell>
          <cell r="F280" t="str">
            <v>m</v>
          </cell>
          <cell r="H280" t="str">
            <v>1*100*(1+0.03)</v>
          </cell>
          <cell r="I280" t="str">
            <v>=</v>
          </cell>
          <cell r="J280">
            <v>103</v>
          </cell>
          <cell r="L280" t="str">
            <v>기본 × 단위량 × (1 + 할증)</v>
          </cell>
          <cell r="N280" t="str">
            <v>통 1-1-6</v>
          </cell>
          <cell r="O280">
            <v>1045</v>
          </cell>
        </row>
        <row r="281">
          <cell r="A281" t="str">
            <v>215-4</v>
          </cell>
          <cell r="B281" t="str">
            <v>801-3</v>
          </cell>
          <cell r="D281" t="str">
            <v>걸레</v>
          </cell>
          <cell r="E281" t="str">
            <v>면포류</v>
          </cell>
          <cell r="F281" t="str">
            <v>개</v>
          </cell>
          <cell r="H281" t="str">
            <v>0.1*1</v>
          </cell>
          <cell r="I281" t="str">
            <v>=</v>
          </cell>
          <cell r="J281">
            <v>0.1</v>
          </cell>
          <cell r="L281" t="str">
            <v>기본 × 단위량</v>
          </cell>
          <cell r="O281">
            <v>2200</v>
          </cell>
        </row>
        <row r="282">
          <cell r="A282" t="str">
            <v>215-7</v>
          </cell>
          <cell r="B282" t="str">
            <v>노무비</v>
          </cell>
          <cell r="D282" t="str">
            <v>나. 노무비</v>
          </cell>
          <cell r="E282">
            <v>0</v>
          </cell>
          <cell r="F282">
            <v>0</v>
          </cell>
          <cell r="N282" t="str">
            <v>통 4-1-3</v>
          </cell>
          <cell r="O282">
            <v>0</v>
          </cell>
        </row>
        <row r="283">
          <cell r="B283" t="str">
            <v>노임92</v>
          </cell>
          <cell r="D283" t="str">
            <v>광케이블설치사</v>
          </cell>
          <cell r="F283" t="str">
            <v>인</v>
          </cell>
          <cell r="H283" t="str">
            <v>0.94*0.8*(1+0.15)</v>
          </cell>
          <cell r="I283" t="str">
            <v>=</v>
          </cell>
          <cell r="J283">
            <v>0.86</v>
          </cell>
          <cell r="L283" t="str">
            <v>기본 × 단위량 × (1 + 교량)</v>
          </cell>
          <cell r="O283">
            <v>409726</v>
          </cell>
        </row>
        <row r="284">
          <cell r="B284" t="str">
            <v>노임2</v>
          </cell>
          <cell r="D284" t="str">
            <v>보통인부</v>
          </cell>
          <cell r="F284" t="str">
            <v>인</v>
          </cell>
          <cell r="H284" t="str">
            <v>1.41*0.8*(1+0.15)</v>
          </cell>
          <cell r="I284" t="str">
            <v>=</v>
          </cell>
          <cell r="J284">
            <v>1.3</v>
          </cell>
          <cell r="L284" t="str">
            <v>기본 × 단위량 × (1 + 교량)</v>
          </cell>
          <cell r="O284">
            <v>157068</v>
          </cell>
        </row>
        <row r="285">
          <cell r="B285" t="str">
            <v>소계</v>
          </cell>
          <cell r="D285" t="str">
            <v>소    계</v>
          </cell>
          <cell r="E285">
            <v>0</v>
          </cell>
          <cell r="F285">
            <v>0</v>
          </cell>
          <cell r="O285">
            <v>0</v>
          </cell>
        </row>
        <row r="286">
          <cell r="A286" t="str">
            <v>215-8</v>
          </cell>
          <cell r="B286" t="str">
            <v>노임92</v>
          </cell>
          <cell r="D286" t="str">
            <v>광케이블설치사</v>
          </cell>
          <cell r="E286">
            <v>0</v>
          </cell>
          <cell r="F286" t="str">
            <v>인</v>
          </cell>
          <cell r="I286" t="str">
            <v>=</v>
          </cell>
          <cell r="J286">
            <v>0.86</v>
          </cell>
          <cell r="O286">
            <v>409726</v>
          </cell>
        </row>
        <row r="287">
          <cell r="A287" t="str">
            <v>215-9</v>
          </cell>
          <cell r="B287" t="str">
            <v>노임2</v>
          </cell>
          <cell r="D287" t="str">
            <v>보통인부</v>
          </cell>
          <cell r="E287">
            <v>0</v>
          </cell>
          <cell r="F287" t="str">
            <v>인</v>
          </cell>
          <cell r="I287" t="str">
            <v>=</v>
          </cell>
          <cell r="J287">
            <v>1.3</v>
          </cell>
          <cell r="O287">
            <v>157068</v>
          </cell>
        </row>
        <row r="288">
          <cell r="A288" t="str">
            <v>215-10</v>
          </cell>
          <cell r="B288" t="str">
            <v>경비</v>
          </cell>
          <cell r="D288" t="str">
            <v>다. 공구손료</v>
          </cell>
          <cell r="E288" t="str">
            <v>노무비x3%</v>
          </cell>
          <cell r="F288">
            <v>0</v>
          </cell>
          <cell r="N288" t="str">
            <v>통 1-1-10</v>
          </cell>
          <cell r="O288">
            <v>0</v>
          </cell>
        </row>
        <row r="289">
          <cell r="A289" t="str">
            <v>215-11</v>
          </cell>
          <cell r="B289" t="str">
            <v>노임92</v>
          </cell>
          <cell r="D289" t="str">
            <v>광케이블설치사</v>
          </cell>
          <cell r="E289">
            <v>0</v>
          </cell>
          <cell r="F289" t="str">
            <v>인</v>
          </cell>
          <cell r="H289" t="str">
            <v>0.75*0.03</v>
          </cell>
          <cell r="I289" t="str">
            <v>=</v>
          </cell>
          <cell r="J289">
            <v>0.02</v>
          </cell>
          <cell r="L289" t="str">
            <v>기본 × 공구손료(교량할증 제외)</v>
          </cell>
          <cell r="O289">
            <v>409726</v>
          </cell>
        </row>
        <row r="290">
          <cell r="A290" t="str">
            <v>215-12</v>
          </cell>
          <cell r="B290" t="str">
            <v>노임2</v>
          </cell>
          <cell r="D290" t="str">
            <v>보통인부</v>
          </cell>
          <cell r="E290">
            <v>0</v>
          </cell>
          <cell r="F290" t="str">
            <v>인</v>
          </cell>
          <cell r="H290" t="str">
            <v>1.13*0.03</v>
          </cell>
          <cell r="I290" t="str">
            <v>=</v>
          </cell>
          <cell r="J290">
            <v>0.03</v>
          </cell>
          <cell r="L290" t="str">
            <v>기본 × 공구손료(교량할증 제외)</v>
          </cell>
          <cell r="O290">
            <v>157068</v>
          </cell>
        </row>
        <row r="291">
          <cell r="O291">
            <v>0</v>
          </cell>
        </row>
        <row r="292">
          <cell r="O292">
            <v>0</v>
          </cell>
        </row>
        <row r="293">
          <cell r="O293">
            <v>0</v>
          </cell>
        </row>
        <row r="294">
          <cell r="O294">
            <v>0</v>
          </cell>
        </row>
        <row r="295">
          <cell r="O295">
            <v>0</v>
          </cell>
        </row>
        <row r="296">
          <cell r="O296">
            <v>0</v>
          </cell>
        </row>
        <row r="297">
          <cell r="O297">
            <v>0</v>
          </cell>
        </row>
        <row r="298">
          <cell r="O298">
            <v>0</v>
          </cell>
        </row>
        <row r="299">
          <cell r="O299">
            <v>0</v>
          </cell>
        </row>
        <row r="300">
          <cell r="O300">
            <v>0</v>
          </cell>
        </row>
        <row r="301">
          <cell r="O301">
            <v>0</v>
          </cell>
        </row>
        <row r="302">
          <cell r="O302">
            <v>0</v>
          </cell>
        </row>
        <row r="303">
          <cell r="A303">
            <v>216</v>
          </cell>
          <cell r="C303">
            <v>216</v>
          </cell>
          <cell r="D303" t="str">
            <v>광케이블 신설(터널25m이내)</v>
          </cell>
          <cell r="E303" t="str">
            <v>OF-SM-8Core(강대외장, 난연)</v>
          </cell>
          <cell r="F303" t="str">
            <v>100m</v>
          </cell>
          <cell r="O303">
            <v>0</v>
          </cell>
        </row>
        <row r="304">
          <cell r="A304" t="str">
            <v>216-1</v>
          </cell>
          <cell r="B304" t="str">
            <v>재료비</v>
          </cell>
          <cell r="C304" t="str">
            <v>IDA112</v>
          </cell>
          <cell r="D304" t="str">
            <v>가. 재료비</v>
          </cell>
          <cell r="E304">
            <v>0</v>
          </cell>
          <cell r="F304">
            <v>0</v>
          </cell>
          <cell r="O304">
            <v>0</v>
          </cell>
        </row>
        <row r="305">
          <cell r="A305" t="str">
            <v>216-2</v>
          </cell>
          <cell r="B305" t="str">
            <v>OF 8F</v>
          </cell>
          <cell r="C305">
            <v>110000</v>
          </cell>
          <cell r="D305" t="str">
            <v>광케이블</v>
          </cell>
          <cell r="E305" t="str">
            <v>OF-SM-8Core(강대외장, 난연)</v>
          </cell>
          <cell r="F305" t="str">
            <v>m</v>
          </cell>
          <cell r="H305" t="str">
            <v>1*100*(1+0.03)</v>
          </cell>
          <cell r="I305" t="str">
            <v>=</v>
          </cell>
          <cell r="J305">
            <v>103</v>
          </cell>
          <cell r="L305" t="str">
            <v>기본 × 단위량 × (1 + 할증)</v>
          </cell>
          <cell r="N305" t="str">
            <v>통 1-1-6</v>
          </cell>
          <cell r="O305">
            <v>1045</v>
          </cell>
        </row>
        <row r="306">
          <cell r="A306" t="str">
            <v>216-4</v>
          </cell>
          <cell r="B306" t="str">
            <v>801-3</v>
          </cell>
          <cell r="D306" t="str">
            <v>걸레</v>
          </cell>
          <cell r="E306" t="str">
            <v>면포류</v>
          </cell>
          <cell r="F306" t="str">
            <v>개</v>
          </cell>
          <cell r="H306" t="str">
            <v>0.1*1</v>
          </cell>
          <cell r="I306" t="str">
            <v>=</v>
          </cell>
          <cell r="J306">
            <v>0.1</v>
          </cell>
          <cell r="L306" t="str">
            <v>기본 × 단위량</v>
          </cell>
          <cell r="O306">
            <v>2200</v>
          </cell>
        </row>
        <row r="307">
          <cell r="A307" t="str">
            <v>216-5</v>
          </cell>
          <cell r="B307" t="str">
            <v>노무비</v>
          </cell>
          <cell r="D307" t="str">
            <v>나. 노무비</v>
          </cell>
          <cell r="E307">
            <v>0</v>
          </cell>
          <cell r="F307">
            <v>0</v>
          </cell>
          <cell r="N307" t="str">
            <v>통 4-1-1</v>
          </cell>
          <cell r="O307">
            <v>0</v>
          </cell>
        </row>
        <row r="308">
          <cell r="B308" t="str">
            <v>노임92</v>
          </cell>
          <cell r="D308" t="str">
            <v>광케이블설치사</v>
          </cell>
          <cell r="F308" t="str">
            <v>인</v>
          </cell>
          <cell r="H308" t="str">
            <v>0.94*0.8</v>
          </cell>
          <cell r="I308" t="str">
            <v>=</v>
          </cell>
          <cell r="J308">
            <v>0.75</v>
          </cell>
          <cell r="L308" t="str">
            <v>기본 × 단위량</v>
          </cell>
          <cell r="O308">
            <v>409726</v>
          </cell>
        </row>
        <row r="309">
          <cell r="B309" t="str">
            <v>노임2</v>
          </cell>
          <cell r="D309" t="str">
            <v>보통인부</v>
          </cell>
          <cell r="F309" t="str">
            <v>인</v>
          </cell>
          <cell r="H309" t="str">
            <v>1.41*0.8</v>
          </cell>
          <cell r="I309" t="str">
            <v>=</v>
          </cell>
          <cell r="J309">
            <v>1.1299999999999999</v>
          </cell>
          <cell r="L309" t="str">
            <v>기본 × 단위량</v>
          </cell>
          <cell r="O309">
            <v>157068</v>
          </cell>
        </row>
        <row r="310">
          <cell r="B310" t="str">
            <v>소계</v>
          </cell>
          <cell r="D310" t="str">
            <v>소    계</v>
          </cell>
          <cell r="E310">
            <v>0</v>
          </cell>
          <cell r="F310">
            <v>0</v>
          </cell>
          <cell r="O310">
            <v>0</v>
          </cell>
        </row>
        <row r="311">
          <cell r="A311" t="str">
            <v>216-6</v>
          </cell>
          <cell r="B311" t="str">
            <v>노임92</v>
          </cell>
          <cell r="D311" t="str">
            <v>광케이블설치사</v>
          </cell>
          <cell r="E311">
            <v>0</v>
          </cell>
          <cell r="F311" t="str">
            <v>인</v>
          </cell>
          <cell r="I311" t="str">
            <v>=</v>
          </cell>
          <cell r="J311">
            <v>0.75</v>
          </cell>
          <cell r="O311">
            <v>409726</v>
          </cell>
        </row>
        <row r="312">
          <cell r="A312" t="str">
            <v>216-7</v>
          </cell>
          <cell r="B312" t="str">
            <v>노임2</v>
          </cell>
          <cell r="D312" t="str">
            <v>보통인부</v>
          </cell>
          <cell r="E312">
            <v>0</v>
          </cell>
          <cell r="F312" t="str">
            <v>인</v>
          </cell>
          <cell r="I312" t="str">
            <v>=</v>
          </cell>
          <cell r="J312">
            <v>1.1299999999999999</v>
          </cell>
          <cell r="O312">
            <v>157068</v>
          </cell>
        </row>
        <row r="313">
          <cell r="A313" t="str">
            <v>216-8</v>
          </cell>
          <cell r="B313" t="str">
            <v>경비</v>
          </cell>
          <cell r="D313" t="str">
            <v>다. 공구손료</v>
          </cell>
          <cell r="E313" t="str">
            <v>노무비x3%</v>
          </cell>
          <cell r="F313">
            <v>0</v>
          </cell>
          <cell r="N313" t="str">
            <v>통 1-1-10</v>
          </cell>
          <cell r="O313">
            <v>0</v>
          </cell>
        </row>
        <row r="314">
          <cell r="A314" t="str">
            <v>216-9</v>
          </cell>
          <cell r="B314" t="str">
            <v>노임92</v>
          </cell>
          <cell r="D314" t="str">
            <v>광케이블설치사</v>
          </cell>
          <cell r="E314">
            <v>0</v>
          </cell>
          <cell r="F314" t="str">
            <v>인</v>
          </cell>
          <cell r="H314" t="str">
            <v>0.75*0.03</v>
          </cell>
          <cell r="I314" t="str">
            <v>=</v>
          </cell>
          <cell r="J314">
            <v>0.02</v>
          </cell>
          <cell r="L314" t="str">
            <v>기본 × 공구손료</v>
          </cell>
          <cell r="O314">
            <v>409726</v>
          </cell>
        </row>
        <row r="315">
          <cell r="A315" t="str">
            <v>216-10</v>
          </cell>
          <cell r="B315" t="str">
            <v>노임2</v>
          </cell>
          <cell r="D315" t="str">
            <v>보통인부</v>
          </cell>
          <cell r="E315">
            <v>0</v>
          </cell>
          <cell r="F315" t="str">
            <v>인</v>
          </cell>
          <cell r="H315" t="str">
            <v>1.13*0.03</v>
          </cell>
          <cell r="I315" t="str">
            <v>=</v>
          </cell>
          <cell r="J315">
            <v>0.03</v>
          </cell>
          <cell r="L315" t="str">
            <v>기본 × 공구손료</v>
          </cell>
          <cell r="O315">
            <v>157068</v>
          </cell>
        </row>
        <row r="316">
          <cell r="O316">
            <v>0</v>
          </cell>
        </row>
        <row r="317">
          <cell r="O317">
            <v>0</v>
          </cell>
        </row>
        <row r="318">
          <cell r="O318">
            <v>0</v>
          </cell>
        </row>
        <row r="319">
          <cell r="O319">
            <v>0</v>
          </cell>
        </row>
        <row r="320">
          <cell r="O320">
            <v>0</v>
          </cell>
        </row>
        <row r="321">
          <cell r="O321">
            <v>0</v>
          </cell>
        </row>
        <row r="322">
          <cell r="O322">
            <v>0</v>
          </cell>
        </row>
        <row r="323">
          <cell r="O323">
            <v>0</v>
          </cell>
        </row>
        <row r="324">
          <cell r="O324">
            <v>0</v>
          </cell>
        </row>
        <row r="325">
          <cell r="O325">
            <v>0</v>
          </cell>
        </row>
        <row r="326">
          <cell r="O326">
            <v>0</v>
          </cell>
        </row>
        <row r="327">
          <cell r="O327">
            <v>0</v>
          </cell>
        </row>
        <row r="328">
          <cell r="A328">
            <v>217</v>
          </cell>
          <cell r="C328">
            <v>217</v>
          </cell>
          <cell r="D328" t="str">
            <v>광케이블 신설(터널)</v>
          </cell>
          <cell r="E328" t="str">
            <v>OF-SM-8Core(강대외장, 난연)</v>
          </cell>
          <cell r="F328" t="str">
            <v>100m</v>
          </cell>
          <cell r="O328">
            <v>0</v>
          </cell>
        </row>
        <row r="329">
          <cell r="A329" t="str">
            <v>217-1</v>
          </cell>
          <cell r="B329" t="str">
            <v>재료비</v>
          </cell>
          <cell r="C329" t="str">
            <v>IDA124</v>
          </cell>
          <cell r="D329" t="str">
            <v>가. 재료비</v>
          </cell>
          <cell r="E329">
            <v>0</v>
          </cell>
          <cell r="F329">
            <v>0</v>
          </cell>
          <cell r="O329">
            <v>0</v>
          </cell>
        </row>
        <row r="330">
          <cell r="A330" t="str">
            <v>217-2</v>
          </cell>
          <cell r="B330" t="str">
            <v>OF 8F</v>
          </cell>
          <cell r="C330">
            <v>190000</v>
          </cell>
          <cell r="D330" t="str">
            <v>광케이블</v>
          </cell>
          <cell r="E330" t="str">
            <v>OF-SM-8Core(강대외장, 난연)</v>
          </cell>
          <cell r="F330" t="str">
            <v>m</v>
          </cell>
          <cell r="H330" t="str">
            <v>1*100*(1+0.03)</v>
          </cell>
          <cell r="I330" t="str">
            <v>=</v>
          </cell>
          <cell r="J330">
            <v>103</v>
          </cell>
          <cell r="L330" t="str">
            <v>기본 × 단위량 × (1 + 할증)</v>
          </cell>
          <cell r="N330" t="str">
            <v>통 1-1-6</v>
          </cell>
          <cell r="O330">
            <v>1045</v>
          </cell>
        </row>
        <row r="331">
          <cell r="A331" t="str">
            <v>217-3</v>
          </cell>
          <cell r="B331" t="str">
            <v>801-3</v>
          </cell>
          <cell r="D331" t="str">
            <v>걸레</v>
          </cell>
          <cell r="E331" t="str">
            <v>면포류</v>
          </cell>
          <cell r="F331" t="str">
            <v>개</v>
          </cell>
          <cell r="H331" t="str">
            <v>0.1*1</v>
          </cell>
          <cell r="I331" t="str">
            <v>=</v>
          </cell>
          <cell r="J331">
            <v>0.1</v>
          </cell>
          <cell r="L331" t="str">
            <v>기본 × 단위량</v>
          </cell>
          <cell r="O331">
            <v>2200</v>
          </cell>
        </row>
        <row r="332">
          <cell r="A332" t="str">
            <v>217-4</v>
          </cell>
          <cell r="B332" t="str">
            <v>노무비</v>
          </cell>
          <cell r="D332" t="str">
            <v>나. 노무비</v>
          </cell>
          <cell r="E332">
            <v>0</v>
          </cell>
          <cell r="F332">
            <v>0</v>
          </cell>
          <cell r="N332" t="str">
            <v>통 4-1-1</v>
          </cell>
          <cell r="O332">
            <v>0</v>
          </cell>
        </row>
        <row r="333">
          <cell r="B333" t="str">
            <v>노임92</v>
          </cell>
          <cell r="D333" t="str">
            <v>광케이블설치사</v>
          </cell>
          <cell r="F333" t="str">
            <v>인</v>
          </cell>
          <cell r="H333" t="str">
            <v>0.94*0.8*(1+0.15)</v>
          </cell>
          <cell r="I333" t="str">
            <v>=</v>
          </cell>
          <cell r="J333">
            <v>0.86</v>
          </cell>
          <cell r="L333" t="str">
            <v>기본 × 단위량 × (1 + 터널)</v>
          </cell>
          <cell r="O333">
            <v>409726</v>
          </cell>
        </row>
        <row r="334">
          <cell r="B334" t="str">
            <v>노임2</v>
          </cell>
          <cell r="D334" t="str">
            <v>보통인부</v>
          </cell>
          <cell r="F334" t="str">
            <v>인</v>
          </cell>
          <cell r="H334" t="str">
            <v>1.41*0.8*(1+0.15)</v>
          </cell>
          <cell r="I334" t="str">
            <v>=</v>
          </cell>
          <cell r="J334">
            <v>1.3</v>
          </cell>
          <cell r="L334" t="str">
            <v>기본 × 단위량 × (1 + 터널)</v>
          </cell>
          <cell r="O334">
            <v>157068</v>
          </cell>
        </row>
        <row r="335">
          <cell r="B335" t="str">
            <v>소계</v>
          </cell>
          <cell r="D335" t="str">
            <v>소    계</v>
          </cell>
          <cell r="E335">
            <v>0</v>
          </cell>
          <cell r="F335">
            <v>0</v>
          </cell>
          <cell r="O335">
            <v>0</v>
          </cell>
        </row>
        <row r="336">
          <cell r="A336" t="str">
            <v>217-5</v>
          </cell>
          <cell r="B336" t="str">
            <v>노임92</v>
          </cell>
          <cell r="D336" t="str">
            <v>광케이블설치사</v>
          </cell>
          <cell r="E336">
            <v>0</v>
          </cell>
          <cell r="F336" t="str">
            <v>인</v>
          </cell>
          <cell r="I336" t="str">
            <v>=</v>
          </cell>
          <cell r="J336">
            <v>0.86</v>
          </cell>
          <cell r="O336">
            <v>409726</v>
          </cell>
        </row>
        <row r="337">
          <cell r="A337" t="str">
            <v>217-6</v>
          </cell>
          <cell r="B337" t="str">
            <v>노임2</v>
          </cell>
          <cell r="D337" t="str">
            <v>보통인부</v>
          </cell>
          <cell r="E337">
            <v>0</v>
          </cell>
          <cell r="F337" t="str">
            <v>인</v>
          </cell>
          <cell r="I337" t="str">
            <v>=</v>
          </cell>
          <cell r="J337">
            <v>1.3</v>
          </cell>
          <cell r="O337">
            <v>157068</v>
          </cell>
        </row>
        <row r="338">
          <cell r="A338" t="str">
            <v>217-7</v>
          </cell>
          <cell r="B338" t="str">
            <v>경비</v>
          </cell>
          <cell r="D338" t="str">
            <v>다. 공구손료</v>
          </cell>
          <cell r="E338" t="str">
            <v>노무비x3%</v>
          </cell>
          <cell r="F338">
            <v>0</v>
          </cell>
          <cell r="N338" t="str">
            <v>통 1-1-10</v>
          </cell>
          <cell r="O338">
            <v>0</v>
          </cell>
        </row>
        <row r="339">
          <cell r="A339" t="str">
            <v>217-8</v>
          </cell>
          <cell r="B339" t="str">
            <v>노임92</v>
          </cell>
          <cell r="D339" t="str">
            <v>광케이블설치사</v>
          </cell>
          <cell r="E339">
            <v>0</v>
          </cell>
          <cell r="F339" t="str">
            <v>인</v>
          </cell>
          <cell r="H339" t="str">
            <v>0.75*0.03</v>
          </cell>
          <cell r="I339" t="str">
            <v>=</v>
          </cell>
          <cell r="J339">
            <v>0.02</v>
          </cell>
          <cell r="L339" t="str">
            <v>기본 × 공구손료(터널할증 제외)</v>
          </cell>
          <cell r="O339">
            <v>409726</v>
          </cell>
        </row>
        <row r="340">
          <cell r="A340" t="str">
            <v>217-9</v>
          </cell>
          <cell r="B340" t="str">
            <v>노임2</v>
          </cell>
          <cell r="D340" t="str">
            <v>보통인부</v>
          </cell>
          <cell r="E340">
            <v>0</v>
          </cell>
          <cell r="F340" t="str">
            <v>인</v>
          </cell>
          <cell r="H340" t="str">
            <v>1.13*0.03</v>
          </cell>
          <cell r="I340" t="str">
            <v>=</v>
          </cell>
          <cell r="J340">
            <v>0.03</v>
          </cell>
          <cell r="L340" t="str">
            <v>기본 × 공구손료(터널할증 제외)</v>
          </cell>
          <cell r="O340">
            <v>157068</v>
          </cell>
        </row>
        <row r="341">
          <cell r="O341">
            <v>0</v>
          </cell>
        </row>
        <row r="342">
          <cell r="O342">
            <v>0</v>
          </cell>
        </row>
        <row r="343">
          <cell r="O343">
            <v>0</v>
          </cell>
        </row>
        <row r="344">
          <cell r="O344">
            <v>0</v>
          </cell>
        </row>
        <row r="345">
          <cell r="O345">
            <v>0</v>
          </cell>
        </row>
        <row r="346">
          <cell r="O346">
            <v>0</v>
          </cell>
        </row>
        <row r="347">
          <cell r="O347">
            <v>0</v>
          </cell>
        </row>
        <row r="348">
          <cell r="O348">
            <v>0</v>
          </cell>
        </row>
        <row r="349">
          <cell r="O349">
            <v>0</v>
          </cell>
        </row>
        <row r="350">
          <cell r="O350">
            <v>0</v>
          </cell>
        </row>
        <row r="351">
          <cell r="O351">
            <v>0</v>
          </cell>
        </row>
        <row r="352">
          <cell r="O352">
            <v>0</v>
          </cell>
        </row>
        <row r="353">
          <cell r="A353">
            <v>218</v>
          </cell>
          <cell r="C353">
            <v>218</v>
          </cell>
          <cell r="D353" t="str">
            <v>광케이블 신설(구내)</v>
          </cell>
          <cell r="E353" t="str">
            <v>OF-SM-12Core(강대외장, 난연)</v>
          </cell>
          <cell r="F353" t="str">
            <v>100m</v>
          </cell>
          <cell r="O353">
            <v>0</v>
          </cell>
        </row>
        <row r="354">
          <cell r="A354" t="str">
            <v>218-1</v>
          </cell>
          <cell r="B354" t="str">
            <v>재료비</v>
          </cell>
          <cell r="C354" t="str">
            <v>IDA113</v>
          </cell>
          <cell r="D354" t="str">
            <v>가. 재료비</v>
          </cell>
          <cell r="E354">
            <v>0</v>
          </cell>
          <cell r="F354">
            <v>0</v>
          </cell>
          <cell r="O354">
            <v>0</v>
          </cell>
        </row>
        <row r="355">
          <cell r="A355" t="str">
            <v>218-2</v>
          </cell>
          <cell r="B355" t="str">
            <v>OF 12F</v>
          </cell>
          <cell r="C355">
            <v>110000</v>
          </cell>
          <cell r="D355" t="str">
            <v>광케이블</v>
          </cell>
          <cell r="E355" t="str">
            <v>OF-SM-12Core(강대외장, 난연)</v>
          </cell>
          <cell r="F355" t="str">
            <v>m</v>
          </cell>
          <cell r="H355" t="str">
            <v>1*100*(1+0.075)</v>
          </cell>
          <cell r="I355" t="str">
            <v>=</v>
          </cell>
          <cell r="J355">
            <v>107.5</v>
          </cell>
          <cell r="L355" t="str">
            <v>기본 × 단위량 × (1 + 할증)</v>
          </cell>
          <cell r="N355" t="str">
            <v>통 1-1-6</v>
          </cell>
          <cell r="O355">
            <v>1096</v>
          </cell>
        </row>
        <row r="356">
          <cell r="A356" t="str">
            <v>218-3</v>
          </cell>
          <cell r="B356" t="str">
            <v>801-3</v>
          </cell>
          <cell r="D356" t="str">
            <v>걸레</v>
          </cell>
          <cell r="E356" t="str">
            <v>면포류</v>
          </cell>
          <cell r="F356" t="str">
            <v>개</v>
          </cell>
          <cell r="H356" t="str">
            <v>0.1*1</v>
          </cell>
          <cell r="I356" t="str">
            <v>=</v>
          </cell>
          <cell r="J356">
            <v>0.1</v>
          </cell>
          <cell r="L356" t="str">
            <v>기본 × 단위량</v>
          </cell>
          <cell r="O356">
            <v>2200</v>
          </cell>
        </row>
        <row r="357">
          <cell r="A357" t="str">
            <v>218-4</v>
          </cell>
          <cell r="B357" t="str">
            <v>노무비</v>
          </cell>
          <cell r="D357" t="str">
            <v>나. 노무비</v>
          </cell>
          <cell r="E357">
            <v>0</v>
          </cell>
          <cell r="F357">
            <v>0</v>
          </cell>
          <cell r="N357" t="str">
            <v>통 4-1-3</v>
          </cell>
          <cell r="O357">
            <v>0</v>
          </cell>
        </row>
        <row r="358">
          <cell r="B358" t="str">
            <v>노임92</v>
          </cell>
          <cell r="D358" t="str">
            <v>광케이블설치사</v>
          </cell>
          <cell r="F358" t="str">
            <v>인</v>
          </cell>
          <cell r="H358" t="str">
            <v>1.32*1</v>
          </cell>
          <cell r="I358" t="str">
            <v>=</v>
          </cell>
          <cell r="J358">
            <v>1.32</v>
          </cell>
          <cell r="L358" t="str">
            <v>기본 × 단위량</v>
          </cell>
          <cell r="O358">
            <v>409726</v>
          </cell>
        </row>
        <row r="359">
          <cell r="B359" t="str">
            <v>노임2</v>
          </cell>
          <cell r="D359" t="str">
            <v>보통인부</v>
          </cell>
          <cell r="F359" t="str">
            <v>인</v>
          </cell>
          <cell r="H359" t="str">
            <v>0.67*1</v>
          </cell>
          <cell r="I359" t="str">
            <v>=</v>
          </cell>
          <cell r="J359">
            <v>0.67</v>
          </cell>
          <cell r="L359" t="str">
            <v>기본 × 단위량</v>
          </cell>
          <cell r="O359">
            <v>157068</v>
          </cell>
        </row>
        <row r="360">
          <cell r="B360" t="str">
            <v>소계</v>
          </cell>
          <cell r="D360" t="str">
            <v>소    계</v>
          </cell>
          <cell r="E360">
            <v>0</v>
          </cell>
          <cell r="F360">
            <v>0</v>
          </cell>
          <cell r="O360">
            <v>0</v>
          </cell>
        </row>
        <row r="361">
          <cell r="A361" t="str">
            <v>218-5</v>
          </cell>
          <cell r="B361" t="str">
            <v>노임92</v>
          </cell>
          <cell r="D361" t="str">
            <v>광케이블설치사</v>
          </cell>
          <cell r="E361">
            <v>0</v>
          </cell>
          <cell r="F361" t="str">
            <v>인</v>
          </cell>
          <cell r="I361" t="str">
            <v>=</v>
          </cell>
          <cell r="J361">
            <v>1.32</v>
          </cell>
          <cell r="O361">
            <v>409726</v>
          </cell>
        </row>
        <row r="362">
          <cell r="A362" t="str">
            <v>218-6</v>
          </cell>
          <cell r="B362" t="str">
            <v>노임2</v>
          </cell>
          <cell r="D362" t="str">
            <v>보통인부</v>
          </cell>
          <cell r="E362">
            <v>0</v>
          </cell>
          <cell r="F362" t="str">
            <v>인</v>
          </cell>
          <cell r="I362" t="str">
            <v>=</v>
          </cell>
          <cell r="J362">
            <v>0.67</v>
          </cell>
          <cell r="O362">
            <v>157068</v>
          </cell>
        </row>
        <row r="363">
          <cell r="A363" t="str">
            <v>218-7</v>
          </cell>
          <cell r="B363" t="str">
            <v>경비</v>
          </cell>
          <cell r="D363" t="str">
            <v>다. 공구손료</v>
          </cell>
          <cell r="E363" t="str">
            <v>노무비x3%</v>
          </cell>
          <cell r="F363">
            <v>0</v>
          </cell>
          <cell r="N363" t="str">
            <v>통 1-1-10</v>
          </cell>
          <cell r="O363">
            <v>0</v>
          </cell>
        </row>
        <row r="364">
          <cell r="A364" t="str">
            <v>218-8</v>
          </cell>
          <cell r="B364" t="str">
            <v>노임92</v>
          </cell>
          <cell r="D364" t="str">
            <v>광케이블설치사</v>
          </cell>
          <cell r="E364">
            <v>0</v>
          </cell>
          <cell r="F364" t="str">
            <v>인</v>
          </cell>
          <cell r="H364" t="str">
            <v>1.32*0.03</v>
          </cell>
          <cell r="I364" t="str">
            <v>=</v>
          </cell>
          <cell r="J364">
            <v>0.04</v>
          </cell>
          <cell r="L364" t="str">
            <v>기본 × 공구손료</v>
          </cell>
          <cell r="O364">
            <v>409726</v>
          </cell>
        </row>
        <row r="365">
          <cell r="A365" t="str">
            <v>218-9</v>
          </cell>
          <cell r="B365" t="str">
            <v>노임2</v>
          </cell>
          <cell r="D365" t="str">
            <v>보통인부</v>
          </cell>
          <cell r="E365">
            <v>0</v>
          </cell>
          <cell r="F365" t="str">
            <v>인</v>
          </cell>
          <cell r="H365" t="str">
            <v>0.67*0.03</v>
          </cell>
          <cell r="I365" t="str">
            <v>=</v>
          </cell>
          <cell r="J365">
            <v>0.02</v>
          </cell>
          <cell r="L365" t="str">
            <v>기본 × 공구손료</v>
          </cell>
          <cell r="O365">
            <v>157068</v>
          </cell>
        </row>
        <row r="366">
          <cell r="O366">
            <v>0</v>
          </cell>
        </row>
        <row r="367">
          <cell r="O367">
            <v>0</v>
          </cell>
        </row>
        <row r="368">
          <cell r="O368">
            <v>0</v>
          </cell>
        </row>
        <row r="369">
          <cell r="O369">
            <v>0</v>
          </cell>
        </row>
        <row r="370">
          <cell r="O370">
            <v>0</v>
          </cell>
        </row>
        <row r="371">
          <cell r="O371">
            <v>0</v>
          </cell>
        </row>
        <row r="372">
          <cell r="O372">
            <v>0</v>
          </cell>
        </row>
        <row r="373">
          <cell r="O373">
            <v>0</v>
          </cell>
        </row>
        <row r="374">
          <cell r="O374">
            <v>0</v>
          </cell>
        </row>
        <row r="375">
          <cell r="O375">
            <v>0</v>
          </cell>
        </row>
        <row r="376">
          <cell r="O376">
            <v>0</v>
          </cell>
        </row>
        <row r="377">
          <cell r="O377">
            <v>0</v>
          </cell>
        </row>
        <row r="378">
          <cell r="A378">
            <v>219</v>
          </cell>
          <cell r="C378">
            <v>219</v>
          </cell>
          <cell r="D378" t="str">
            <v>광케이블 신설(지중)</v>
          </cell>
          <cell r="E378" t="str">
            <v>OF-SM-12Core(강대외장, 비난연)</v>
          </cell>
          <cell r="F378" t="str">
            <v>100m</v>
          </cell>
          <cell r="O378">
            <v>0</v>
          </cell>
        </row>
        <row r="379">
          <cell r="A379" t="str">
            <v>219-1</v>
          </cell>
          <cell r="B379" t="str">
            <v>재료비</v>
          </cell>
          <cell r="C379" t="str">
            <v>IDA113</v>
          </cell>
          <cell r="D379" t="str">
            <v>가. 재료비</v>
          </cell>
          <cell r="E379">
            <v>0</v>
          </cell>
          <cell r="F379">
            <v>0</v>
          </cell>
          <cell r="O379">
            <v>0</v>
          </cell>
        </row>
        <row r="380">
          <cell r="A380" t="str">
            <v>219-2</v>
          </cell>
          <cell r="B380" t="str">
            <v>OF 12</v>
          </cell>
          <cell r="C380">
            <v>110000</v>
          </cell>
          <cell r="D380" t="str">
            <v>광케이블</v>
          </cell>
          <cell r="E380" t="str">
            <v>OF-SM-12Core(강대외장, 비난연)</v>
          </cell>
          <cell r="F380" t="str">
            <v>m</v>
          </cell>
          <cell r="H380" t="str">
            <v>1*100*(1+0.03)</v>
          </cell>
          <cell r="I380" t="str">
            <v>=</v>
          </cell>
          <cell r="J380">
            <v>103</v>
          </cell>
          <cell r="L380" t="str">
            <v>기본 × 단위량 × (1 + 할증)</v>
          </cell>
          <cell r="N380" t="str">
            <v>통 1-1-6</v>
          </cell>
          <cell r="O380">
            <v>941</v>
          </cell>
        </row>
        <row r="381">
          <cell r="A381" t="str">
            <v>221-3</v>
          </cell>
          <cell r="B381" t="str">
            <v>d13</v>
          </cell>
          <cell r="D381" t="str">
            <v>윤활제</v>
          </cell>
          <cell r="E381" t="str">
            <v>수용성</v>
          </cell>
          <cell r="F381" t="str">
            <v>ℓ</v>
          </cell>
          <cell r="H381" t="str">
            <v>0.00074*1*25*100</v>
          </cell>
          <cell r="I381" t="str">
            <v>=</v>
          </cell>
          <cell r="J381">
            <v>1.85</v>
          </cell>
          <cell r="L381" t="str">
            <v>0.00074 × 포설거리 × 관로내경 × 100m</v>
          </cell>
          <cell r="O381">
            <v>3482</v>
          </cell>
        </row>
        <row r="382">
          <cell r="A382" t="str">
            <v>221-4</v>
          </cell>
          <cell r="B382" t="str">
            <v>801-3</v>
          </cell>
          <cell r="D382" t="str">
            <v>걸레</v>
          </cell>
          <cell r="E382" t="str">
            <v>면포류</v>
          </cell>
          <cell r="F382" t="str">
            <v>개</v>
          </cell>
          <cell r="H382" t="str">
            <v>0.1*1</v>
          </cell>
          <cell r="I382" t="str">
            <v>=</v>
          </cell>
          <cell r="J382">
            <v>0.1</v>
          </cell>
          <cell r="L382" t="str">
            <v>기본 × 단위량</v>
          </cell>
          <cell r="O382">
            <v>2200</v>
          </cell>
        </row>
        <row r="383">
          <cell r="A383" t="str">
            <v>221-5</v>
          </cell>
          <cell r="B383" t="str">
            <v>d14-1</v>
          </cell>
          <cell r="D383" t="str">
            <v>보통철선</v>
          </cell>
          <cell r="E383" t="str">
            <v>#14 2.0㎜</v>
          </cell>
          <cell r="F383" t="str">
            <v>kg</v>
          </cell>
          <cell r="H383" t="str">
            <v>0.2*1</v>
          </cell>
          <cell r="I383" t="str">
            <v>=</v>
          </cell>
          <cell r="J383">
            <v>0.2</v>
          </cell>
          <cell r="L383" t="str">
            <v>기본 × 단위량</v>
          </cell>
          <cell r="O383">
            <v>1408</v>
          </cell>
        </row>
        <row r="384">
          <cell r="A384" t="str">
            <v>221-6</v>
          </cell>
          <cell r="B384">
            <v>115</v>
          </cell>
          <cell r="D384" t="str">
            <v>케이블인망</v>
          </cell>
          <cell r="E384" t="str">
            <v>400x1200</v>
          </cell>
          <cell r="F384" t="str">
            <v>개</v>
          </cell>
          <cell r="H384" t="str">
            <v>0.1*1</v>
          </cell>
          <cell r="I384" t="str">
            <v>=</v>
          </cell>
          <cell r="J384">
            <v>0.1</v>
          </cell>
          <cell r="L384" t="str">
            <v>기본 × 단위량</v>
          </cell>
          <cell r="O384">
            <v>9343</v>
          </cell>
        </row>
        <row r="385">
          <cell r="A385" t="str">
            <v>219-7</v>
          </cell>
          <cell r="B385" t="str">
            <v>노무비</v>
          </cell>
          <cell r="D385" t="str">
            <v>나. 노무비</v>
          </cell>
          <cell r="E385">
            <v>0</v>
          </cell>
          <cell r="F385">
            <v>0</v>
          </cell>
          <cell r="N385" t="str">
            <v>통 4-1-1</v>
          </cell>
          <cell r="O385">
            <v>0</v>
          </cell>
        </row>
        <row r="386">
          <cell r="B386" t="str">
            <v>노임92</v>
          </cell>
          <cell r="D386" t="str">
            <v>광케이블설치사</v>
          </cell>
          <cell r="F386" t="str">
            <v>인</v>
          </cell>
          <cell r="H386" t="str">
            <v>0.94*1</v>
          </cell>
          <cell r="I386" t="str">
            <v>=</v>
          </cell>
          <cell r="J386">
            <v>0.94</v>
          </cell>
          <cell r="L386" t="str">
            <v>기본 × 단위량</v>
          </cell>
          <cell r="O386">
            <v>409726</v>
          </cell>
        </row>
        <row r="387">
          <cell r="B387" t="str">
            <v>노임2</v>
          </cell>
          <cell r="D387" t="str">
            <v>보통인부</v>
          </cell>
          <cell r="F387" t="str">
            <v>인</v>
          </cell>
          <cell r="H387" t="str">
            <v>1.41*1</v>
          </cell>
          <cell r="I387" t="str">
            <v>=</v>
          </cell>
          <cell r="J387">
            <v>1.41</v>
          </cell>
          <cell r="L387" t="str">
            <v>기본 × 단위량</v>
          </cell>
          <cell r="O387">
            <v>157068</v>
          </cell>
        </row>
        <row r="388">
          <cell r="B388" t="str">
            <v>소계</v>
          </cell>
          <cell r="D388" t="str">
            <v>소    계</v>
          </cell>
          <cell r="E388">
            <v>0</v>
          </cell>
          <cell r="F388">
            <v>0</v>
          </cell>
          <cell r="O388">
            <v>0</v>
          </cell>
        </row>
        <row r="389">
          <cell r="A389" t="str">
            <v>219-8</v>
          </cell>
          <cell r="B389" t="str">
            <v>노임92</v>
          </cell>
          <cell r="D389" t="str">
            <v>광케이블설치사</v>
          </cell>
          <cell r="E389">
            <v>0</v>
          </cell>
          <cell r="F389" t="str">
            <v>인</v>
          </cell>
          <cell r="I389" t="str">
            <v>=</v>
          </cell>
          <cell r="J389">
            <v>0.94</v>
          </cell>
          <cell r="O389">
            <v>409726</v>
          </cell>
        </row>
        <row r="390">
          <cell r="A390" t="str">
            <v>219-9</v>
          </cell>
          <cell r="B390" t="str">
            <v>노임2</v>
          </cell>
          <cell r="D390" t="str">
            <v>보통인부</v>
          </cell>
          <cell r="E390">
            <v>0</v>
          </cell>
          <cell r="F390" t="str">
            <v>인</v>
          </cell>
          <cell r="I390" t="str">
            <v>=</v>
          </cell>
          <cell r="J390">
            <v>1.41</v>
          </cell>
          <cell r="O390">
            <v>157068</v>
          </cell>
        </row>
        <row r="391">
          <cell r="A391" t="str">
            <v>219-10</v>
          </cell>
          <cell r="B391" t="str">
            <v>경비</v>
          </cell>
          <cell r="D391" t="str">
            <v>다. 공구손료</v>
          </cell>
          <cell r="E391" t="str">
            <v>노무비x3%</v>
          </cell>
          <cell r="F391">
            <v>0</v>
          </cell>
          <cell r="N391" t="str">
            <v>통 1-1-10</v>
          </cell>
          <cell r="O391">
            <v>0</v>
          </cell>
        </row>
        <row r="392">
          <cell r="A392" t="str">
            <v>219-11</v>
          </cell>
          <cell r="B392" t="str">
            <v>노임92</v>
          </cell>
          <cell r="D392" t="str">
            <v>광케이블설치사</v>
          </cell>
          <cell r="E392">
            <v>0</v>
          </cell>
          <cell r="F392" t="str">
            <v>인</v>
          </cell>
          <cell r="H392" t="str">
            <v>0.75*0.03</v>
          </cell>
          <cell r="I392" t="str">
            <v>=</v>
          </cell>
          <cell r="J392">
            <v>0.02</v>
          </cell>
          <cell r="L392" t="str">
            <v>기본 × 공구손료</v>
          </cell>
          <cell r="O392">
            <v>409726</v>
          </cell>
        </row>
        <row r="393">
          <cell r="A393" t="str">
            <v>219-12</v>
          </cell>
          <cell r="B393" t="str">
            <v>노임2</v>
          </cell>
          <cell r="D393" t="str">
            <v>보통인부</v>
          </cell>
          <cell r="E393">
            <v>0</v>
          </cell>
          <cell r="F393" t="str">
            <v>인</v>
          </cell>
          <cell r="H393" t="str">
            <v>1.13*0.03</v>
          </cell>
          <cell r="I393" t="str">
            <v>=</v>
          </cell>
          <cell r="J393">
            <v>0.03</v>
          </cell>
          <cell r="L393" t="str">
            <v>기본 × 공구손료</v>
          </cell>
          <cell r="O393">
            <v>157068</v>
          </cell>
        </row>
        <row r="394">
          <cell r="O394">
            <v>0</v>
          </cell>
        </row>
        <row r="395">
          <cell r="O395">
            <v>0</v>
          </cell>
        </row>
        <row r="396">
          <cell r="O396">
            <v>0</v>
          </cell>
        </row>
        <row r="397">
          <cell r="O397">
            <v>0</v>
          </cell>
        </row>
        <row r="398">
          <cell r="O398">
            <v>0</v>
          </cell>
        </row>
        <row r="399">
          <cell r="O399">
            <v>0</v>
          </cell>
        </row>
        <row r="400">
          <cell r="O400">
            <v>0</v>
          </cell>
        </row>
        <row r="401">
          <cell r="O401">
            <v>0</v>
          </cell>
        </row>
        <row r="402">
          <cell r="O402">
            <v>0</v>
          </cell>
        </row>
        <row r="403">
          <cell r="A403">
            <v>220</v>
          </cell>
          <cell r="C403">
            <v>220</v>
          </cell>
          <cell r="D403" t="str">
            <v>광케이블 신설(지중)</v>
          </cell>
          <cell r="E403" t="str">
            <v>OF-SM-12Core(강대외장, 난연)</v>
          </cell>
          <cell r="F403" t="str">
            <v>100m</v>
          </cell>
          <cell r="O403">
            <v>0</v>
          </cell>
        </row>
        <row r="404">
          <cell r="A404" t="str">
            <v>220-1</v>
          </cell>
          <cell r="B404" t="str">
            <v>재료비</v>
          </cell>
          <cell r="C404" t="str">
            <v>IDA113</v>
          </cell>
          <cell r="D404" t="str">
            <v>가. 재료비</v>
          </cell>
          <cell r="E404">
            <v>0</v>
          </cell>
          <cell r="F404">
            <v>0</v>
          </cell>
          <cell r="O404">
            <v>0</v>
          </cell>
        </row>
        <row r="405">
          <cell r="A405" t="str">
            <v>220-2</v>
          </cell>
          <cell r="B405" t="str">
            <v>OF 12f</v>
          </cell>
          <cell r="C405">
            <v>110000</v>
          </cell>
          <cell r="D405" t="str">
            <v>광케이블</v>
          </cell>
          <cell r="E405" t="str">
            <v>OF-SM-12Core(강대외장, 난연)</v>
          </cell>
          <cell r="F405" t="str">
            <v>m</v>
          </cell>
          <cell r="H405" t="str">
            <v>1*100*(1+0.03)</v>
          </cell>
          <cell r="I405" t="str">
            <v>=</v>
          </cell>
          <cell r="J405">
            <v>103</v>
          </cell>
          <cell r="L405" t="str">
            <v>기본 × 단위량 × (1 + 할증)</v>
          </cell>
          <cell r="N405" t="str">
            <v>통 1-1-6</v>
          </cell>
          <cell r="O405">
            <v>1096</v>
          </cell>
        </row>
        <row r="406">
          <cell r="A406" t="str">
            <v>220-3</v>
          </cell>
          <cell r="B406" t="str">
            <v>d13</v>
          </cell>
          <cell r="D406" t="str">
            <v>윤활제</v>
          </cell>
          <cell r="E406" t="str">
            <v>수용성</v>
          </cell>
          <cell r="F406" t="str">
            <v>ℓ</v>
          </cell>
          <cell r="H406" t="str">
            <v>0.00074*1*25*100</v>
          </cell>
          <cell r="I406" t="str">
            <v>=</v>
          </cell>
          <cell r="J406">
            <v>1.85</v>
          </cell>
          <cell r="L406" t="str">
            <v>0.00074 × 포설거리 × 관로내경 × 100m</v>
          </cell>
          <cell r="O406">
            <v>3482</v>
          </cell>
        </row>
        <row r="407">
          <cell r="A407" t="str">
            <v>220-4</v>
          </cell>
          <cell r="B407" t="str">
            <v>801-3</v>
          </cell>
          <cell r="D407" t="str">
            <v>걸레</v>
          </cell>
          <cell r="E407" t="str">
            <v>면포류</v>
          </cell>
          <cell r="F407" t="str">
            <v>개</v>
          </cell>
          <cell r="H407" t="str">
            <v>0.1*1</v>
          </cell>
          <cell r="I407" t="str">
            <v>=</v>
          </cell>
          <cell r="J407">
            <v>0.1</v>
          </cell>
          <cell r="L407" t="str">
            <v>기본 × 단위량</v>
          </cell>
          <cell r="O407">
            <v>2200</v>
          </cell>
        </row>
        <row r="408">
          <cell r="A408" t="str">
            <v>220-5</v>
          </cell>
          <cell r="B408" t="str">
            <v>d14-1</v>
          </cell>
          <cell r="D408" t="str">
            <v>보통철선</v>
          </cell>
          <cell r="E408" t="str">
            <v>#14 2.0㎜</v>
          </cell>
          <cell r="F408" t="str">
            <v>kg</v>
          </cell>
          <cell r="H408" t="str">
            <v>0.2*1</v>
          </cell>
          <cell r="I408" t="str">
            <v>=</v>
          </cell>
          <cell r="J408">
            <v>0.2</v>
          </cell>
          <cell r="L408" t="str">
            <v>기본 × 단위량</v>
          </cell>
          <cell r="O408">
            <v>1408</v>
          </cell>
        </row>
        <row r="409">
          <cell r="A409" t="str">
            <v>220-6</v>
          </cell>
          <cell r="B409">
            <v>115</v>
          </cell>
          <cell r="D409" t="str">
            <v>케이블인망</v>
          </cell>
          <cell r="E409" t="str">
            <v>400x1200</v>
          </cell>
          <cell r="F409" t="str">
            <v>개</v>
          </cell>
          <cell r="H409" t="str">
            <v>0.1*1</v>
          </cell>
          <cell r="I409" t="str">
            <v>=</v>
          </cell>
          <cell r="J409">
            <v>0.1</v>
          </cell>
          <cell r="L409" t="str">
            <v>기본 × 단위량</v>
          </cell>
          <cell r="O409">
            <v>9343</v>
          </cell>
        </row>
        <row r="410">
          <cell r="A410" t="str">
            <v>220-7</v>
          </cell>
          <cell r="B410" t="str">
            <v>노무비</v>
          </cell>
          <cell r="D410" t="str">
            <v>나. 노무비</v>
          </cell>
          <cell r="E410">
            <v>0</v>
          </cell>
          <cell r="F410">
            <v>0</v>
          </cell>
          <cell r="N410" t="str">
            <v>통 4-1-1</v>
          </cell>
          <cell r="O410">
            <v>0</v>
          </cell>
        </row>
        <row r="411">
          <cell r="B411" t="str">
            <v>노임92</v>
          </cell>
          <cell r="D411" t="str">
            <v>광케이블설치사</v>
          </cell>
          <cell r="F411" t="str">
            <v>인</v>
          </cell>
          <cell r="H411" t="str">
            <v>0.94*1</v>
          </cell>
          <cell r="I411" t="str">
            <v>=</v>
          </cell>
          <cell r="J411">
            <v>0.94</v>
          </cell>
          <cell r="L411" t="str">
            <v>기본 × 단위량</v>
          </cell>
          <cell r="O411">
            <v>409726</v>
          </cell>
        </row>
        <row r="412">
          <cell r="B412" t="str">
            <v>노임2</v>
          </cell>
          <cell r="D412" t="str">
            <v>보통인부</v>
          </cell>
          <cell r="F412" t="str">
            <v>인</v>
          </cell>
          <cell r="H412" t="str">
            <v>1.41*1</v>
          </cell>
          <cell r="I412" t="str">
            <v>=</v>
          </cell>
          <cell r="J412">
            <v>1.41</v>
          </cell>
          <cell r="L412" t="str">
            <v>기본 × 단위량</v>
          </cell>
          <cell r="O412">
            <v>157068</v>
          </cell>
        </row>
        <row r="413">
          <cell r="B413" t="str">
            <v>소계</v>
          </cell>
          <cell r="D413" t="str">
            <v>소    계</v>
          </cell>
          <cell r="E413">
            <v>0</v>
          </cell>
          <cell r="F413">
            <v>0</v>
          </cell>
          <cell r="O413">
            <v>0</v>
          </cell>
        </row>
        <row r="414">
          <cell r="A414" t="str">
            <v>220-8</v>
          </cell>
          <cell r="B414" t="str">
            <v>노임92</v>
          </cell>
          <cell r="D414" t="str">
            <v>광케이블설치사</v>
          </cell>
          <cell r="E414">
            <v>0</v>
          </cell>
          <cell r="F414" t="str">
            <v>인</v>
          </cell>
          <cell r="I414" t="str">
            <v>=</v>
          </cell>
          <cell r="J414">
            <v>0.94</v>
          </cell>
          <cell r="O414">
            <v>409726</v>
          </cell>
        </row>
        <row r="415">
          <cell r="A415" t="str">
            <v>220-9</v>
          </cell>
          <cell r="B415" t="str">
            <v>노임2</v>
          </cell>
          <cell r="D415" t="str">
            <v>보통인부</v>
          </cell>
          <cell r="E415">
            <v>0</v>
          </cell>
          <cell r="F415" t="str">
            <v>인</v>
          </cell>
          <cell r="I415" t="str">
            <v>=</v>
          </cell>
          <cell r="J415">
            <v>1.41</v>
          </cell>
          <cell r="O415">
            <v>157068</v>
          </cell>
        </row>
        <row r="416">
          <cell r="A416" t="str">
            <v>220-10</v>
          </cell>
          <cell r="B416" t="str">
            <v>경비</v>
          </cell>
          <cell r="D416" t="str">
            <v>다. 공구손료</v>
          </cell>
          <cell r="E416" t="str">
            <v>노무비x3%</v>
          </cell>
          <cell r="F416">
            <v>0</v>
          </cell>
          <cell r="N416" t="str">
            <v>통 1-1-10</v>
          </cell>
          <cell r="O416">
            <v>0</v>
          </cell>
        </row>
        <row r="417">
          <cell r="A417" t="str">
            <v>220-11</v>
          </cell>
          <cell r="B417" t="str">
            <v>노임92</v>
          </cell>
          <cell r="D417" t="str">
            <v>광케이블설치사</v>
          </cell>
          <cell r="E417">
            <v>0</v>
          </cell>
          <cell r="F417" t="str">
            <v>인</v>
          </cell>
          <cell r="H417" t="str">
            <v>0.94*0.03</v>
          </cell>
          <cell r="I417" t="str">
            <v>=</v>
          </cell>
          <cell r="J417">
            <v>0.03</v>
          </cell>
          <cell r="L417" t="str">
            <v>기본 × 공구손료</v>
          </cell>
          <cell r="O417">
            <v>409726</v>
          </cell>
        </row>
        <row r="418">
          <cell r="A418" t="str">
            <v>220-12</v>
          </cell>
          <cell r="B418" t="str">
            <v>노임2</v>
          </cell>
          <cell r="D418" t="str">
            <v>보통인부</v>
          </cell>
          <cell r="E418">
            <v>0</v>
          </cell>
          <cell r="F418" t="str">
            <v>인</v>
          </cell>
          <cell r="H418" t="str">
            <v>1.41*0.03</v>
          </cell>
          <cell r="I418" t="str">
            <v>=</v>
          </cell>
          <cell r="J418">
            <v>0.04</v>
          </cell>
          <cell r="L418" t="str">
            <v>기본 × 공구손료</v>
          </cell>
          <cell r="O418">
            <v>157068</v>
          </cell>
        </row>
        <row r="419">
          <cell r="O419">
            <v>0</v>
          </cell>
        </row>
        <row r="420">
          <cell r="O420">
            <v>0</v>
          </cell>
        </row>
        <row r="421">
          <cell r="O421">
            <v>0</v>
          </cell>
        </row>
        <row r="422">
          <cell r="O422">
            <v>0</v>
          </cell>
        </row>
        <row r="423">
          <cell r="O423">
            <v>0</v>
          </cell>
        </row>
        <row r="424">
          <cell r="O424">
            <v>0</v>
          </cell>
        </row>
        <row r="425">
          <cell r="O425">
            <v>0</v>
          </cell>
        </row>
        <row r="426">
          <cell r="O426">
            <v>0</v>
          </cell>
        </row>
        <row r="427">
          <cell r="O427">
            <v>0</v>
          </cell>
        </row>
        <row r="428">
          <cell r="A428">
            <v>221</v>
          </cell>
          <cell r="C428">
            <v>221</v>
          </cell>
          <cell r="D428" t="str">
            <v>광케이블 신설(교량)</v>
          </cell>
          <cell r="E428" t="str">
            <v>OF-SM-12Core(강대외장, 비난연)</v>
          </cell>
          <cell r="F428" t="str">
            <v>100m</v>
          </cell>
          <cell r="O428">
            <v>0</v>
          </cell>
        </row>
        <row r="429">
          <cell r="A429" t="str">
            <v>221-1</v>
          </cell>
          <cell r="B429" t="str">
            <v>재료비</v>
          </cell>
          <cell r="C429" t="str">
            <v>IDA113</v>
          </cell>
          <cell r="D429" t="str">
            <v>가. 재료비</v>
          </cell>
          <cell r="E429">
            <v>0</v>
          </cell>
          <cell r="F429">
            <v>0</v>
          </cell>
          <cell r="O429">
            <v>0</v>
          </cell>
        </row>
        <row r="430">
          <cell r="A430" t="str">
            <v>221-2</v>
          </cell>
          <cell r="B430" t="str">
            <v>OF 12</v>
          </cell>
          <cell r="C430">
            <v>150000</v>
          </cell>
          <cell r="D430" t="str">
            <v>광케이블</v>
          </cell>
          <cell r="E430" t="str">
            <v>OF-SM-12Core(강대외장, 비난연)</v>
          </cell>
          <cell r="F430" t="str">
            <v>m</v>
          </cell>
          <cell r="H430" t="str">
            <v>1*100*(1+0.03)</v>
          </cell>
          <cell r="I430" t="str">
            <v>=</v>
          </cell>
          <cell r="J430">
            <v>103</v>
          </cell>
          <cell r="L430" t="str">
            <v>기본 × 단위량 × (1 + 할증)</v>
          </cell>
          <cell r="N430" t="str">
            <v>통 1-1-6</v>
          </cell>
          <cell r="O430">
            <v>941</v>
          </cell>
        </row>
        <row r="431">
          <cell r="A431" t="str">
            <v>221-3</v>
          </cell>
          <cell r="B431" t="str">
            <v>801-3</v>
          </cell>
          <cell r="D431" t="str">
            <v>걸레</v>
          </cell>
          <cell r="E431" t="str">
            <v>면포류</v>
          </cell>
          <cell r="F431" t="str">
            <v>개</v>
          </cell>
          <cell r="H431" t="str">
            <v>0.1*1</v>
          </cell>
          <cell r="I431" t="str">
            <v>=</v>
          </cell>
          <cell r="J431">
            <v>0.1</v>
          </cell>
          <cell r="L431" t="str">
            <v>기본 × 단위량</v>
          </cell>
          <cell r="O431">
            <v>2200</v>
          </cell>
        </row>
        <row r="432">
          <cell r="A432" t="str">
            <v>221-10</v>
          </cell>
          <cell r="B432" t="str">
            <v>노무비</v>
          </cell>
          <cell r="D432" t="str">
            <v>나. 노무비</v>
          </cell>
          <cell r="E432">
            <v>0</v>
          </cell>
          <cell r="F432">
            <v>0</v>
          </cell>
          <cell r="N432" t="str">
            <v>통 4-1-1</v>
          </cell>
          <cell r="O432">
            <v>0</v>
          </cell>
        </row>
        <row r="433">
          <cell r="B433" t="str">
            <v>노임92</v>
          </cell>
          <cell r="D433" t="str">
            <v>광케이블설치사</v>
          </cell>
          <cell r="F433" t="str">
            <v>인</v>
          </cell>
          <cell r="H433" t="str">
            <v>0.94*0.8*(1+0.15)</v>
          </cell>
          <cell r="I433" t="str">
            <v>=</v>
          </cell>
          <cell r="J433">
            <v>0.86</v>
          </cell>
          <cell r="L433" t="str">
            <v>기본 × 단위량 x (1 + 교량)</v>
          </cell>
          <cell r="O433">
            <v>409726</v>
          </cell>
        </row>
        <row r="434">
          <cell r="B434" t="str">
            <v>노임2</v>
          </cell>
          <cell r="D434" t="str">
            <v>보통인부</v>
          </cell>
          <cell r="F434" t="str">
            <v>인</v>
          </cell>
          <cell r="H434" t="str">
            <v>1.41*0.8*(1+0.15)</v>
          </cell>
          <cell r="I434" t="str">
            <v>=</v>
          </cell>
          <cell r="J434">
            <v>1.3</v>
          </cell>
          <cell r="L434" t="str">
            <v>기본 × 단위량 x (1 + 교량)</v>
          </cell>
          <cell r="O434">
            <v>157068</v>
          </cell>
        </row>
        <row r="435">
          <cell r="B435" t="str">
            <v>소계</v>
          </cell>
          <cell r="D435" t="str">
            <v>소    계</v>
          </cell>
          <cell r="E435">
            <v>0</v>
          </cell>
          <cell r="F435">
            <v>0</v>
          </cell>
          <cell r="O435">
            <v>0</v>
          </cell>
        </row>
        <row r="436">
          <cell r="A436" t="str">
            <v>221-11</v>
          </cell>
          <cell r="B436" t="str">
            <v>노임92</v>
          </cell>
          <cell r="D436" t="str">
            <v>광케이블설치사</v>
          </cell>
          <cell r="E436">
            <v>0</v>
          </cell>
          <cell r="F436" t="str">
            <v>인</v>
          </cell>
          <cell r="I436" t="str">
            <v>=</v>
          </cell>
          <cell r="J436">
            <v>0.86</v>
          </cell>
          <cell r="O436">
            <v>409726</v>
          </cell>
        </row>
        <row r="437">
          <cell r="A437" t="str">
            <v>221-12</v>
          </cell>
          <cell r="B437" t="str">
            <v>노임2</v>
          </cell>
          <cell r="D437" t="str">
            <v>보통인부</v>
          </cell>
          <cell r="E437">
            <v>0</v>
          </cell>
          <cell r="F437" t="str">
            <v>인</v>
          </cell>
          <cell r="I437" t="str">
            <v>=</v>
          </cell>
          <cell r="J437">
            <v>1.3</v>
          </cell>
          <cell r="O437">
            <v>157068</v>
          </cell>
        </row>
        <row r="438">
          <cell r="A438" t="str">
            <v>221-7</v>
          </cell>
          <cell r="B438" t="str">
            <v>경비</v>
          </cell>
          <cell r="D438" t="str">
            <v>다. 공구손료</v>
          </cell>
          <cell r="E438" t="str">
            <v>노무비x3%</v>
          </cell>
          <cell r="F438">
            <v>0</v>
          </cell>
          <cell r="N438" t="str">
            <v>통 1-1-10</v>
          </cell>
          <cell r="O438">
            <v>0</v>
          </cell>
        </row>
        <row r="439">
          <cell r="A439" t="str">
            <v>221-8</v>
          </cell>
          <cell r="B439" t="str">
            <v>노임92</v>
          </cell>
          <cell r="D439" t="str">
            <v>광케이블설치사</v>
          </cell>
          <cell r="E439">
            <v>0</v>
          </cell>
          <cell r="F439" t="str">
            <v>인</v>
          </cell>
          <cell r="H439" t="str">
            <v>0.75*0.03</v>
          </cell>
          <cell r="I439" t="str">
            <v>=</v>
          </cell>
          <cell r="J439">
            <v>0.02</v>
          </cell>
          <cell r="L439" t="str">
            <v>기본 × 공구손료(교량할증 제외)</v>
          </cell>
          <cell r="O439">
            <v>409726</v>
          </cell>
        </row>
        <row r="440">
          <cell r="A440" t="str">
            <v>221-9</v>
          </cell>
          <cell r="B440" t="str">
            <v>노임2</v>
          </cell>
          <cell r="D440" t="str">
            <v>보통인부</v>
          </cell>
          <cell r="E440">
            <v>0</v>
          </cell>
          <cell r="F440" t="str">
            <v>인</v>
          </cell>
          <cell r="H440" t="str">
            <v>1.13*0.03</v>
          </cell>
          <cell r="I440" t="str">
            <v>=</v>
          </cell>
          <cell r="J440">
            <v>0.03</v>
          </cell>
          <cell r="L440" t="str">
            <v>기본 × 공구손료(교량할증 제외)</v>
          </cell>
          <cell r="O440">
            <v>157068</v>
          </cell>
        </row>
        <row r="441">
          <cell r="O441">
            <v>0</v>
          </cell>
        </row>
        <row r="442">
          <cell r="O442">
            <v>0</v>
          </cell>
        </row>
        <row r="443">
          <cell r="O443">
            <v>0</v>
          </cell>
        </row>
        <row r="444">
          <cell r="O444">
            <v>0</v>
          </cell>
        </row>
        <row r="445">
          <cell r="O445">
            <v>0</v>
          </cell>
        </row>
        <row r="446">
          <cell r="O446">
            <v>0</v>
          </cell>
        </row>
        <row r="447">
          <cell r="O447">
            <v>0</v>
          </cell>
        </row>
        <row r="448">
          <cell r="O448">
            <v>0</v>
          </cell>
        </row>
        <row r="449">
          <cell r="O449">
            <v>0</v>
          </cell>
        </row>
        <row r="450">
          <cell r="O450">
            <v>0</v>
          </cell>
        </row>
        <row r="451">
          <cell r="O451">
            <v>0</v>
          </cell>
        </row>
        <row r="452">
          <cell r="O452">
            <v>0</v>
          </cell>
        </row>
        <row r="453">
          <cell r="A453">
            <v>222</v>
          </cell>
          <cell r="C453">
            <v>222</v>
          </cell>
          <cell r="D453" t="str">
            <v>광케이블 신설(교량)</v>
          </cell>
          <cell r="E453" t="str">
            <v>OF-SM-12Core(강대외장, 난연)</v>
          </cell>
          <cell r="F453" t="str">
            <v>100m</v>
          </cell>
          <cell r="O453">
            <v>0</v>
          </cell>
        </row>
        <row r="454">
          <cell r="A454" t="str">
            <v>222-1</v>
          </cell>
          <cell r="B454" t="str">
            <v>재료비</v>
          </cell>
          <cell r="C454" t="str">
            <v>IDA113</v>
          </cell>
          <cell r="D454" t="str">
            <v>가. 재료비</v>
          </cell>
          <cell r="E454">
            <v>0</v>
          </cell>
          <cell r="F454">
            <v>0</v>
          </cell>
          <cell r="O454">
            <v>0</v>
          </cell>
        </row>
        <row r="455">
          <cell r="A455" t="str">
            <v>222-2</v>
          </cell>
          <cell r="B455" t="str">
            <v>OF 12f</v>
          </cell>
          <cell r="C455">
            <v>150000</v>
          </cell>
          <cell r="D455" t="str">
            <v>광케이블</v>
          </cell>
          <cell r="E455" t="str">
            <v>OF-SM-12Core(강대외장, 난연)</v>
          </cell>
          <cell r="F455" t="str">
            <v>m</v>
          </cell>
          <cell r="H455" t="str">
            <v>1*100*(1+0.03)</v>
          </cell>
          <cell r="I455" t="str">
            <v>=</v>
          </cell>
          <cell r="J455">
            <v>103</v>
          </cell>
          <cell r="L455" t="str">
            <v>기본 × 단위량 × (1 + 할증)</v>
          </cell>
          <cell r="N455" t="str">
            <v>통 1-1-6</v>
          </cell>
          <cell r="O455">
            <v>1096</v>
          </cell>
        </row>
        <row r="456">
          <cell r="A456" t="str">
            <v>222-3</v>
          </cell>
          <cell r="B456" t="str">
            <v>801-3</v>
          </cell>
          <cell r="D456" t="str">
            <v>걸레</v>
          </cell>
          <cell r="E456" t="str">
            <v>면포류</v>
          </cell>
          <cell r="F456" t="str">
            <v>개</v>
          </cell>
          <cell r="H456" t="str">
            <v>0.1*1</v>
          </cell>
          <cell r="I456" t="str">
            <v>=</v>
          </cell>
          <cell r="J456">
            <v>0.1</v>
          </cell>
          <cell r="L456" t="str">
            <v>기본 × 단위량</v>
          </cell>
          <cell r="O456">
            <v>2200</v>
          </cell>
        </row>
        <row r="457">
          <cell r="A457" t="str">
            <v>222-4</v>
          </cell>
          <cell r="B457" t="str">
            <v>노무비</v>
          </cell>
          <cell r="D457" t="str">
            <v>나. 노무비</v>
          </cell>
          <cell r="E457">
            <v>0</v>
          </cell>
          <cell r="F457">
            <v>0</v>
          </cell>
          <cell r="N457" t="str">
            <v>통 4-1-1</v>
          </cell>
          <cell r="O457">
            <v>0</v>
          </cell>
        </row>
        <row r="458">
          <cell r="B458" t="str">
            <v>노임92</v>
          </cell>
          <cell r="D458" t="str">
            <v>광케이블설치사</v>
          </cell>
          <cell r="F458" t="str">
            <v>인</v>
          </cell>
          <cell r="H458" t="str">
            <v>0.94*0.8*(1+0.15)</v>
          </cell>
          <cell r="I458" t="str">
            <v>=</v>
          </cell>
          <cell r="J458">
            <v>0.86</v>
          </cell>
          <cell r="L458" t="str">
            <v>기본 × 단위량 x (1 + 교량)</v>
          </cell>
          <cell r="O458">
            <v>409726</v>
          </cell>
        </row>
        <row r="459">
          <cell r="B459" t="str">
            <v>노임2</v>
          </cell>
          <cell r="D459" t="str">
            <v>보통인부</v>
          </cell>
          <cell r="F459" t="str">
            <v>인</v>
          </cell>
          <cell r="H459" t="str">
            <v>1.41*0.8*(1+0.15)</v>
          </cell>
          <cell r="I459" t="str">
            <v>=</v>
          </cell>
          <cell r="J459">
            <v>1.3</v>
          </cell>
          <cell r="L459" t="str">
            <v>기본 × 단위량 x (1 + 교량)</v>
          </cell>
          <cell r="O459">
            <v>157068</v>
          </cell>
        </row>
        <row r="460">
          <cell r="B460" t="str">
            <v>소계</v>
          </cell>
          <cell r="D460" t="str">
            <v>소    계</v>
          </cell>
          <cell r="E460">
            <v>0</v>
          </cell>
          <cell r="F460">
            <v>0</v>
          </cell>
          <cell r="O460">
            <v>0</v>
          </cell>
        </row>
        <row r="461">
          <cell r="A461" t="str">
            <v>222-5</v>
          </cell>
          <cell r="B461" t="str">
            <v>노임92</v>
          </cell>
          <cell r="D461" t="str">
            <v>광케이블설치사</v>
          </cell>
          <cell r="E461">
            <v>0</v>
          </cell>
          <cell r="F461" t="str">
            <v>인</v>
          </cell>
          <cell r="I461" t="str">
            <v>=</v>
          </cell>
          <cell r="J461">
            <v>0.86</v>
          </cell>
          <cell r="O461">
            <v>409726</v>
          </cell>
        </row>
        <row r="462">
          <cell r="A462" t="str">
            <v>222-6</v>
          </cell>
          <cell r="B462" t="str">
            <v>노임2</v>
          </cell>
          <cell r="D462" t="str">
            <v>보통인부</v>
          </cell>
          <cell r="E462">
            <v>0</v>
          </cell>
          <cell r="F462" t="str">
            <v>인</v>
          </cell>
          <cell r="I462" t="str">
            <v>=</v>
          </cell>
          <cell r="J462">
            <v>1.3</v>
          </cell>
          <cell r="O462">
            <v>157068</v>
          </cell>
        </row>
        <row r="463">
          <cell r="A463" t="str">
            <v>222-7</v>
          </cell>
          <cell r="B463" t="str">
            <v>경비</v>
          </cell>
          <cell r="D463" t="str">
            <v>다. 공구손료</v>
          </cell>
          <cell r="E463" t="str">
            <v>노무비x3%</v>
          </cell>
          <cell r="F463">
            <v>0</v>
          </cell>
          <cell r="N463" t="str">
            <v>통 1-1-10</v>
          </cell>
          <cell r="O463">
            <v>0</v>
          </cell>
        </row>
        <row r="464">
          <cell r="A464" t="str">
            <v>222-8</v>
          </cell>
          <cell r="B464" t="str">
            <v>노임92</v>
          </cell>
          <cell r="D464" t="str">
            <v>광케이블설치사</v>
          </cell>
          <cell r="E464">
            <v>0</v>
          </cell>
          <cell r="F464" t="str">
            <v>인</v>
          </cell>
          <cell r="H464" t="str">
            <v>0.75*0.03</v>
          </cell>
          <cell r="I464" t="str">
            <v>=</v>
          </cell>
          <cell r="J464">
            <v>0.02</v>
          </cell>
          <cell r="L464" t="str">
            <v>기본 × 공구손료(교량할증 제외)</v>
          </cell>
          <cell r="O464">
            <v>409726</v>
          </cell>
        </row>
        <row r="465">
          <cell r="A465" t="str">
            <v>222-9</v>
          </cell>
          <cell r="B465" t="str">
            <v>노임2</v>
          </cell>
          <cell r="D465" t="str">
            <v>보통인부</v>
          </cell>
          <cell r="E465">
            <v>0</v>
          </cell>
          <cell r="F465" t="str">
            <v>인</v>
          </cell>
          <cell r="H465" t="str">
            <v>1.13*0.03</v>
          </cell>
          <cell r="I465" t="str">
            <v>=</v>
          </cell>
          <cell r="J465">
            <v>0.03</v>
          </cell>
          <cell r="L465" t="str">
            <v>기본 × 공구손료(교량할증 제외)</v>
          </cell>
          <cell r="O465">
            <v>157068</v>
          </cell>
        </row>
        <row r="466">
          <cell r="O466">
            <v>0</v>
          </cell>
        </row>
        <row r="467">
          <cell r="O467">
            <v>0</v>
          </cell>
        </row>
        <row r="468">
          <cell r="O468">
            <v>0</v>
          </cell>
        </row>
        <row r="469">
          <cell r="O469">
            <v>0</v>
          </cell>
        </row>
        <row r="470">
          <cell r="O470">
            <v>0</v>
          </cell>
        </row>
        <row r="471">
          <cell r="O471">
            <v>0</v>
          </cell>
        </row>
        <row r="472">
          <cell r="O472">
            <v>0</v>
          </cell>
        </row>
        <row r="473">
          <cell r="O473">
            <v>0</v>
          </cell>
        </row>
        <row r="474">
          <cell r="O474">
            <v>0</v>
          </cell>
        </row>
        <row r="475">
          <cell r="O475">
            <v>0</v>
          </cell>
        </row>
        <row r="476">
          <cell r="O476">
            <v>0</v>
          </cell>
        </row>
        <row r="477">
          <cell r="O477">
            <v>0</v>
          </cell>
        </row>
        <row r="478">
          <cell r="A478">
            <v>223</v>
          </cell>
          <cell r="C478">
            <v>223</v>
          </cell>
          <cell r="D478" t="str">
            <v>광케이블 신설(터널25m이내)</v>
          </cell>
          <cell r="E478" t="str">
            <v>OF-SM-12Core(강대외장, 난연)</v>
          </cell>
          <cell r="F478" t="str">
            <v>100m</v>
          </cell>
          <cell r="O478">
            <v>0</v>
          </cell>
        </row>
        <row r="479">
          <cell r="A479" t="str">
            <v>223-1</v>
          </cell>
          <cell r="B479" t="str">
            <v>재료비</v>
          </cell>
          <cell r="C479" t="str">
            <v>IDA125</v>
          </cell>
          <cell r="D479" t="str">
            <v>가. 재료비</v>
          </cell>
          <cell r="E479">
            <v>0</v>
          </cell>
          <cell r="F479">
            <v>0</v>
          </cell>
          <cell r="O479">
            <v>0</v>
          </cell>
        </row>
        <row r="480">
          <cell r="A480" t="str">
            <v>223-2</v>
          </cell>
          <cell r="B480" t="str">
            <v>OF 12f</v>
          </cell>
          <cell r="C480">
            <v>110000</v>
          </cell>
          <cell r="D480" t="str">
            <v>광케이블</v>
          </cell>
          <cell r="E480" t="str">
            <v>OF-SM-12Core(강대외장, 난연)</v>
          </cell>
          <cell r="F480" t="str">
            <v>m</v>
          </cell>
          <cell r="H480" t="str">
            <v>1*100*(1+0.03)</v>
          </cell>
          <cell r="I480" t="str">
            <v>=</v>
          </cell>
          <cell r="J480">
            <v>103</v>
          </cell>
          <cell r="L480" t="str">
            <v>기본 × 단위량 × (1 + 할증)</v>
          </cell>
          <cell r="N480" t="str">
            <v>통 1-1-6</v>
          </cell>
          <cell r="O480">
            <v>1096</v>
          </cell>
        </row>
        <row r="481">
          <cell r="A481" t="str">
            <v>223-3</v>
          </cell>
          <cell r="B481" t="str">
            <v>801-3</v>
          </cell>
          <cell r="D481" t="str">
            <v>걸레</v>
          </cell>
          <cell r="E481" t="str">
            <v>면포류</v>
          </cell>
          <cell r="F481" t="str">
            <v>개</v>
          </cell>
          <cell r="H481" t="str">
            <v>0.1*1</v>
          </cell>
          <cell r="I481" t="str">
            <v>=</v>
          </cell>
          <cell r="J481">
            <v>0.1</v>
          </cell>
          <cell r="L481" t="str">
            <v>기본 × 단위량</v>
          </cell>
          <cell r="O481">
            <v>2200</v>
          </cell>
        </row>
        <row r="482">
          <cell r="A482" t="str">
            <v>223-4</v>
          </cell>
          <cell r="B482" t="str">
            <v>노무비</v>
          </cell>
          <cell r="D482" t="str">
            <v>나. 노무비</v>
          </cell>
          <cell r="E482">
            <v>0</v>
          </cell>
          <cell r="F482">
            <v>0</v>
          </cell>
          <cell r="N482" t="str">
            <v>통 4-1-1</v>
          </cell>
          <cell r="O482">
            <v>0</v>
          </cell>
        </row>
        <row r="483">
          <cell r="B483" t="str">
            <v>노임92</v>
          </cell>
          <cell r="D483" t="str">
            <v>광케이블설치사</v>
          </cell>
          <cell r="F483" t="str">
            <v>인</v>
          </cell>
          <cell r="H483" t="str">
            <v>0.94*0.8</v>
          </cell>
          <cell r="I483" t="str">
            <v>=</v>
          </cell>
          <cell r="J483">
            <v>0.75</v>
          </cell>
          <cell r="L483" t="str">
            <v>기본 × 단위량</v>
          </cell>
          <cell r="O483">
            <v>409726</v>
          </cell>
        </row>
        <row r="484">
          <cell r="B484" t="str">
            <v>노임2</v>
          </cell>
          <cell r="D484" t="str">
            <v>보통인부</v>
          </cell>
          <cell r="F484" t="str">
            <v>인</v>
          </cell>
          <cell r="H484" t="str">
            <v>1.41*0.8</v>
          </cell>
          <cell r="I484" t="str">
            <v>=</v>
          </cell>
          <cell r="J484">
            <v>1.1299999999999999</v>
          </cell>
          <cell r="L484" t="str">
            <v>기본 × 단위량</v>
          </cell>
          <cell r="O484">
            <v>157068</v>
          </cell>
        </row>
        <row r="485">
          <cell r="B485" t="str">
            <v>소계</v>
          </cell>
          <cell r="D485" t="str">
            <v>소    계</v>
          </cell>
          <cell r="E485">
            <v>0</v>
          </cell>
          <cell r="F485">
            <v>0</v>
          </cell>
          <cell r="O485">
            <v>0</v>
          </cell>
        </row>
        <row r="486">
          <cell r="A486" t="str">
            <v>223-5</v>
          </cell>
          <cell r="B486" t="str">
            <v>노임92</v>
          </cell>
          <cell r="D486" t="str">
            <v>광케이블설치사</v>
          </cell>
          <cell r="E486">
            <v>0</v>
          </cell>
          <cell r="F486" t="str">
            <v>인</v>
          </cell>
          <cell r="I486" t="str">
            <v>=</v>
          </cell>
          <cell r="J486">
            <v>0.75</v>
          </cell>
          <cell r="O486">
            <v>409726</v>
          </cell>
        </row>
        <row r="487">
          <cell r="A487" t="str">
            <v>223-6</v>
          </cell>
          <cell r="B487" t="str">
            <v>노임2</v>
          </cell>
          <cell r="D487" t="str">
            <v>보통인부</v>
          </cell>
          <cell r="E487">
            <v>0</v>
          </cell>
          <cell r="F487" t="str">
            <v>인</v>
          </cell>
          <cell r="I487" t="str">
            <v>=</v>
          </cell>
          <cell r="J487">
            <v>1.1299999999999999</v>
          </cell>
          <cell r="O487">
            <v>157068</v>
          </cell>
        </row>
        <row r="488">
          <cell r="A488" t="str">
            <v>223-7</v>
          </cell>
          <cell r="B488" t="str">
            <v>경비</v>
          </cell>
          <cell r="D488" t="str">
            <v>다. 공구손료</v>
          </cell>
          <cell r="E488" t="str">
            <v>노무비x3%</v>
          </cell>
          <cell r="F488">
            <v>0</v>
          </cell>
          <cell r="N488" t="str">
            <v>통 1-1-10</v>
          </cell>
          <cell r="O488">
            <v>0</v>
          </cell>
        </row>
        <row r="489">
          <cell r="A489" t="str">
            <v>223-8</v>
          </cell>
          <cell r="B489" t="str">
            <v>노임92</v>
          </cell>
          <cell r="D489" t="str">
            <v>광케이블설치사</v>
          </cell>
          <cell r="E489">
            <v>0</v>
          </cell>
          <cell r="F489" t="str">
            <v>인</v>
          </cell>
          <cell r="H489" t="str">
            <v>0.75*0.03</v>
          </cell>
          <cell r="I489" t="str">
            <v>=</v>
          </cell>
          <cell r="J489">
            <v>0.02</v>
          </cell>
          <cell r="L489" t="str">
            <v>기본 × 공구손료</v>
          </cell>
          <cell r="O489">
            <v>409726</v>
          </cell>
        </row>
        <row r="490">
          <cell r="A490" t="str">
            <v>223-9</v>
          </cell>
          <cell r="B490" t="str">
            <v>노임2</v>
          </cell>
          <cell r="D490" t="str">
            <v>보통인부</v>
          </cell>
          <cell r="E490">
            <v>0</v>
          </cell>
          <cell r="F490" t="str">
            <v>인</v>
          </cell>
          <cell r="H490" t="str">
            <v>1.13*0.03</v>
          </cell>
          <cell r="I490" t="str">
            <v>=</v>
          </cell>
          <cell r="J490">
            <v>0.03</v>
          </cell>
          <cell r="L490" t="str">
            <v>기본 × 공구손료</v>
          </cell>
          <cell r="O490">
            <v>157068</v>
          </cell>
        </row>
        <row r="491">
          <cell r="O491">
            <v>0</v>
          </cell>
        </row>
        <row r="492">
          <cell r="O492">
            <v>0</v>
          </cell>
        </row>
        <row r="493">
          <cell r="O493">
            <v>0</v>
          </cell>
        </row>
        <row r="494">
          <cell r="O494">
            <v>0</v>
          </cell>
        </row>
        <row r="495">
          <cell r="O495">
            <v>0</v>
          </cell>
        </row>
        <row r="496">
          <cell r="O496">
            <v>0</v>
          </cell>
        </row>
        <row r="497">
          <cell r="O497">
            <v>0</v>
          </cell>
        </row>
        <row r="498">
          <cell r="O498">
            <v>0</v>
          </cell>
        </row>
        <row r="499">
          <cell r="O499">
            <v>0</v>
          </cell>
        </row>
        <row r="500">
          <cell r="O500">
            <v>0</v>
          </cell>
        </row>
        <row r="501">
          <cell r="O501">
            <v>0</v>
          </cell>
        </row>
        <row r="502">
          <cell r="O502">
            <v>0</v>
          </cell>
        </row>
        <row r="503">
          <cell r="A503">
            <v>224</v>
          </cell>
          <cell r="C503">
            <v>224</v>
          </cell>
          <cell r="D503" t="str">
            <v>광케이블 신설(터널)</v>
          </cell>
          <cell r="E503" t="str">
            <v>OF-SM-12Core(강대외장, 난연)</v>
          </cell>
          <cell r="F503" t="str">
            <v>100m</v>
          </cell>
          <cell r="O503">
            <v>0</v>
          </cell>
        </row>
        <row r="504">
          <cell r="A504" t="str">
            <v>224-1</v>
          </cell>
          <cell r="B504" t="str">
            <v>재료비</v>
          </cell>
          <cell r="C504" t="str">
            <v>IDA113</v>
          </cell>
          <cell r="D504" t="str">
            <v>가. 재료비</v>
          </cell>
          <cell r="E504">
            <v>0</v>
          </cell>
          <cell r="F504">
            <v>0</v>
          </cell>
          <cell r="O504">
            <v>0</v>
          </cell>
        </row>
        <row r="505">
          <cell r="A505" t="str">
            <v>224-2</v>
          </cell>
          <cell r="B505" t="str">
            <v>OF 12f</v>
          </cell>
          <cell r="C505">
            <v>190000</v>
          </cell>
          <cell r="D505" t="str">
            <v>광케이블</v>
          </cell>
          <cell r="E505" t="str">
            <v>OF-SM-12Core(강대외장, 난연)</v>
          </cell>
          <cell r="F505" t="str">
            <v>m</v>
          </cell>
          <cell r="H505" t="str">
            <v>1*100*(1+0.03)</v>
          </cell>
          <cell r="I505" t="str">
            <v>=</v>
          </cell>
          <cell r="J505">
            <v>103</v>
          </cell>
          <cell r="L505" t="str">
            <v>기본 × 단위량 × (1 + 할증)</v>
          </cell>
          <cell r="N505" t="str">
            <v>통 1-1-6</v>
          </cell>
          <cell r="O505">
            <v>1096</v>
          </cell>
        </row>
        <row r="506">
          <cell r="A506" t="str">
            <v>224-3</v>
          </cell>
          <cell r="B506" t="str">
            <v>801-3</v>
          </cell>
          <cell r="D506" t="str">
            <v>걸레</v>
          </cell>
          <cell r="E506" t="str">
            <v>면포류</v>
          </cell>
          <cell r="F506" t="str">
            <v>개</v>
          </cell>
          <cell r="H506" t="str">
            <v>0.1*1</v>
          </cell>
          <cell r="I506" t="str">
            <v>=</v>
          </cell>
          <cell r="J506">
            <v>0.1</v>
          </cell>
          <cell r="L506" t="str">
            <v>기본 × 단위량</v>
          </cell>
          <cell r="O506">
            <v>2200</v>
          </cell>
        </row>
        <row r="507">
          <cell r="A507" t="str">
            <v>224-4</v>
          </cell>
          <cell r="B507" t="str">
            <v>노무비</v>
          </cell>
          <cell r="D507" t="str">
            <v>나. 노무비</v>
          </cell>
          <cell r="E507">
            <v>0</v>
          </cell>
          <cell r="F507">
            <v>0</v>
          </cell>
          <cell r="N507" t="str">
            <v>통 4-1-1</v>
          </cell>
          <cell r="O507">
            <v>0</v>
          </cell>
        </row>
        <row r="508">
          <cell r="B508" t="str">
            <v>노임92</v>
          </cell>
          <cell r="D508" t="str">
            <v>광케이블설치사</v>
          </cell>
          <cell r="F508" t="str">
            <v>인</v>
          </cell>
          <cell r="H508" t="str">
            <v>0.94*0.8*(1+0.15)</v>
          </cell>
          <cell r="I508" t="str">
            <v>=</v>
          </cell>
          <cell r="J508">
            <v>0.86</v>
          </cell>
          <cell r="L508" t="str">
            <v>기본 × 단위량 x (1 + 터널)</v>
          </cell>
          <cell r="O508">
            <v>409726</v>
          </cell>
        </row>
        <row r="509">
          <cell r="B509" t="str">
            <v>노임2</v>
          </cell>
          <cell r="D509" t="str">
            <v>보통인부</v>
          </cell>
          <cell r="F509" t="str">
            <v>인</v>
          </cell>
          <cell r="H509" t="str">
            <v>1.41*0.8*(1+0.15)</v>
          </cell>
          <cell r="I509" t="str">
            <v>=</v>
          </cell>
          <cell r="J509">
            <v>1.3</v>
          </cell>
          <cell r="L509" t="str">
            <v>기본 × 단위량 x (1 + 터널)</v>
          </cell>
          <cell r="O509">
            <v>157068</v>
          </cell>
        </row>
        <row r="510">
          <cell r="B510" t="str">
            <v>소계</v>
          </cell>
          <cell r="D510" t="str">
            <v>소    계</v>
          </cell>
          <cell r="E510">
            <v>0</v>
          </cell>
          <cell r="F510">
            <v>0</v>
          </cell>
          <cell r="O510">
            <v>0</v>
          </cell>
        </row>
        <row r="511">
          <cell r="A511" t="str">
            <v>224-5</v>
          </cell>
          <cell r="B511" t="str">
            <v>노임92</v>
          </cell>
          <cell r="D511" t="str">
            <v>광케이블설치사</v>
          </cell>
          <cell r="E511">
            <v>0</v>
          </cell>
          <cell r="F511" t="str">
            <v>인</v>
          </cell>
          <cell r="I511" t="str">
            <v>=</v>
          </cell>
          <cell r="J511">
            <v>0.86</v>
          </cell>
          <cell r="O511">
            <v>409726</v>
          </cell>
        </row>
        <row r="512">
          <cell r="A512" t="str">
            <v>224-6</v>
          </cell>
          <cell r="B512" t="str">
            <v>노임2</v>
          </cell>
          <cell r="D512" t="str">
            <v>보통인부</v>
          </cell>
          <cell r="E512">
            <v>0</v>
          </cell>
          <cell r="F512" t="str">
            <v>인</v>
          </cell>
          <cell r="I512" t="str">
            <v>=</v>
          </cell>
          <cell r="J512">
            <v>1.3</v>
          </cell>
          <cell r="O512">
            <v>157068</v>
          </cell>
        </row>
        <row r="513">
          <cell r="A513" t="str">
            <v>224-7</v>
          </cell>
          <cell r="B513" t="str">
            <v>경비</v>
          </cell>
          <cell r="D513" t="str">
            <v>다. 공구손료</v>
          </cell>
          <cell r="E513" t="str">
            <v>노무비x3%</v>
          </cell>
          <cell r="F513">
            <v>0</v>
          </cell>
          <cell r="N513" t="str">
            <v>통 1-1-10</v>
          </cell>
          <cell r="O513">
            <v>0</v>
          </cell>
        </row>
        <row r="514">
          <cell r="A514" t="str">
            <v>224-8</v>
          </cell>
          <cell r="B514" t="str">
            <v>노임92</v>
          </cell>
          <cell r="D514" t="str">
            <v>광케이블설치사</v>
          </cell>
          <cell r="E514">
            <v>0</v>
          </cell>
          <cell r="F514" t="str">
            <v>인</v>
          </cell>
          <cell r="H514" t="str">
            <v>0.75*0.03</v>
          </cell>
          <cell r="I514" t="str">
            <v>=</v>
          </cell>
          <cell r="J514">
            <v>0.02</v>
          </cell>
          <cell r="L514" t="str">
            <v>기본 × 공구손료(터널할증 제외)</v>
          </cell>
          <cell r="O514">
            <v>409726</v>
          </cell>
        </row>
        <row r="515">
          <cell r="A515" t="str">
            <v>224-9</v>
          </cell>
          <cell r="B515" t="str">
            <v>노임2</v>
          </cell>
          <cell r="D515" t="str">
            <v>보통인부</v>
          </cell>
          <cell r="E515">
            <v>0</v>
          </cell>
          <cell r="F515" t="str">
            <v>인</v>
          </cell>
          <cell r="H515" t="str">
            <v>1.13*0.03</v>
          </cell>
          <cell r="I515" t="str">
            <v>=</v>
          </cell>
          <cell r="J515">
            <v>0.03</v>
          </cell>
          <cell r="L515" t="str">
            <v>기본 × 공구손료(터널할증 제외)</v>
          </cell>
          <cell r="O515">
            <v>157068</v>
          </cell>
        </row>
        <row r="516">
          <cell r="O516">
            <v>0</v>
          </cell>
        </row>
        <row r="517">
          <cell r="O517">
            <v>0</v>
          </cell>
        </row>
        <row r="518">
          <cell r="O518">
            <v>0</v>
          </cell>
        </row>
        <row r="519">
          <cell r="O519">
            <v>0</v>
          </cell>
        </row>
        <row r="520">
          <cell r="O520">
            <v>0</v>
          </cell>
        </row>
        <row r="521">
          <cell r="O521">
            <v>0</v>
          </cell>
        </row>
        <row r="522">
          <cell r="O522">
            <v>0</v>
          </cell>
        </row>
        <row r="523">
          <cell r="O523">
            <v>0</v>
          </cell>
        </row>
        <row r="524">
          <cell r="O524">
            <v>0</v>
          </cell>
        </row>
        <row r="525">
          <cell r="O525">
            <v>0</v>
          </cell>
        </row>
        <row r="526">
          <cell r="O526">
            <v>0</v>
          </cell>
        </row>
        <row r="527">
          <cell r="O527">
            <v>0</v>
          </cell>
        </row>
        <row r="528">
          <cell r="A528">
            <v>225</v>
          </cell>
          <cell r="C528">
            <v>225</v>
          </cell>
          <cell r="D528" t="str">
            <v>광케이블 신설(지중)</v>
          </cell>
          <cell r="E528" t="str">
            <v>OF-SM-24Core(강대외장, 비난연)</v>
          </cell>
          <cell r="F528" t="str">
            <v>100m</v>
          </cell>
          <cell r="O528">
            <v>0</v>
          </cell>
        </row>
        <row r="529">
          <cell r="A529" t="str">
            <v>225-1</v>
          </cell>
          <cell r="B529" t="str">
            <v>재료비</v>
          </cell>
          <cell r="C529" t="str">
            <v>IDA114</v>
          </cell>
          <cell r="D529" t="str">
            <v>가. 재료비</v>
          </cell>
          <cell r="E529">
            <v>0</v>
          </cell>
          <cell r="F529">
            <v>0</v>
          </cell>
          <cell r="O529">
            <v>0</v>
          </cell>
        </row>
        <row r="530">
          <cell r="A530" t="str">
            <v>225-2</v>
          </cell>
          <cell r="B530" t="str">
            <v>OF 24</v>
          </cell>
          <cell r="C530">
            <v>110000</v>
          </cell>
          <cell r="D530" t="str">
            <v>광케이블</v>
          </cell>
          <cell r="E530" t="str">
            <v>OF-SM-24Core(강대외장, 비난연)</v>
          </cell>
          <cell r="F530" t="str">
            <v>m</v>
          </cell>
          <cell r="H530" t="str">
            <v>1*100*(1+0.03)</v>
          </cell>
          <cell r="I530" t="str">
            <v>=</v>
          </cell>
          <cell r="J530">
            <v>103</v>
          </cell>
          <cell r="L530" t="str">
            <v>기본 × 단위량 × (1 + 할증)</v>
          </cell>
          <cell r="N530" t="str">
            <v>통 1-1-6</v>
          </cell>
          <cell r="O530">
            <v>1305</v>
          </cell>
        </row>
        <row r="531">
          <cell r="A531" t="str">
            <v>225-3</v>
          </cell>
          <cell r="B531" t="str">
            <v>d13</v>
          </cell>
          <cell r="D531" t="str">
            <v>윤활제</v>
          </cell>
          <cell r="E531" t="str">
            <v>수용성</v>
          </cell>
          <cell r="F531" t="str">
            <v>ℓ</v>
          </cell>
          <cell r="H531" t="str">
            <v>0.00074*1*25*100</v>
          </cell>
          <cell r="I531" t="str">
            <v>=</v>
          </cell>
          <cell r="J531">
            <v>1.85</v>
          </cell>
          <cell r="L531" t="str">
            <v>0.00074 × 포설거리 × 관로내경 × 100m</v>
          </cell>
          <cell r="O531">
            <v>3482</v>
          </cell>
        </row>
        <row r="532">
          <cell r="A532" t="str">
            <v>225-4</v>
          </cell>
          <cell r="B532" t="str">
            <v>801-3</v>
          </cell>
          <cell r="D532" t="str">
            <v>걸레</v>
          </cell>
          <cell r="E532" t="str">
            <v>면포류</v>
          </cell>
          <cell r="F532" t="str">
            <v>개</v>
          </cell>
          <cell r="H532" t="str">
            <v>0.1*1</v>
          </cell>
          <cell r="I532" t="str">
            <v>=</v>
          </cell>
          <cell r="J532">
            <v>0.1</v>
          </cell>
          <cell r="L532" t="str">
            <v>기본 × 단위량</v>
          </cell>
          <cell r="O532">
            <v>2200</v>
          </cell>
        </row>
        <row r="533">
          <cell r="A533" t="str">
            <v>225-5</v>
          </cell>
          <cell r="B533" t="str">
            <v>d14-1</v>
          </cell>
          <cell r="D533" t="str">
            <v>보통철선</v>
          </cell>
          <cell r="E533" t="str">
            <v>#14 2.0㎜</v>
          </cell>
          <cell r="F533" t="str">
            <v>kg</v>
          </cell>
          <cell r="H533" t="str">
            <v>0.2*1</v>
          </cell>
          <cell r="I533" t="str">
            <v>=</v>
          </cell>
          <cell r="J533">
            <v>0.2</v>
          </cell>
          <cell r="L533" t="str">
            <v>기본 × 단위량</v>
          </cell>
          <cell r="O533">
            <v>1408</v>
          </cell>
        </row>
        <row r="534">
          <cell r="A534" t="str">
            <v>225-6</v>
          </cell>
          <cell r="B534">
            <v>115</v>
          </cell>
          <cell r="D534" t="str">
            <v>케이블인망</v>
          </cell>
          <cell r="E534" t="str">
            <v>400x1200</v>
          </cell>
          <cell r="F534" t="str">
            <v>개</v>
          </cell>
          <cell r="H534" t="str">
            <v>0.1*1</v>
          </cell>
          <cell r="I534" t="str">
            <v>=</v>
          </cell>
          <cell r="J534">
            <v>0.1</v>
          </cell>
          <cell r="L534" t="str">
            <v>기본 × 단위량</v>
          </cell>
          <cell r="O534">
            <v>9343</v>
          </cell>
        </row>
        <row r="535">
          <cell r="A535" t="str">
            <v>225-7</v>
          </cell>
          <cell r="B535" t="str">
            <v>노무비</v>
          </cell>
          <cell r="D535" t="str">
            <v>나. 노무비</v>
          </cell>
          <cell r="E535">
            <v>0</v>
          </cell>
          <cell r="F535">
            <v>0</v>
          </cell>
          <cell r="N535" t="str">
            <v>통 4-1-1</v>
          </cell>
          <cell r="O535">
            <v>0</v>
          </cell>
        </row>
        <row r="536">
          <cell r="B536" t="str">
            <v>노임92</v>
          </cell>
          <cell r="D536" t="str">
            <v>광케이블설치사</v>
          </cell>
          <cell r="F536" t="str">
            <v>인</v>
          </cell>
          <cell r="H536" t="str">
            <v>0.94*1</v>
          </cell>
          <cell r="I536" t="str">
            <v>=</v>
          </cell>
          <cell r="J536">
            <v>0.94</v>
          </cell>
          <cell r="L536" t="str">
            <v>기본 × 단위량</v>
          </cell>
          <cell r="O536">
            <v>409726</v>
          </cell>
        </row>
        <row r="537">
          <cell r="B537" t="str">
            <v>노임2</v>
          </cell>
          <cell r="D537" t="str">
            <v>보통인부</v>
          </cell>
          <cell r="F537" t="str">
            <v>인</v>
          </cell>
          <cell r="H537" t="str">
            <v>1.41*1</v>
          </cell>
          <cell r="I537" t="str">
            <v>=</v>
          </cell>
          <cell r="J537">
            <v>1.41</v>
          </cell>
          <cell r="L537" t="str">
            <v>기본 × 단위량</v>
          </cell>
          <cell r="O537">
            <v>157068</v>
          </cell>
        </row>
        <row r="538">
          <cell r="B538" t="str">
            <v>소계</v>
          </cell>
          <cell r="D538" t="str">
            <v>소    계</v>
          </cell>
          <cell r="E538">
            <v>0</v>
          </cell>
          <cell r="F538">
            <v>0</v>
          </cell>
          <cell r="O538">
            <v>0</v>
          </cell>
        </row>
        <row r="539">
          <cell r="A539" t="str">
            <v>225-8</v>
          </cell>
          <cell r="B539" t="str">
            <v>노임92</v>
          </cell>
          <cell r="D539" t="str">
            <v>광케이블설치사</v>
          </cell>
          <cell r="E539">
            <v>0</v>
          </cell>
          <cell r="F539" t="str">
            <v>인</v>
          </cell>
          <cell r="I539" t="str">
            <v>=</v>
          </cell>
          <cell r="J539">
            <v>0.94</v>
          </cell>
          <cell r="O539">
            <v>409726</v>
          </cell>
        </row>
        <row r="540">
          <cell r="A540" t="str">
            <v>225-9</v>
          </cell>
          <cell r="B540" t="str">
            <v>노임2</v>
          </cell>
          <cell r="D540" t="str">
            <v>보통인부</v>
          </cell>
          <cell r="E540">
            <v>0</v>
          </cell>
          <cell r="F540" t="str">
            <v>인</v>
          </cell>
          <cell r="I540" t="str">
            <v>=</v>
          </cell>
          <cell r="J540">
            <v>1.41</v>
          </cell>
          <cell r="O540">
            <v>157068</v>
          </cell>
        </row>
        <row r="541">
          <cell r="A541" t="str">
            <v>225-10</v>
          </cell>
          <cell r="B541" t="str">
            <v>경비</v>
          </cell>
          <cell r="D541" t="str">
            <v>다. 공구손료</v>
          </cell>
          <cell r="E541" t="str">
            <v>노무비x3%</v>
          </cell>
          <cell r="F541">
            <v>0</v>
          </cell>
          <cell r="N541" t="str">
            <v>통 1-1-10</v>
          </cell>
          <cell r="O541">
            <v>0</v>
          </cell>
        </row>
        <row r="542">
          <cell r="A542" t="str">
            <v>225-11</v>
          </cell>
          <cell r="B542" t="str">
            <v>노임92</v>
          </cell>
          <cell r="D542" t="str">
            <v>광케이블설치사</v>
          </cell>
          <cell r="E542">
            <v>0</v>
          </cell>
          <cell r="F542" t="str">
            <v>인</v>
          </cell>
          <cell r="H542" t="str">
            <v>0.94*0.03</v>
          </cell>
          <cell r="I542" t="str">
            <v>=</v>
          </cell>
          <cell r="J542">
            <v>0.03</v>
          </cell>
          <cell r="L542" t="str">
            <v>기본 × 공구손료</v>
          </cell>
          <cell r="O542">
            <v>409726</v>
          </cell>
        </row>
        <row r="543">
          <cell r="A543" t="str">
            <v>225-12</v>
          </cell>
          <cell r="B543" t="str">
            <v>노임2</v>
          </cell>
          <cell r="D543" t="str">
            <v>보통인부</v>
          </cell>
          <cell r="E543">
            <v>0</v>
          </cell>
          <cell r="F543" t="str">
            <v>인</v>
          </cell>
          <cell r="H543" t="str">
            <v>1.41*0.03</v>
          </cell>
          <cell r="I543" t="str">
            <v>=</v>
          </cell>
          <cell r="J543">
            <v>0.04</v>
          </cell>
          <cell r="L543" t="str">
            <v>기본 × 공구손료</v>
          </cell>
          <cell r="O543">
            <v>157068</v>
          </cell>
        </row>
        <row r="544">
          <cell r="O544">
            <v>0</v>
          </cell>
        </row>
        <row r="545">
          <cell r="O545">
            <v>0</v>
          </cell>
        </row>
        <row r="546">
          <cell r="O546">
            <v>0</v>
          </cell>
        </row>
        <row r="547">
          <cell r="O547">
            <v>0</v>
          </cell>
        </row>
        <row r="548">
          <cell r="O548">
            <v>0</v>
          </cell>
        </row>
        <row r="549">
          <cell r="O549">
            <v>0</v>
          </cell>
        </row>
        <row r="550">
          <cell r="O550">
            <v>0</v>
          </cell>
        </row>
        <row r="551">
          <cell r="O551">
            <v>0</v>
          </cell>
        </row>
        <row r="552">
          <cell r="O552">
            <v>0</v>
          </cell>
        </row>
        <row r="553">
          <cell r="A553">
            <v>226</v>
          </cell>
          <cell r="C553">
            <v>226</v>
          </cell>
          <cell r="D553" t="str">
            <v>광케이블 신설(교량)</v>
          </cell>
          <cell r="E553" t="str">
            <v>OF-SM-24Core(강대외장, 비난연)</v>
          </cell>
          <cell r="F553" t="str">
            <v>100m</v>
          </cell>
          <cell r="O553">
            <v>0</v>
          </cell>
        </row>
        <row r="554">
          <cell r="A554" t="str">
            <v>226-1</v>
          </cell>
          <cell r="B554" t="str">
            <v>재료비</v>
          </cell>
          <cell r="C554" t="str">
            <v>IDA124</v>
          </cell>
          <cell r="D554" t="str">
            <v>가. 재료비</v>
          </cell>
          <cell r="E554">
            <v>0</v>
          </cell>
          <cell r="F554">
            <v>0</v>
          </cell>
          <cell r="O554">
            <v>0</v>
          </cell>
        </row>
        <row r="555">
          <cell r="A555" t="str">
            <v>226-2</v>
          </cell>
          <cell r="B555" t="str">
            <v>OF 24</v>
          </cell>
          <cell r="C555">
            <v>190000</v>
          </cell>
          <cell r="D555" t="str">
            <v>광케이블</v>
          </cell>
          <cell r="E555" t="str">
            <v>OF-SM-24Core(강대외장, 비난연)</v>
          </cell>
          <cell r="F555" t="str">
            <v>m</v>
          </cell>
          <cell r="H555" t="str">
            <v>1*100*(1+0.03)</v>
          </cell>
          <cell r="I555" t="str">
            <v>=</v>
          </cell>
          <cell r="J555">
            <v>103</v>
          </cell>
          <cell r="L555" t="str">
            <v>기본 × 단위량 × (1 + 할증)</v>
          </cell>
          <cell r="N555" t="str">
            <v>통 1-1-6</v>
          </cell>
          <cell r="O555">
            <v>1305</v>
          </cell>
        </row>
        <row r="556">
          <cell r="A556" t="str">
            <v>226-3</v>
          </cell>
          <cell r="B556" t="str">
            <v>801-3</v>
          </cell>
          <cell r="D556" t="str">
            <v>걸레</v>
          </cell>
          <cell r="E556" t="str">
            <v>면포류</v>
          </cell>
          <cell r="F556" t="str">
            <v>개</v>
          </cell>
          <cell r="H556" t="str">
            <v>0.1*1</v>
          </cell>
          <cell r="I556" t="str">
            <v>=</v>
          </cell>
          <cell r="J556">
            <v>0.1</v>
          </cell>
          <cell r="L556" t="str">
            <v>기본 × 단위량</v>
          </cell>
          <cell r="O556">
            <v>2200</v>
          </cell>
        </row>
        <row r="557">
          <cell r="A557" t="str">
            <v>226-4</v>
          </cell>
          <cell r="B557" t="str">
            <v>노무비</v>
          </cell>
          <cell r="D557" t="str">
            <v>나. 노무비</v>
          </cell>
          <cell r="E557">
            <v>0</v>
          </cell>
          <cell r="F557">
            <v>0</v>
          </cell>
          <cell r="N557" t="str">
            <v>통 4-1-1</v>
          </cell>
          <cell r="O557">
            <v>0</v>
          </cell>
        </row>
        <row r="558">
          <cell r="B558" t="str">
            <v>노임92</v>
          </cell>
          <cell r="D558" t="str">
            <v>광케이블설치사</v>
          </cell>
          <cell r="F558" t="str">
            <v>인</v>
          </cell>
          <cell r="H558" t="str">
            <v>0.94*0.8*(1+0.15)</v>
          </cell>
          <cell r="I558" t="str">
            <v>=</v>
          </cell>
          <cell r="J558">
            <v>0.86</v>
          </cell>
          <cell r="L558" t="str">
            <v>기본 × 단위량 × (1 + 교량)</v>
          </cell>
          <cell r="O558">
            <v>409726</v>
          </cell>
        </row>
        <row r="559">
          <cell r="B559" t="str">
            <v>노임2</v>
          </cell>
          <cell r="D559" t="str">
            <v>보통인부</v>
          </cell>
          <cell r="F559" t="str">
            <v>인</v>
          </cell>
          <cell r="H559" t="str">
            <v>1.41*0.8*(1+0.15)</v>
          </cell>
          <cell r="I559" t="str">
            <v>=</v>
          </cell>
          <cell r="J559">
            <v>1.3</v>
          </cell>
          <cell r="L559" t="str">
            <v>기본 × 단위량 × (1 + 교량)</v>
          </cell>
          <cell r="O559">
            <v>157068</v>
          </cell>
        </row>
        <row r="560">
          <cell r="B560" t="str">
            <v>소계</v>
          </cell>
          <cell r="D560" t="str">
            <v>소    계</v>
          </cell>
          <cell r="E560">
            <v>0</v>
          </cell>
          <cell r="F560">
            <v>0</v>
          </cell>
          <cell r="O560">
            <v>0</v>
          </cell>
        </row>
        <row r="561">
          <cell r="A561" t="str">
            <v>226-5</v>
          </cell>
          <cell r="B561" t="str">
            <v>노임92</v>
          </cell>
          <cell r="D561" t="str">
            <v>광케이블설치사</v>
          </cell>
          <cell r="E561">
            <v>0</v>
          </cell>
          <cell r="F561" t="str">
            <v>인</v>
          </cell>
          <cell r="I561" t="str">
            <v>=</v>
          </cell>
          <cell r="J561">
            <v>0.86</v>
          </cell>
          <cell r="O561">
            <v>409726</v>
          </cell>
        </row>
        <row r="562">
          <cell r="A562" t="str">
            <v>226-6</v>
          </cell>
          <cell r="B562" t="str">
            <v>노임2</v>
          </cell>
          <cell r="D562" t="str">
            <v>보통인부</v>
          </cell>
          <cell r="E562">
            <v>0</v>
          </cell>
          <cell r="F562" t="str">
            <v>인</v>
          </cell>
          <cell r="I562" t="str">
            <v>=</v>
          </cell>
          <cell r="J562">
            <v>1.3</v>
          </cell>
          <cell r="O562">
            <v>157068</v>
          </cell>
        </row>
        <row r="563">
          <cell r="A563" t="str">
            <v>226-7</v>
          </cell>
          <cell r="B563" t="str">
            <v>경비</v>
          </cell>
          <cell r="D563" t="str">
            <v>다. 공구손료</v>
          </cell>
          <cell r="E563" t="str">
            <v>노무비x3%</v>
          </cell>
          <cell r="F563">
            <v>0</v>
          </cell>
          <cell r="N563" t="str">
            <v>통 1-1-10</v>
          </cell>
          <cell r="O563">
            <v>0</v>
          </cell>
        </row>
        <row r="564">
          <cell r="A564" t="str">
            <v>226-8</v>
          </cell>
          <cell r="B564" t="str">
            <v>노임92</v>
          </cell>
          <cell r="D564" t="str">
            <v>광케이블설치사</v>
          </cell>
          <cell r="E564">
            <v>0</v>
          </cell>
          <cell r="F564" t="str">
            <v>인</v>
          </cell>
          <cell r="H564" t="str">
            <v>0.75*0.03</v>
          </cell>
          <cell r="I564" t="str">
            <v>=</v>
          </cell>
          <cell r="J564">
            <v>0.02</v>
          </cell>
          <cell r="L564" t="str">
            <v>기본 × 공구손료(교량할증 제외)</v>
          </cell>
          <cell r="O564">
            <v>409726</v>
          </cell>
        </row>
        <row r="565">
          <cell r="A565" t="str">
            <v>226-9</v>
          </cell>
          <cell r="B565" t="str">
            <v>노임2</v>
          </cell>
          <cell r="D565" t="str">
            <v>보통인부</v>
          </cell>
          <cell r="E565">
            <v>0</v>
          </cell>
          <cell r="F565" t="str">
            <v>인</v>
          </cell>
          <cell r="H565" t="str">
            <v>1.13*0.03</v>
          </cell>
          <cell r="I565" t="str">
            <v>=</v>
          </cell>
          <cell r="J565">
            <v>0.03</v>
          </cell>
          <cell r="L565" t="str">
            <v>기본 × 공구손료(교량할증 제외)</v>
          </cell>
          <cell r="O565">
            <v>157068</v>
          </cell>
        </row>
        <row r="566">
          <cell r="O566">
            <v>0</v>
          </cell>
        </row>
        <row r="567">
          <cell r="O567">
            <v>0</v>
          </cell>
        </row>
        <row r="568">
          <cell r="O568">
            <v>0</v>
          </cell>
        </row>
        <row r="569">
          <cell r="O569">
            <v>0</v>
          </cell>
        </row>
        <row r="570">
          <cell r="O570">
            <v>0</v>
          </cell>
        </row>
        <row r="571">
          <cell r="O571">
            <v>0</v>
          </cell>
        </row>
        <row r="572">
          <cell r="O572">
            <v>0</v>
          </cell>
        </row>
        <row r="573">
          <cell r="O573">
            <v>0</v>
          </cell>
        </row>
        <row r="574">
          <cell r="O574">
            <v>0</v>
          </cell>
        </row>
        <row r="575">
          <cell r="O575">
            <v>0</v>
          </cell>
        </row>
        <row r="576">
          <cell r="O576">
            <v>0</v>
          </cell>
        </row>
        <row r="577">
          <cell r="O577">
            <v>0</v>
          </cell>
        </row>
        <row r="578">
          <cell r="A578">
            <v>227</v>
          </cell>
          <cell r="C578">
            <v>227</v>
          </cell>
          <cell r="D578" t="str">
            <v>광케이블접속</v>
          </cell>
          <cell r="E578" t="str">
            <v>융착접속(12Core 이하)</v>
          </cell>
          <cell r="F578" t="str">
            <v>코아</v>
          </cell>
          <cell r="O578">
            <v>0</v>
          </cell>
        </row>
        <row r="579">
          <cell r="A579" t="str">
            <v>227-1</v>
          </cell>
          <cell r="B579" t="str">
            <v>재료비</v>
          </cell>
          <cell r="C579" t="str">
            <v>IDB111</v>
          </cell>
          <cell r="D579" t="str">
            <v>가. 재료비</v>
          </cell>
          <cell r="E579">
            <v>0</v>
          </cell>
          <cell r="F579">
            <v>0</v>
          </cell>
          <cell r="O579">
            <v>0</v>
          </cell>
        </row>
        <row r="580">
          <cell r="A580" t="str">
            <v>227-2</v>
          </cell>
          <cell r="B580" t="str">
            <v>801-11</v>
          </cell>
          <cell r="C580">
            <v>100000</v>
          </cell>
          <cell r="D580" t="str">
            <v>가재</v>
          </cell>
          <cell r="E580" t="str">
            <v>10㎝x10㎝</v>
          </cell>
          <cell r="F580" t="str">
            <v>매</v>
          </cell>
          <cell r="H580" t="str">
            <v>1*1</v>
          </cell>
          <cell r="I580" t="str">
            <v>=</v>
          </cell>
          <cell r="J580">
            <v>1</v>
          </cell>
          <cell r="L580" t="str">
            <v>기본 × 단위량</v>
          </cell>
          <cell r="O580">
            <v>39</v>
          </cell>
        </row>
        <row r="581">
          <cell r="A581" t="str">
            <v>227-3</v>
          </cell>
          <cell r="B581" t="str">
            <v>801-6</v>
          </cell>
          <cell r="D581" t="str">
            <v>티슈</v>
          </cell>
          <cell r="E581" t="str">
            <v>심선수/4</v>
          </cell>
          <cell r="F581" t="str">
            <v>매</v>
          </cell>
          <cell r="H581" t="str">
            <v>1/4*1</v>
          </cell>
          <cell r="I581" t="str">
            <v>=</v>
          </cell>
          <cell r="J581">
            <v>0.25</v>
          </cell>
          <cell r="L581" t="str">
            <v>기본 × 단위량</v>
          </cell>
          <cell r="O581">
            <v>8</v>
          </cell>
        </row>
        <row r="582">
          <cell r="A582" t="str">
            <v>227-4</v>
          </cell>
          <cell r="B582" t="str">
            <v>801-8</v>
          </cell>
          <cell r="D582" t="str">
            <v>이소프로필알콜</v>
          </cell>
          <cell r="E582" t="str">
            <v>순도99%(360g)</v>
          </cell>
          <cell r="F582" t="str">
            <v>병</v>
          </cell>
          <cell r="H582" t="str">
            <v>0.5/72</v>
          </cell>
          <cell r="I582" t="str">
            <v>=</v>
          </cell>
          <cell r="J582">
            <v>0.01</v>
          </cell>
          <cell r="L582" t="str">
            <v>개소 / 심선수(24Core기준)</v>
          </cell>
          <cell r="O582">
            <v>3025</v>
          </cell>
        </row>
        <row r="583">
          <cell r="A583" t="str">
            <v>227-5</v>
          </cell>
          <cell r="B583" t="str">
            <v>801-18</v>
          </cell>
          <cell r="D583" t="str">
            <v>열수축슬리브</v>
          </cell>
          <cell r="E583" t="str">
            <v>B형</v>
          </cell>
          <cell r="F583" t="str">
            <v>개</v>
          </cell>
          <cell r="H583" t="str">
            <v>1*1</v>
          </cell>
          <cell r="I583" t="str">
            <v>=</v>
          </cell>
          <cell r="J583">
            <v>1</v>
          </cell>
          <cell r="L583" t="str">
            <v>기본 × 단위량</v>
          </cell>
          <cell r="O583">
            <v>290</v>
          </cell>
        </row>
        <row r="584">
          <cell r="A584" t="str">
            <v>227-6</v>
          </cell>
          <cell r="B584" t="str">
            <v>노무비</v>
          </cell>
          <cell r="D584" t="str">
            <v>나. 노무비</v>
          </cell>
          <cell r="E584">
            <v>0</v>
          </cell>
          <cell r="F584">
            <v>0</v>
          </cell>
          <cell r="N584" t="str">
            <v>통 4-1-2-1</v>
          </cell>
          <cell r="O584">
            <v>0</v>
          </cell>
        </row>
        <row r="585">
          <cell r="B585" t="str">
            <v>노임92</v>
          </cell>
          <cell r="D585" t="str">
            <v>광케이블설치사</v>
          </cell>
          <cell r="E585">
            <v>0</v>
          </cell>
          <cell r="F585" t="str">
            <v>인</v>
          </cell>
          <cell r="H585" t="str">
            <v>0.11*1</v>
          </cell>
          <cell r="I585" t="str">
            <v>=</v>
          </cell>
          <cell r="J585">
            <v>0.11</v>
          </cell>
          <cell r="L585" t="str">
            <v>기본 × 단위량</v>
          </cell>
          <cell r="O585">
            <v>409726</v>
          </cell>
        </row>
        <row r="586">
          <cell r="B586" t="str">
            <v>노임3</v>
          </cell>
          <cell r="D586" t="str">
            <v>특별인부</v>
          </cell>
          <cell r="E586">
            <v>0</v>
          </cell>
          <cell r="F586" t="str">
            <v>인</v>
          </cell>
          <cell r="H586" t="str">
            <v>0.11*1</v>
          </cell>
          <cell r="I586" t="str">
            <v>=</v>
          </cell>
          <cell r="J586">
            <v>0.11</v>
          </cell>
          <cell r="L586" t="str">
            <v>기본 × 단위량</v>
          </cell>
          <cell r="O586">
            <v>197450</v>
          </cell>
        </row>
        <row r="587">
          <cell r="B587" t="str">
            <v>소계</v>
          </cell>
          <cell r="D587" t="str">
            <v>소    계</v>
          </cell>
          <cell r="E587">
            <v>0</v>
          </cell>
          <cell r="F587">
            <v>0</v>
          </cell>
          <cell r="O587">
            <v>0</v>
          </cell>
        </row>
        <row r="588">
          <cell r="A588" t="str">
            <v>227-7</v>
          </cell>
          <cell r="B588" t="str">
            <v>노임92</v>
          </cell>
          <cell r="D588" t="str">
            <v>광케이블설치사</v>
          </cell>
          <cell r="E588">
            <v>0</v>
          </cell>
          <cell r="F588" t="str">
            <v>인</v>
          </cell>
          <cell r="I588" t="str">
            <v>=</v>
          </cell>
          <cell r="J588">
            <v>0.11</v>
          </cell>
          <cell r="O588">
            <v>409726</v>
          </cell>
        </row>
        <row r="589">
          <cell r="A589" t="str">
            <v>227-8</v>
          </cell>
          <cell r="B589" t="str">
            <v>노임3</v>
          </cell>
          <cell r="D589" t="str">
            <v>특별인부</v>
          </cell>
          <cell r="E589">
            <v>0</v>
          </cell>
          <cell r="F589" t="str">
            <v>인</v>
          </cell>
          <cell r="I589" t="str">
            <v>=</v>
          </cell>
          <cell r="J589">
            <v>0.11</v>
          </cell>
          <cell r="O589">
            <v>197450</v>
          </cell>
        </row>
        <row r="590">
          <cell r="A590" t="str">
            <v>227-9</v>
          </cell>
          <cell r="B590" t="str">
            <v>경비</v>
          </cell>
          <cell r="D590" t="str">
            <v>다. 공구손료</v>
          </cell>
          <cell r="E590" t="str">
            <v>노무비x3%</v>
          </cell>
          <cell r="F590">
            <v>0</v>
          </cell>
          <cell r="N590" t="str">
            <v>통 1-1-10</v>
          </cell>
          <cell r="O590">
            <v>0</v>
          </cell>
        </row>
        <row r="591">
          <cell r="A591" t="str">
            <v>227-10</v>
          </cell>
          <cell r="B591" t="str">
            <v>노임92</v>
          </cell>
          <cell r="D591" t="str">
            <v>광케이블설치사</v>
          </cell>
          <cell r="E591">
            <v>0</v>
          </cell>
          <cell r="F591" t="str">
            <v>인</v>
          </cell>
          <cell r="H591" t="str">
            <v>0.11*0.03</v>
          </cell>
          <cell r="I591" t="str">
            <v>=</v>
          </cell>
          <cell r="J591" t="str">
            <v>0</v>
          </cell>
          <cell r="L591" t="str">
            <v>기본 × 공구손료</v>
          </cell>
          <cell r="O591">
            <v>409726</v>
          </cell>
        </row>
        <row r="592">
          <cell r="A592" t="str">
            <v>227-11</v>
          </cell>
          <cell r="B592" t="str">
            <v>노임3</v>
          </cell>
          <cell r="D592" t="str">
            <v>특별인부</v>
          </cell>
          <cell r="E592">
            <v>0</v>
          </cell>
          <cell r="F592" t="str">
            <v>인</v>
          </cell>
          <cell r="H592" t="str">
            <v>0.11*0.03</v>
          </cell>
          <cell r="I592" t="str">
            <v>=</v>
          </cell>
          <cell r="J592" t="str">
            <v>0</v>
          </cell>
          <cell r="L592" t="str">
            <v>기본 × 공구손료</v>
          </cell>
          <cell r="O592">
            <v>197450</v>
          </cell>
        </row>
        <row r="593">
          <cell r="D593">
            <v>0</v>
          </cell>
          <cell r="E593">
            <v>0</v>
          </cell>
          <cell r="F593">
            <v>0</v>
          </cell>
          <cell r="O593">
            <v>0</v>
          </cell>
        </row>
        <row r="594">
          <cell r="D594">
            <v>0</v>
          </cell>
          <cell r="E594">
            <v>0</v>
          </cell>
          <cell r="F594">
            <v>0</v>
          </cell>
          <cell r="O594">
            <v>0</v>
          </cell>
        </row>
        <row r="595">
          <cell r="O595">
            <v>0</v>
          </cell>
        </row>
        <row r="596">
          <cell r="O596">
            <v>0</v>
          </cell>
        </row>
        <row r="597">
          <cell r="O597">
            <v>0</v>
          </cell>
        </row>
        <row r="598">
          <cell r="O598">
            <v>0</v>
          </cell>
        </row>
        <row r="599">
          <cell r="O599">
            <v>0</v>
          </cell>
        </row>
        <row r="600">
          <cell r="O600">
            <v>0</v>
          </cell>
        </row>
        <row r="601">
          <cell r="O601">
            <v>0</v>
          </cell>
        </row>
        <row r="602">
          <cell r="O602">
            <v>0</v>
          </cell>
        </row>
        <row r="603">
          <cell r="A603">
            <v>228</v>
          </cell>
          <cell r="C603">
            <v>228</v>
          </cell>
          <cell r="D603" t="str">
            <v>전력케이블 신설</v>
          </cell>
          <cell r="E603" t="str">
            <v>F/TFR-CV(2C 4㎟)</v>
          </cell>
          <cell r="F603" t="str">
            <v>10m</v>
          </cell>
          <cell r="O603">
            <v>0</v>
          </cell>
        </row>
        <row r="604">
          <cell r="A604" t="str">
            <v>228-1</v>
          </cell>
          <cell r="B604" t="str">
            <v>재료비</v>
          </cell>
          <cell r="C604" t="str">
            <v>IRE319</v>
          </cell>
          <cell r="D604" t="str">
            <v>가. 재료비</v>
          </cell>
          <cell r="E604">
            <v>0</v>
          </cell>
          <cell r="F604">
            <v>0</v>
          </cell>
          <cell r="O604">
            <v>0</v>
          </cell>
        </row>
        <row r="605">
          <cell r="A605" t="str">
            <v>228-2</v>
          </cell>
          <cell r="B605" t="str">
            <v>FCV 2C4</v>
          </cell>
          <cell r="C605">
            <v>110000</v>
          </cell>
          <cell r="D605" t="str">
            <v>전원케이블</v>
          </cell>
          <cell r="E605" t="str">
            <v>F/TFR-CV 4㎟/2C</v>
          </cell>
          <cell r="F605" t="str">
            <v>m</v>
          </cell>
          <cell r="H605" t="str">
            <v>1*10*(1+0.03)</v>
          </cell>
          <cell r="I605" t="str">
            <v>=</v>
          </cell>
          <cell r="J605">
            <v>10.3</v>
          </cell>
          <cell r="L605" t="str">
            <v>기본 × 단위량 × (1 + 할증)</v>
          </cell>
          <cell r="N605" t="str">
            <v>통 1-1-6</v>
          </cell>
          <cell r="O605">
            <v>1317</v>
          </cell>
        </row>
        <row r="606">
          <cell r="A606" t="str">
            <v>228-3</v>
          </cell>
          <cell r="B606" t="str">
            <v>노무비</v>
          </cell>
          <cell r="D606" t="str">
            <v>나. 노무비</v>
          </cell>
          <cell r="E606">
            <v>0</v>
          </cell>
          <cell r="F606">
            <v>0</v>
          </cell>
          <cell r="N606" t="str">
            <v>통 4-4-1</v>
          </cell>
          <cell r="O606">
            <v>0</v>
          </cell>
        </row>
        <row r="607">
          <cell r="B607" t="str">
            <v>노임89</v>
          </cell>
          <cell r="D607" t="str">
            <v>통신케이블공</v>
          </cell>
          <cell r="F607" t="str">
            <v>인</v>
          </cell>
          <cell r="H607" t="str">
            <v>0.16*1</v>
          </cell>
          <cell r="I607" t="str">
            <v>=</v>
          </cell>
          <cell r="J607">
            <v>0.16</v>
          </cell>
          <cell r="L607" t="str">
            <v>기본 × 단위량</v>
          </cell>
          <cell r="O607">
            <v>389536</v>
          </cell>
        </row>
        <row r="608">
          <cell r="B608" t="str">
            <v>소계</v>
          </cell>
          <cell r="D608" t="str">
            <v>소    계</v>
          </cell>
          <cell r="E608">
            <v>0</v>
          </cell>
          <cell r="F608">
            <v>0</v>
          </cell>
          <cell r="O608">
            <v>0</v>
          </cell>
        </row>
        <row r="609">
          <cell r="A609" t="str">
            <v>228-4</v>
          </cell>
          <cell r="B609" t="str">
            <v>노임89</v>
          </cell>
          <cell r="D609" t="str">
            <v>통신케이블공</v>
          </cell>
          <cell r="E609">
            <v>0</v>
          </cell>
          <cell r="F609" t="str">
            <v>인</v>
          </cell>
          <cell r="I609" t="str">
            <v>=</v>
          </cell>
          <cell r="J609">
            <v>0.16</v>
          </cell>
          <cell r="O609">
            <v>389536</v>
          </cell>
        </row>
        <row r="610">
          <cell r="A610" t="str">
            <v>228-5</v>
          </cell>
          <cell r="B610" t="str">
            <v>경비</v>
          </cell>
          <cell r="D610" t="str">
            <v>다. 공구손료</v>
          </cell>
          <cell r="E610" t="str">
            <v>노무비x3%</v>
          </cell>
          <cell r="F610">
            <v>0</v>
          </cell>
          <cell r="N610" t="str">
            <v>통 1-1-10</v>
          </cell>
          <cell r="O610">
            <v>0</v>
          </cell>
        </row>
        <row r="611">
          <cell r="A611" t="str">
            <v>228-6</v>
          </cell>
          <cell r="B611" t="str">
            <v>노임89</v>
          </cell>
          <cell r="D611" t="str">
            <v>통신케이블공</v>
          </cell>
          <cell r="E611">
            <v>0</v>
          </cell>
          <cell r="F611" t="str">
            <v>인</v>
          </cell>
          <cell r="H611" t="str">
            <v>0.16*0.03</v>
          </cell>
          <cell r="I611" t="str">
            <v>=</v>
          </cell>
          <cell r="J611" t="str">
            <v>0</v>
          </cell>
          <cell r="L611" t="str">
            <v>기본 × 공구손료(야간할증 제외)</v>
          </cell>
          <cell r="O611">
            <v>389536</v>
          </cell>
        </row>
        <row r="612">
          <cell r="O612">
            <v>0</v>
          </cell>
        </row>
        <row r="613">
          <cell r="O613">
            <v>0</v>
          </cell>
        </row>
        <row r="614">
          <cell r="O614">
            <v>0</v>
          </cell>
        </row>
        <row r="615">
          <cell r="O615">
            <v>0</v>
          </cell>
        </row>
        <row r="616">
          <cell r="O616">
            <v>0</v>
          </cell>
        </row>
        <row r="617">
          <cell r="O617">
            <v>0</v>
          </cell>
        </row>
        <row r="618">
          <cell r="O618">
            <v>0</v>
          </cell>
        </row>
        <row r="619">
          <cell r="O619">
            <v>0</v>
          </cell>
        </row>
        <row r="620">
          <cell r="O620">
            <v>0</v>
          </cell>
        </row>
        <row r="621">
          <cell r="O621">
            <v>0</v>
          </cell>
        </row>
        <row r="622">
          <cell r="O622">
            <v>0</v>
          </cell>
        </row>
        <row r="623">
          <cell r="O623">
            <v>0</v>
          </cell>
        </row>
        <row r="624">
          <cell r="O624">
            <v>0</v>
          </cell>
        </row>
        <row r="625">
          <cell r="O625">
            <v>0</v>
          </cell>
        </row>
        <row r="626">
          <cell r="O626">
            <v>0</v>
          </cell>
        </row>
        <row r="627">
          <cell r="O627">
            <v>0</v>
          </cell>
        </row>
        <row r="628">
          <cell r="A628">
            <v>229</v>
          </cell>
          <cell r="C628">
            <v>229</v>
          </cell>
          <cell r="D628" t="str">
            <v>전력케이블 신설</v>
          </cell>
          <cell r="E628" t="str">
            <v>HFCO(2C 4㎟)</v>
          </cell>
          <cell r="F628" t="str">
            <v>10m</v>
          </cell>
          <cell r="O628">
            <v>0</v>
          </cell>
        </row>
        <row r="629">
          <cell r="A629" t="str">
            <v>229-1</v>
          </cell>
          <cell r="B629" t="str">
            <v>재료비</v>
          </cell>
          <cell r="C629" t="str">
            <v>IRE319</v>
          </cell>
          <cell r="D629" t="str">
            <v>가. 재료비</v>
          </cell>
          <cell r="E629">
            <v>0</v>
          </cell>
          <cell r="F629">
            <v>0</v>
          </cell>
          <cell r="O629">
            <v>0</v>
          </cell>
        </row>
        <row r="630">
          <cell r="A630" t="str">
            <v>229-2</v>
          </cell>
          <cell r="B630" t="str">
            <v>HFCO 2C4</v>
          </cell>
          <cell r="C630">
            <v>100000</v>
          </cell>
          <cell r="D630" t="str">
            <v>전원케이블</v>
          </cell>
          <cell r="E630" t="str">
            <v>HFCO 4㎟/2C</v>
          </cell>
          <cell r="F630" t="str">
            <v>m</v>
          </cell>
          <cell r="H630" t="str">
            <v>1*10*(1+0.03)</v>
          </cell>
          <cell r="I630" t="str">
            <v>=</v>
          </cell>
          <cell r="J630">
            <v>10.3</v>
          </cell>
          <cell r="L630" t="str">
            <v>기본 × 단위량 × (1 + 할증)</v>
          </cell>
          <cell r="N630" t="str">
            <v>통 1-1-6</v>
          </cell>
          <cell r="O630">
            <v>1701</v>
          </cell>
        </row>
        <row r="631">
          <cell r="A631" t="str">
            <v>229-3</v>
          </cell>
          <cell r="B631" t="str">
            <v>노무비</v>
          </cell>
          <cell r="D631" t="str">
            <v>나. 노무비</v>
          </cell>
          <cell r="E631">
            <v>0</v>
          </cell>
          <cell r="F631">
            <v>0</v>
          </cell>
          <cell r="N631" t="str">
            <v>통 4-4-1</v>
          </cell>
          <cell r="O631">
            <v>0</v>
          </cell>
        </row>
        <row r="632">
          <cell r="B632" t="str">
            <v>노임89</v>
          </cell>
          <cell r="D632" t="str">
            <v>통신케이블공</v>
          </cell>
          <cell r="F632" t="str">
            <v>인</v>
          </cell>
          <cell r="H632" t="str">
            <v>0.16*1</v>
          </cell>
          <cell r="I632" t="str">
            <v>=</v>
          </cell>
          <cell r="J632">
            <v>0.16</v>
          </cell>
          <cell r="L632" t="str">
            <v>기본 × 단위량</v>
          </cell>
          <cell r="O632">
            <v>389536</v>
          </cell>
        </row>
        <row r="633">
          <cell r="B633" t="str">
            <v>소계</v>
          </cell>
          <cell r="D633" t="str">
            <v>소    계</v>
          </cell>
          <cell r="E633">
            <v>0</v>
          </cell>
          <cell r="F633">
            <v>0</v>
          </cell>
          <cell r="O633">
            <v>0</v>
          </cell>
        </row>
        <row r="634">
          <cell r="A634" t="str">
            <v>229-4</v>
          </cell>
          <cell r="B634" t="str">
            <v>노임89</v>
          </cell>
          <cell r="D634" t="str">
            <v>통신케이블공</v>
          </cell>
          <cell r="E634">
            <v>0</v>
          </cell>
          <cell r="F634" t="str">
            <v>인</v>
          </cell>
          <cell r="I634" t="str">
            <v>=</v>
          </cell>
          <cell r="J634">
            <v>0.16</v>
          </cell>
          <cell r="O634">
            <v>389536</v>
          </cell>
        </row>
        <row r="635">
          <cell r="A635" t="str">
            <v>229-5</v>
          </cell>
          <cell r="B635" t="str">
            <v>경비</v>
          </cell>
          <cell r="D635" t="str">
            <v>다. 공구손료</v>
          </cell>
          <cell r="E635" t="str">
            <v>노무비x3%</v>
          </cell>
          <cell r="F635">
            <v>0</v>
          </cell>
          <cell r="N635" t="str">
            <v>통 1-1-10</v>
          </cell>
          <cell r="O635">
            <v>0</v>
          </cell>
        </row>
        <row r="636">
          <cell r="A636" t="str">
            <v>229-6</v>
          </cell>
          <cell r="B636" t="str">
            <v>노임89</v>
          </cell>
          <cell r="D636" t="str">
            <v>통신케이블공</v>
          </cell>
          <cell r="E636">
            <v>0</v>
          </cell>
          <cell r="F636" t="str">
            <v>인</v>
          </cell>
          <cell r="H636" t="str">
            <v>0.16*0.03</v>
          </cell>
          <cell r="I636" t="str">
            <v>=</v>
          </cell>
          <cell r="J636" t="str">
            <v>0</v>
          </cell>
          <cell r="L636" t="str">
            <v>기본 × 공구손료</v>
          </cell>
          <cell r="O636">
            <v>389536</v>
          </cell>
        </row>
        <row r="637">
          <cell r="O637">
            <v>0</v>
          </cell>
        </row>
        <row r="638">
          <cell r="O638">
            <v>0</v>
          </cell>
        </row>
        <row r="639">
          <cell r="O639">
            <v>0</v>
          </cell>
        </row>
        <row r="640">
          <cell r="O640">
            <v>0</v>
          </cell>
        </row>
        <row r="641">
          <cell r="O641">
            <v>0</v>
          </cell>
        </row>
        <row r="642">
          <cell r="O642">
            <v>0</v>
          </cell>
        </row>
        <row r="643">
          <cell r="O643">
            <v>0</v>
          </cell>
        </row>
        <row r="644">
          <cell r="O644">
            <v>0</v>
          </cell>
        </row>
        <row r="645">
          <cell r="O645">
            <v>0</v>
          </cell>
        </row>
        <row r="646">
          <cell r="O646">
            <v>0</v>
          </cell>
        </row>
        <row r="647">
          <cell r="O647">
            <v>0</v>
          </cell>
        </row>
        <row r="648">
          <cell r="O648">
            <v>0</v>
          </cell>
        </row>
        <row r="649">
          <cell r="O649">
            <v>0</v>
          </cell>
        </row>
        <row r="650">
          <cell r="O650">
            <v>0</v>
          </cell>
        </row>
        <row r="651">
          <cell r="O651">
            <v>0</v>
          </cell>
        </row>
        <row r="652">
          <cell r="O652">
            <v>0</v>
          </cell>
        </row>
        <row r="653">
          <cell r="A653">
            <v>230</v>
          </cell>
          <cell r="C653">
            <v>230</v>
          </cell>
          <cell r="D653" t="str">
            <v>전력케이블 신설(교량, 터널)</v>
          </cell>
          <cell r="E653" t="str">
            <v>HFCO(2C 4㎟)</v>
          </cell>
          <cell r="F653" t="str">
            <v>10m</v>
          </cell>
          <cell r="O653">
            <v>0</v>
          </cell>
        </row>
        <row r="654">
          <cell r="A654" t="str">
            <v>230-1</v>
          </cell>
          <cell r="B654" t="str">
            <v>재료비</v>
          </cell>
          <cell r="C654" t="str">
            <v>IRE619</v>
          </cell>
          <cell r="D654" t="str">
            <v>가. 재료비</v>
          </cell>
          <cell r="E654">
            <v>0</v>
          </cell>
          <cell r="F654">
            <v>0</v>
          </cell>
          <cell r="O654">
            <v>0</v>
          </cell>
        </row>
        <row r="655">
          <cell r="A655" t="str">
            <v>230-2</v>
          </cell>
          <cell r="B655" t="str">
            <v>HFCO 2C4</v>
          </cell>
          <cell r="C655">
            <v>290000</v>
          </cell>
          <cell r="D655" t="str">
            <v>전원케이블</v>
          </cell>
          <cell r="E655" t="str">
            <v>HFCO 4㎟/2C</v>
          </cell>
          <cell r="F655" t="str">
            <v>m</v>
          </cell>
          <cell r="H655" t="str">
            <v>1*10*(1+0.03)</v>
          </cell>
          <cell r="I655" t="str">
            <v>=</v>
          </cell>
          <cell r="J655">
            <v>10.3</v>
          </cell>
          <cell r="L655" t="str">
            <v>기본 × 단위량 × (1 + 할증)</v>
          </cell>
          <cell r="N655" t="str">
            <v>통 1-1-6</v>
          </cell>
          <cell r="O655">
            <v>1701</v>
          </cell>
        </row>
        <row r="656">
          <cell r="A656" t="str">
            <v>230-3</v>
          </cell>
          <cell r="B656" t="str">
            <v>노무비</v>
          </cell>
          <cell r="D656" t="str">
            <v>나. 노무비</v>
          </cell>
          <cell r="E656">
            <v>0</v>
          </cell>
          <cell r="F656">
            <v>0</v>
          </cell>
          <cell r="N656" t="str">
            <v>통 4-4-1</v>
          </cell>
          <cell r="O656">
            <v>0</v>
          </cell>
        </row>
        <row r="657">
          <cell r="B657" t="str">
            <v>노임89</v>
          </cell>
          <cell r="D657" t="str">
            <v>통신케이블공</v>
          </cell>
          <cell r="F657" t="str">
            <v>인</v>
          </cell>
          <cell r="H657" t="str">
            <v>0.16*1*(1+0.15)</v>
          </cell>
          <cell r="I657" t="str">
            <v>=</v>
          </cell>
          <cell r="J657">
            <v>0.18</v>
          </cell>
          <cell r="L657" t="str">
            <v>기본 × 단위량(1 + 교량,터널)</v>
          </cell>
          <cell r="O657">
            <v>389536</v>
          </cell>
        </row>
        <row r="658">
          <cell r="B658" t="str">
            <v>소계</v>
          </cell>
          <cell r="D658" t="str">
            <v>소    계</v>
          </cell>
          <cell r="E658">
            <v>0</v>
          </cell>
          <cell r="F658">
            <v>0</v>
          </cell>
          <cell r="O658">
            <v>0</v>
          </cell>
        </row>
        <row r="659">
          <cell r="A659" t="str">
            <v>230-4</v>
          </cell>
          <cell r="B659" t="str">
            <v>노임89</v>
          </cell>
          <cell r="D659" t="str">
            <v>통신케이블공</v>
          </cell>
          <cell r="E659">
            <v>0</v>
          </cell>
          <cell r="F659" t="str">
            <v>인</v>
          </cell>
          <cell r="I659" t="str">
            <v>=</v>
          </cell>
          <cell r="J659">
            <v>0.18</v>
          </cell>
          <cell r="O659">
            <v>389536</v>
          </cell>
        </row>
        <row r="660">
          <cell r="A660" t="str">
            <v>230-5</v>
          </cell>
          <cell r="B660" t="str">
            <v>경비</v>
          </cell>
          <cell r="D660" t="str">
            <v>다. 공구손료</v>
          </cell>
          <cell r="E660" t="str">
            <v>노무비x3%</v>
          </cell>
          <cell r="F660">
            <v>0</v>
          </cell>
          <cell r="N660" t="str">
            <v>통 1-1-10</v>
          </cell>
          <cell r="O660">
            <v>0</v>
          </cell>
        </row>
        <row r="661">
          <cell r="A661" t="str">
            <v>230-6</v>
          </cell>
          <cell r="B661" t="str">
            <v>노임89</v>
          </cell>
          <cell r="D661" t="str">
            <v>통신케이블공</v>
          </cell>
          <cell r="E661">
            <v>0</v>
          </cell>
          <cell r="F661" t="str">
            <v>인</v>
          </cell>
          <cell r="H661" t="str">
            <v>0.16*0.03</v>
          </cell>
          <cell r="I661" t="str">
            <v>=</v>
          </cell>
          <cell r="J661" t="str">
            <v>0</v>
          </cell>
          <cell r="L661" t="str">
            <v>기본 × 공구손료(교량,터널할증 제외)</v>
          </cell>
          <cell r="O661">
            <v>389536</v>
          </cell>
        </row>
        <row r="662">
          <cell r="O662">
            <v>0</v>
          </cell>
        </row>
        <row r="663">
          <cell r="O663">
            <v>0</v>
          </cell>
        </row>
        <row r="664">
          <cell r="O664">
            <v>0</v>
          </cell>
        </row>
        <row r="665">
          <cell r="O665">
            <v>0</v>
          </cell>
        </row>
        <row r="666">
          <cell r="O666">
            <v>0</v>
          </cell>
        </row>
        <row r="667">
          <cell r="O667">
            <v>0</v>
          </cell>
        </row>
        <row r="668">
          <cell r="O668">
            <v>0</v>
          </cell>
        </row>
        <row r="669">
          <cell r="O669">
            <v>0</v>
          </cell>
        </row>
        <row r="670">
          <cell r="O670">
            <v>0</v>
          </cell>
        </row>
        <row r="671">
          <cell r="O671">
            <v>0</v>
          </cell>
        </row>
        <row r="672">
          <cell r="O672">
            <v>0</v>
          </cell>
        </row>
        <row r="673">
          <cell r="O673">
            <v>0</v>
          </cell>
        </row>
        <row r="674">
          <cell r="O674">
            <v>0</v>
          </cell>
        </row>
        <row r="675">
          <cell r="O675">
            <v>0</v>
          </cell>
        </row>
        <row r="676">
          <cell r="O676">
            <v>0</v>
          </cell>
        </row>
        <row r="677">
          <cell r="O677">
            <v>0</v>
          </cell>
        </row>
        <row r="678">
          <cell r="A678">
            <v>231</v>
          </cell>
          <cell r="C678">
            <v>231</v>
          </cell>
          <cell r="D678" t="str">
            <v>접지케이블 매설</v>
          </cell>
          <cell r="E678" t="str">
            <v>F/TFR-GV, 35㎟</v>
          </cell>
          <cell r="F678" t="str">
            <v>10m</v>
          </cell>
          <cell r="O678">
            <v>0</v>
          </cell>
        </row>
        <row r="679">
          <cell r="A679" t="str">
            <v>231-1</v>
          </cell>
          <cell r="B679" t="str">
            <v>재료비</v>
          </cell>
          <cell r="C679" t="str">
            <v>ISC307</v>
          </cell>
          <cell r="D679" t="str">
            <v>가. 재료비</v>
          </cell>
          <cell r="E679">
            <v>0</v>
          </cell>
          <cell r="F679">
            <v>0</v>
          </cell>
          <cell r="O679">
            <v>0</v>
          </cell>
        </row>
        <row r="680">
          <cell r="A680" t="str">
            <v>231-2</v>
          </cell>
          <cell r="B680" t="str">
            <v>FGV 35</v>
          </cell>
          <cell r="C680">
            <v>110000</v>
          </cell>
          <cell r="D680" t="str">
            <v>접지용전선</v>
          </cell>
          <cell r="E680" t="str">
            <v>F/TFR-GV 35㎟</v>
          </cell>
          <cell r="F680" t="str">
            <v>m</v>
          </cell>
          <cell r="H680" t="str">
            <v>1*10*(1+0.03)</v>
          </cell>
          <cell r="I680" t="str">
            <v>=</v>
          </cell>
          <cell r="J680">
            <v>10.3</v>
          </cell>
          <cell r="L680" t="str">
            <v>기본 × 단위량 × (1 + 할증)</v>
          </cell>
          <cell r="N680" t="str">
            <v>통 1-1-6</v>
          </cell>
          <cell r="O680">
            <v>4378</v>
          </cell>
        </row>
        <row r="681">
          <cell r="A681" t="str">
            <v>231-3</v>
          </cell>
          <cell r="B681" t="str">
            <v>노무비</v>
          </cell>
          <cell r="D681" t="str">
            <v>나. 노무비</v>
          </cell>
          <cell r="E681">
            <v>0</v>
          </cell>
          <cell r="F681">
            <v>0</v>
          </cell>
          <cell r="N681" t="str">
            <v>통 11-5-1</v>
          </cell>
          <cell r="O681">
            <v>0</v>
          </cell>
        </row>
        <row r="682">
          <cell r="B682" t="str">
            <v>노임88</v>
          </cell>
          <cell r="D682" t="str">
            <v>통신외선공</v>
          </cell>
          <cell r="E682">
            <v>0</v>
          </cell>
          <cell r="F682" t="str">
            <v>인</v>
          </cell>
          <cell r="H682" t="str">
            <v>0.12*1</v>
          </cell>
          <cell r="I682" t="str">
            <v>=</v>
          </cell>
          <cell r="J682">
            <v>0.12</v>
          </cell>
          <cell r="L682" t="str">
            <v>기본 × 단위량</v>
          </cell>
          <cell r="O682">
            <v>363102</v>
          </cell>
        </row>
        <row r="683">
          <cell r="B683" t="str">
            <v>소계</v>
          </cell>
          <cell r="D683" t="str">
            <v>소    계</v>
          </cell>
          <cell r="E683">
            <v>0</v>
          </cell>
          <cell r="F683">
            <v>0</v>
          </cell>
          <cell r="O683">
            <v>0</v>
          </cell>
        </row>
        <row r="684">
          <cell r="A684" t="str">
            <v>231-4</v>
          </cell>
          <cell r="B684" t="str">
            <v>노임88</v>
          </cell>
          <cell r="D684" t="str">
            <v>통신외선공</v>
          </cell>
          <cell r="E684">
            <v>0</v>
          </cell>
          <cell r="F684" t="str">
            <v>인</v>
          </cell>
          <cell r="I684" t="str">
            <v>=</v>
          </cell>
          <cell r="J684">
            <v>0.12</v>
          </cell>
          <cell r="O684">
            <v>363102</v>
          </cell>
        </row>
        <row r="685">
          <cell r="A685" t="str">
            <v>231-5</v>
          </cell>
          <cell r="B685" t="str">
            <v>경비</v>
          </cell>
          <cell r="D685" t="str">
            <v>다. 공구손료</v>
          </cell>
          <cell r="E685" t="str">
            <v>노무비x3%</v>
          </cell>
          <cell r="F685">
            <v>0</v>
          </cell>
          <cell r="N685" t="str">
            <v>통 1-1-10</v>
          </cell>
          <cell r="O685">
            <v>0</v>
          </cell>
        </row>
        <row r="686">
          <cell r="A686" t="str">
            <v>231-6</v>
          </cell>
          <cell r="B686" t="str">
            <v>노임88</v>
          </cell>
          <cell r="D686" t="str">
            <v>통신외선공</v>
          </cell>
          <cell r="E686">
            <v>0</v>
          </cell>
          <cell r="F686" t="str">
            <v>인</v>
          </cell>
          <cell r="H686" t="str">
            <v>0.12*0.03</v>
          </cell>
          <cell r="I686" t="str">
            <v>=</v>
          </cell>
          <cell r="J686" t="str">
            <v>0</v>
          </cell>
          <cell r="L686" t="str">
            <v>기본 × 공구손료</v>
          </cell>
          <cell r="O686">
            <v>363102</v>
          </cell>
        </row>
        <row r="687">
          <cell r="O687">
            <v>0</v>
          </cell>
        </row>
        <row r="688">
          <cell r="O688">
            <v>0</v>
          </cell>
        </row>
        <row r="689">
          <cell r="O689">
            <v>0</v>
          </cell>
        </row>
        <row r="690">
          <cell r="O690">
            <v>0</v>
          </cell>
        </row>
        <row r="691">
          <cell r="O691">
            <v>0</v>
          </cell>
        </row>
        <row r="692">
          <cell r="O692">
            <v>0</v>
          </cell>
        </row>
        <row r="693">
          <cell r="O693">
            <v>0</v>
          </cell>
        </row>
        <row r="694">
          <cell r="O694">
            <v>0</v>
          </cell>
        </row>
        <row r="695">
          <cell r="O695">
            <v>0</v>
          </cell>
        </row>
        <row r="696">
          <cell r="O696">
            <v>0</v>
          </cell>
        </row>
        <row r="697">
          <cell r="O697">
            <v>0</v>
          </cell>
        </row>
        <row r="698">
          <cell r="O698">
            <v>0</v>
          </cell>
        </row>
        <row r="699">
          <cell r="O699">
            <v>0</v>
          </cell>
        </row>
        <row r="700">
          <cell r="O700">
            <v>0</v>
          </cell>
        </row>
        <row r="701">
          <cell r="O701">
            <v>0</v>
          </cell>
        </row>
        <row r="702">
          <cell r="O702">
            <v>0</v>
          </cell>
        </row>
        <row r="703">
          <cell r="A703">
            <v>232</v>
          </cell>
          <cell r="C703">
            <v>232</v>
          </cell>
          <cell r="D703" t="str">
            <v>접지케이블 매설(교량)</v>
          </cell>
          <cell r="E703" t="str">
            <v>F/TFR-GV, 35㎟</v>
          </cell>
          <cell r="F703" t="str">
            <v>10m</v>
          </cell>
          <cell r="O703">
            <v>0</v>
          </cell>
        </row>
        <row r="704">
          <cell r="A704" t="str">
            <v>232-1</v>
          </cell>
          <cell r="B704" t="str">
            <v>재료비</v>
          </cell>
          <cell r="C704" t="str">
            <v>ISC307</v>
          </cell>
          <cell r="D704" t="str">
            <v>가. 재료비</v>
          </cell>
          <cell r="E704">
            <v>0</v>
          </cell>
          <cell r="F704">
            <v>0</v>
          </cell>
          <cell r="O704">
            <v>0</v>
          </cell>
        </row>
        <row r="705">
          <cell r="A705" t="str">
            <v>232-2</v>
          </cell>
          <cell r="B705" t="str">
            <v>FGV 35</v>
          </cell>
          <cell r="C705">
            <v>150000</v>
          </cell>
          <cell r="D705" t="str">
            <v>접지용전선</v>
          </cell>
          <cell r="E705" t="str">
            <v>F/TFR-GV 35㎟</v>
          </cell>
          <cell r="F705" t="str">
            <v>m</v>
          </cell>
          <cell r="H705" t="str">
            <v>1*10*(1+0.03)</v>
          </cell>
          <cell r="I705" t="str">
            <v>=</v>
          </cell>
          <cell r="J705">
            <v>10.3</v>
          </cell>
          <cell r="L705" t="str">
            <v>기본 × 단위량 × (1 + 할증)</v>
          </cell>
          <cell r="N705" t="str">
            <v>통 1-1-6</v>
          </cell>
          <cell r="O705">
            <v>4378</v>
          </cell>
        </row>
        <row r="706">
          <cell r="A706" t="str">
            <v>232-3</v>
          </cell>
          <cell r="B706" t="str">
            <v>노무비</v>
          </cell>
          <cell r="D706" t="str">
            <v>나. 노무비</v>
          </cell>
          <cell r="E706">
            <v>0</v>
          </cell>
          <cell r="F706">
            <v>0</v>
          </cell>
          <cell r="N706" t="str">
            <v>통 11-5-1</v>
          </cell>
          <cell r="O706">
            <v>0</v>
          </cell>
        </row>
        <row r="707">
          <cell r="B707" t="str">
            <v>노임88</v>
          </cell>
          <cell r="D707" t="str">
            <v>통신외선공</v>
          </cell>
          <cell r="E707">
            <v>0</v>
          </cell>
          <cell r="F707" t="str">
            <v>인</v>
          </cell>
          <cell r="H707" t="str">
            <v>0.12*(1+0.15)</v>
          </cell>
          <cell r="I707" t="str">
            <v>=</v>
          </cell>
          <cell r="J707">
            <v>0.14000000000000001</v>
          </cell>
          <cell r="L707" t="str">
            <v>기본 × 단위량 × (1 + 교량)</v>
          </cell>
          <cell r="O707">
            <v>363102</v>
          </cell>
        </row>
        <row r="708">
          <cell r="B708" t="str">
            <v>소계</v>
          </cell>
          <cell r="D708" t="str">
            <v>소    계</v>
          </cell>
          <cell r="E708">
            <v>0</v>
          </cell>
          <cell r="F708">
            <v>0</v>
          </cell>
          <cell r="O708">
            <v>0</v>
          </cell>
        </row>
        <row r="709">
          <cell r="A709" t="str">
            <v>232-4</v>
          </cell>
          <cell r="B709" t="str">
            <v>노임88</v>
          </cell>
          <cell r="D709" t="str">
            <v>통신외선공</v>
          </cell>
          <cell r="E709">
            <v>0</v>
          </cell>
          <cell r="F709" t="str">
            <v>인</v>
          </cell>
          <cell r="I709" t="str">
            <v>=</v>
          </cell>
          <cell r="J709">
            <v>0.14000000000000001</v>
          </cell>
          <cell r="O709">
            <v>363102</v>
          </cell>
        </row>
        <row r="710">
          <cell r="A710" t="str">
            <v>232-5</v>
          </cell>
          <cell r="B710" t="str">
            <v>경비</v>
          </cell>
          <cell r="D710" t="str">
            <v>다. 공구손료</v>
          </cell>
          <cell r="E710" t="str">
            <v>노무비x3%</v>
          </cell>
          <cell r="F710">
            <v>0</v>
          </cell>
          <cell r="N710" t="str">
            <v>통 1-1-10</v>
          </cell>
          <cell r="O710">
            <v>0</v>
          </cell>
        </row>
        <row r="711">
          <cell r="A711" t="str">
            <v>232-6</v>
          </cell>
          <cell r="B711" t="str">
            <v>노임88</v>
          </cell>
          <cell r="D711" t="str">
            <v>통신외선공</v>
          </cell>
          <cell r="E711">
            <v>0</v>
          </cell>
          <cell r="F711" t="str">
            <v>인</v>
          </cell>
          <cell r="H711" t="str">
            <v>0.12*0.03</v>
          </cell>
          <cell r="I711" t="str">
            <v>=</v>
          </cell>
          <cell r="J711" t="str">
            <v>0</v>
          </cell>
          <cell r="L711" t="str">
            <v>기본 × 공구손료(교량할증 제외)</v>
          </cell>
          <cell r="O711">
            <v>363102</v>
          </cell>
        </row>
        <row r="712">
          <cell r="O712">
            <v>0</v>
          </cell>
        </row>
        <row r="713">
          <cell r="O713">
            <v>0</v>
          </cell>
        </row>
        <row r="714">
          <cell r="O714">
            <v>0</v>
          </cell>
        </row>
        <row r="715">
          <cell r="O715">
            <v>0</v>
          </cell>
        </row>
        <row r="716">
          <cell r="O716">
            <v>0</v>
          </cell>
        </row>
        <row r="717">
          <cell r="O717">
            <v>0</v>
          </cell>
        </row>
        <row r="718">
          <cell r="O718">
            <v>0</v>
          </cell>
        </row>
        <row r="719">
          <cell r="O719">
            <v>0</v>
          </cell>
        </row>
        <row r="720">
          <cell r="O720">
            <v>0</v>
          </cell>
        </row>
        <row r="721">
          <cell r="O721">
            <v>0</v>
          </cell>
        </row>
        <row r="722">
          <cell r="O722">
            <v>0</v>
          </cell>
        </row>
        <row r="723">
          <cell r="O723">
            <v>0</v>
          </cell>
        </row>
        <row r="724">
          <cell r="O724">
            <v>0</v>
          </cell>
        </row>
        <row r="725">
          <cell r="O725">
            <v>0</v>
          </cell>
        </row>
        <row r="726">
          <cell r="O726">
            <v>0</v>
          </cell>
        </row>
        <row r="727">
          <cell r="O727">
            <v>0</v>
          </cell>
        </row>
        <row r="728">
          <cell r="A728">
            <v>233</v>
          </cell>
          <cell r="C728">
            <v>233</v>
          </cell>
          <cell r="D728" t="str">
            <v>접지케이블 매설(터널)</v>
          </cell>
          <cell r="E728" t="str">
            <v>F/TFR-GV, 35㎟</v>
          </cell>
          <cell r="F728" t="str">
            <v>10m</v>
          </cell>
          <cell r="O728">
            <v>0</v>
          </cell>
        </row>
        <row r="729">
          <cell r="A729" t="str">
            <v>233-1</v>
          </cell>
          <cell r="B729" t="str">
            <v>재료비</v>
          </cell>
          <cell r="C729" t="str">
            <v>ISC307</v>
          </cell>
          <cell r="D729" t="str">
            <v>가. 재료비</v>
          </cell>
          <cell r="E729">
            <v>0</v>
          </cell>
          <cell r="F729">
            <v>0</v>
          </cell>
          <cell r="O729">
            <v>0</v>
          </cell>
        </row>
        <row r="730">
          <cell r="A730" t="str">
            <v>233-2</v>
          </cell>
          <cell r="B730" t="str">
            <v>FGV 35</v>
          </cell>
          <cell r="C730">
            <v>190000</v>
          </cell>
          <cell r="D730" t="str">
            <v>접지용전선</v>
          </cell>
          <cell r="E730" t="str">
            <v>F/TFR-GV 35㎟</v>
          </cell>
          <cell r="F730" t="str">
            <v>m</v>
          </cell>
          <cell r="H730" t="str">
            <v>1*10*(1+0.03)</v>
          </cell>
          <cell r="I730" t="str">
            <v>=</v>
          </cell>
          <cell r="J730">
            <v>10.3</v>
          </cell>
          <cell r="L730" t="str">
            <v>기본 × 단위량 × (1 + 할증)</v>
          </cell>
          <cell r="N730" t="str">
            <v>통 1-1-6</v>
          </cell>
          <cell r="O730">
            <v>4378</v>
          </cell>
        </row>
        <row r="731">
          <cell r="A731" t="str">
            <v>233-3</v>
          </cell>
          <cell r="B731" t="str">
            <v>노무비</v>
          </cell>
          <cell r="D731" t="str">
            <v>나. 노무비</v>
          </cell>
          <cell r="E731">
            <v>0</v>
          </cell>
          <cell r="F731">
            <v>0</v>
          </cell>
          <cell r="N731" t="str">
            <v>통 11-5-1</v>
          </cell>
          <cell r="O731">
            <v>0</v>
          </cell>
        </row>
        <row r="732">
          <cell r="B732" t="str">
            <v>노임88</v>
          </cell>
          <cell r="D732" t="str">
            <v>통신외선공</v>
          </cell>
          <cell r="E732">
            <v>0</v>
          </cell>
          <cell r="F732" t="str">
            <v>인</v>
          </cell>
          <cell r="H732" t="str">
            <v>0.12*(1+0.15)</v>
          </cell>
          <cell r="I732" t="str">
            <v>=</v>
          </cell>
          <cell r="J732">
            <v>0.14000000000000001</v>
          </cell>
          <cell r="L732" t="str">
            <v>기본 × 단위량 × (1 + 터널)</v>
          </cell>
          <cell r="O732">
            <v>363102</v>
          </cell>
        </row>
        <row r="733">
          <cell r="B733" t="str">
            <v>소계</v>
          </cell>
          <cell r="D733" t="str">
            <v>소    계</v>
          </cell>
          <cell r="E733">
            <v>0</v>
          </cell>
          <cell r="F733">
            <v>0</v>
          </cell>
          <cell r="O733">
            <v>0</v>
          </cell>
        </row>
        <row r="734">
          <cell r="A734" t="str">
            <v>233-4</v>
          </cell>
          <cell r="B734" t="str">
            <v>노임88</v>
          </cell>
          <cell r="D734" t="str">
            <v>통신외선공</v>
          </cell>
          <cell r="E734">
            <v>0</v>
          </cell>
          <cell r="F734" t="str">
            <v>인</v>
          </cell>
          <cell r="I734" t="str">
            <v>=</v>
          </cell>
          <cell r="J734">
            <v>0.14000000000000001</v>
          </cell>
          <cell r="O734">
            <v>363102</v>
          </cell>
        </row>
        <row r="735">
          <cell r="A735" t="str">
            <v>233-5</v>
          </cell>
          <cell r="B735" t="str">
            <v>경비</v>
          </cell>
          <cell r="D735" t="str">
            <v>다. 공구손료</v>
          </cell>
          <cell r="E735" t="str">
            <v>노무비x3%</v>
          </cell>
          <cell r="F735">
            <v>0</v>
          </cell>
          <cell r="N735" t="str">
            <v>통 1-1-10</v>
          </cell>
          <cell r="O735">
            <v>0</v>
          </cell>
        </row>
        <row r="736">
          <cell r="A736" t="str">
            <v>233-6</v>
          </cell>
          <cell r="B736" t="str">
            <v>노임88</v>
          </cell>
          <cell r="D736" t="str">
            <v>통신외선공</v>
          </cell>
          <cell r="E736">
            <v>0</v>
          </cell>
          <cell r="F736" t="str">
            <v>인</v>
          </cell>
          <cell r="H736" t="str">
            <v>0.12*0.03</v>
          </cell>
          <cell r="I736" t="str">
            <v>=</v>
          </cell>
          <cell r="J736" t="str">
            <v>0</v>
          </cell>
          <cell r="L736" t="str">
            <v>기본 × 공구손료(터널할증 제외)</v>
          </cell>
          <cell r="O736">
            <v>363102</v>
          </cell>
        </row>
        <row r="737">
          <cell r="O737">
            <v>0</v>
          </cell>
        </row>
        <row r="738">
          <cell r="O738">
            <v>0</v>
          </cell>
        </row>
        <row r="739">
          <cell r="O739">
            <v>0</v>
          </cell>
        </row>
        <row r="740">
          <cell r="O740">
            <v>0</v>
          </cell>
        </row>
        <row r="741">
          <cell r="O741">
            <v>0</v>
          </cell>
        </row>
        <row r="742">
          <cell r="O742">
            <v>0</v>
          </cell>
        </row>
        <row r="743">
          <cell r="O743">
            <v>0</v>
          </cell>
        </row>
        <row r="744">
          <cell r="O744">
            <v>0</v>
          </cell>
        </row>
        <row r="745">
          <cell r="O745">
            <v>0</v>
          </cell>
        </row>
        <row r="746">
          <cell r="O746">
            <v>0</v>
          </cell>
        </row>
        <row r="747">
          <cell r="O747">
            <v>0</v>
          </cell>
        </row>
        <row r="748">
          <cell r="O748">
            <v>0</v>
          </cell>
        </row>
        <row r="749">
          <cell r="O749">
            <v>0</v>
          </cell>
        </row>
        <row r="750">
          <cell r="O750">
            <v>0</v>
          </cell>
        </row>
        <row r="751">
          <cell r="O751">
            <v>0</v>
          </cell>
        </row>
        <row r="752">
          <cell r="O752">
            <v>0</v>
          </cell>
        </row>
        <row r="753">
          <cell r="A753">
            <v>234</v>
          </cell>
          <cell r="C753">
            <v>234</v>
          </cell>
          <cell r="D753" t="str">
            <v>응급복구용 자재(동두천-연천)</v>
          </cell>
          <cell r="E753" t="str">
            <v>각종</v>
          </cell>
          <cell r="F753" t="str">
            <v>식</v>
          </cell>
          <cell r="O753">
            <v>0</v>
          </cell>
        </row>
        <row r="754">
          <cell r="A754" t="str">
            <v>234-1</v>
          </cell>
          <cell r="B754" t="str">
            <v>재료비</v>
          </cell>
          <cell r="C754" t="str">
            <v>IHH000</v>
          </cell>
          <cell r="D754" t="str">
            <v>가. 재료비</v>
          </cell>
          <cell r="E754">
            <v>0</v>
          </cell>
          <cell r="F754">
            <v>0</v>
          </cell>
          <cell r="O754">
            <v>0</v>
          </cell>
        </row>
        <row r="755">
          <cell r="A755" t="str">
            <v>234-2</v>
          </cell>
          <cell r="B755" t="str">
            <v>L10</v>
          </cell>
          <cell r="C755">
            <v>100000</v>
          </cell>
          <cell r="D755" t="str">
            <v>기지국장치</v>
          </cell>
          <cell r="E755" t="str">
            <v>DU(이중화 기능 및 설치자재 포함)</v>
          </cell>
          <cell r="F755" t="str">
            <v>식</v>
          </cell>
          <cell r="H755" t="str">
            <v>1*1</v>
          </cell>
          <cell r="I755" t="str">
            <v>=</v>
          </cell>
          <cell r="J755">
            <v>1</v>
          </cell>
          <cell r="L755" t="str">
            <v>기본 × 단위량</v>
          </cell>
          <cell r="O755">
            <v>42627684</v>
          </cell>
        </row>
        <row r="756">
          <cell r="A756" t="str">
            <v>234-3</v>
          </cell>
          <cell r="B756" t="str">
            <v>L13</v>
          </cell>
          <cell r="D756" t="str">
            <v>기지국장치</v>
          </cell>
          <cell r="E756" t="str">
            <v>RRU(설치자재포함)</v>
          </cell>
          <cell r="F756" t="str">
            <v>식</v>
          </cell>
          <cell r="H756" t="str">
            <v>1*4</v>
          </cell>
          <cell r="I756" t="str">
            <v>=</v>
          </cell>
          <cell r="J756">
            <v>4</v>
          </cell>
          <cell r="L756" t="str">
            <v>기본 × 단위량</v>
          </cell>
          <cell r="O756">
            <v>10465363</v>
          </cell>
        </row>
        <row r="757">
          <cell r="A757" t="str">
            <v>234-4</v>
          </cell>
          <cell r="B757" t="str">
            <v>L12</v>
          </cell>
          <cell r="D757" t="str">
            <v>네트워크스위치(L3)</v>
          </cell>
          <cell r="E757" t="str">
            <v>IP-MPLS, Switching Capacity : 100Gbps 이상, 4 SFP 이상, 10/100 8Port 이상, DC전원</v>
          </cell>
          <cell r="F757" t="str">
            <v>대</v>
          </cell>
          <cell r="H757" t="str">
            <v>1*1</v>
          </cell>
          <cell r="I757" t="str">
            <v>=</v>
          </cell>
          <cell r="J757">
            <v>1</v>
          </cell>
          <cell r="L757" t="str">
            <v>기본 × 단위량</v>
          </cell>
          <cell r="O757">
            <v>14616591</v>
          </cell>
        </row>
        <row r="758">
          <cell r="A758" t="str">
            <v>234-5</v>
          </cell>
          <cell r="B758" t="str">
            <v>L12-1</v>
          </cell>
          <cell r="D758" t="str">
            <v>네트워크스위치(L2)</v>
          </cell>
          <cell r="E758" t="str">
            <v>10/100/1000base-T 24Port, GbE SFP 4Port</v>
          </cell>
          <cell r="F758" t="str">
            <v>대</v>
          </cell>
          <cell r="H758" t="str">
            <v>1*1</v>
          </cell>
          <cell r="I758" t="str">
            <v>=</v>
          </cell>
          <cell r="J758">
            <v>1</v>
          </cell>
          <cell r="L758" t="str">
            <v>기본 × 단위량</v>
          </cell>
          <cell r="O758">
            <v>1206491</v>
          </cell>
        </row>
        <row r="759">
          <cell r="O759">
            <v>0</v>
          </cell>
        </row>
        <row r="760">
          <cell r="O760">
            <v>0</v>
          </cell>
        </row>
        <row r="761">
          <cell r="O761">
            <v>0</v>
          </cell>
        </row>
        <row r="762">
          <cell r="O762">
            <v>0</v>
          </cell>
        </row>
        <row r="763">
          <cell r="O763">
            <v>0</v>
          </cell>
        </row>
        <row r="764">
          <cell r="O764">
            <v>0</v>
          </cell>
        </row>
        <row r="765">
          <cell r="O765">
            <v>0</v>
          </cell>
        </row>
        <row r="766">
          <cell r="O766">
            <v>0</v>
          </cell>
        </row>
        <row r="767">
          <cell r="O767">
            <v>0</v>
          </cell>
        </row>
        <row r="768">
          <cell r="O768">
            <v>0</v>
          </cell>
        </row>
        <row r="769">
          <cell r="O769">
            <v>0</v>
          </cell>
        </row>
        <row r="770">
          <cell r="O770">
            <v>0</v>
          </cell>
        </row>
        <row r="771">
          <cell r="O771">
            <v>0</v>
          </cell>
        </row>
        <row r="772">
          <cell r="O772">
            <v>0</v>
          </cell>
        </row>
        <row r="773">
          <cell r="O773">
            <v>0</v>
          </cell>
        </row>
        <row r="774">
          <cell r="O774">
            <v>0</v>
          </cell>
        </row>
        <row r="775">
          <cell r="O775">
            <v>0</v>
          </cell>
        </row>
        <row r="776">
          <cell r="O776">
            <v>0</v>
          </cell>
        </row>
        <row r="777">
          <cell r="O777">
            <v>0</v>
          </cell>
        </row>
        <row r="778">
          <cell r="A778">
            <v>235</v>
          </cell>
          <cell r="C778">
            <v>235</v>
          </cell>
          <cell r="D778" t="str">
            <v>관제용 관제조작반 신설</v>
          </cell>
          <cell r="E778" t="str">
            <v>관제용(워크스테이션 및 모니터, MIC, Speaker, 핸드셋/수화기포함)</v>
          </cell>
          <cell r="F778" t="str">
            <v>식</v>
          </cell>
          <cell r="O778">
            <v>0</v>
          </cell>
        </row>
        <row r="779">
          <cell r="A779" t="str">
            <v>235-1</v>
          </cell>
          <cell r="B779" t="str">
            <v>재료비</v>
          </cell>
          <cell r="C779" t="str">
            <v>IHH124</v>
          </cell>
          <cell r="D779" t="str">
            <v>가. 재료비</v>
          </cell>
          <cell r="E779">
            <v>0</v>
          </cell>
          <cell r="F779">
            <v>0</v>
          </cell>
          <cell r="O779">
            <v>0</v>
          </cell>
        </row>
        <row r="780">
          <cell r="A780" t="str">
            <v>235-2</v>
          </cell>
          <cell r="B780" t="str">
            <v>L10-7</v>
          </cell>
          <cell r="C780">
            <v>100000</v>
          </cell>
          <cell r="D780" t="str">
            <v>관제용 관제조작반</v>
          </cell>
          <cell r="E780" t="str">
            <v>관제용(워크스테이션 및 모니터, MIC, Speaker, 핸드셋/수화기포함)</v>
          </cell>
          <cell r="F780" t="str">
            <v>식</v>
          </cell>
          <cell r="H780" t="str">
            <v>1*1</v>
          </cell>
          <cell r="I780" t="str">
            <v>=</v>
          </cell>
          <cell r="J780">
            <v>1</v>
          </cell>
          <cell r="L780" t="str">
            <v>기본 × 단위량</v>
          </cell>
          <cell r="O780">
            <v>58194792</v>
          </cell>
        </row>
        <row r="781">
          <cell r="A781" t="str">
            <v>235-3</v>
          </cell>
          <cell r="B781" t="str">
            <v>노무비</v>
          </cell>
          <cell r="D781" t="str">
            <v>나. 노무비</v>
          </cell>
          <cell r="E781">
            <v>0</v>
          </cell>
          <cell r="F781">
            <v>0</v>
          </cell>
          <cell r="N781" t="str">
            <v>통 8-1-1</v>
          </cell>
          <cell r="O781">
            <v>0</v>
          </cell>
        </row>
        <row r="782">
          <cell r="D782" t="str">
            <v>1) 단말기(PC)설치</v>
          </cell>
          <cell r="E782">
            <v>0</v>
          </cell>
          <cell r="F782">
            <v>0</v>
          </cell>
          <cell r="O782">
            <v>0</v>
          </cell>
        </row>
        <row r="783">
          <cell r="B783" t="str">
            <v>노임94</v>
          </cell>
          <cell r="D783" t="str">
            <v>S/W시험사</v>
          </cell>
          <cell r="E783">
            <v>0</v>
          </cell>
          <cell r="F783" t="str">
            <v>인</v>
          </cell>
          <cell r="H783" t="str">
            <v>0.21*1</v>
          </cell>
          <cell r="I783" t="str">
            <v>=</v>
          </cell>
          <cell r="J783">
            <v>0.21</v>
          </cell>
          <cell r="L783" t="str">
            <v>기본 × 단위량</v>
          </cell>
          <cell r="O783">
            <v>401195</v>
          </cell>
        </row>
        <row r="784">
          <cell r="B784" t="str">
            <v>노임93</v>
          </cell>
          <cell r="D784" t="str">
            <v>H/W시험사</v>
          </cell>
          <cell r="E784">
            <v>0</v>
          </cell>
          <cell r="F784" t="str">
            <v>인</v>
          </cell>
          <cell r="H784" t="str">
            <v>0.03*1</v>
          </cell>
          <cell r="I784" t="str">
            <v>=</v>
          </cell>
          <cell r="J784">
            <v>0.03</v>
          </cell>
          <cell r="L784" t="str">
            <v>기본 × 단위량</v>
          </cell>
          <cell r="O784">
            <v>354947</v>
          </cell>
        </row>
        <row r="785">
          <cell r="B785" t="str">
            <v>소계</v>
          </cell>
          <cell r="D785" t="str">
            <v>소    계</v>
          </cell>
          <cell r="E785">
            <v>0</v>
          </cell>
          <cell r="F785">
            <v>0</v>
          </cell>
          <cell r="O785">
            <v>0</v>
          </cell>
        </row>
        <row r="786">
          <cell r="A786" t="str">
            <v>235-4</v>
          </cell>
          <cell r="B786" t="str">
            <v>노임94</v>
          </cell>
          <cell r="D786" t="str">
            <v>S/W시험사</v>
          </cell>
          <cell r="E786">
            <v>0</v>
          </cell>
          <cell r="F786" t="str">
            <v>인</v>
          </cell>
          <cell r="I786" t="str">
            <v>=</v>
          </cell>
          <cell r="J786">
            <v>0.21</v>
          </cell>
          <cell r="O786">
            <v>401195</v>
          </cell>
        </row>
        <row r="787">
          <cell r="A787" t="str">
            <v>235-5</v>
          </cell>
          <cell r="B787" t="str">
            <v>노임93</v>
          </cell>
          <cell r="D787" t="str">
            <v>H/W시험사</v>
          </cell>
          <cell r="E787">
            <v>0</v>
          </cell>
          <cell r="F787" t="str">
            <v>인</v>
          </cell>
          <cell r="I787" t="str">
            <v>=</v>
          </cell>
          <cell r="J787">
            <v>0.03</v>
          </cell>
          <cell r="O787">
            <v>354947</v>
          </cell>
        </row>
        <row r="788">
          <cell r="A788" t="str">
            <v>235-7</v>
          </cell>
          <cell r="B788" t="str">
            <v>경비</v>
          </cell>
          <cell r="D788" t="str">
            <v>다. 공구손료</v>
          </cell>
          <cell r="E788" t="str">
            <v>노무비x3%</v>
          </cell>
          <cell r="F788">
            <v>0</v>
          </cell>
          <cell r="N788" t="str">
            <v>통 1-1-10</v>
          </cell>
          <cell r="O788">
            <v>0</v>
          </cell>
        </row>
        <row r="789">
          <cell r="A789" t="str">
            <v>235-8</v>
          </cell>
          <cell r="B789" t="str">
            <v>노임93</v>
          </cell>
          <cell r="D789" t="str">
            <v>H/W시험사</v>
          </cell>
          <cell r="E789">
            <v>0</v>
          </cell>
          <cell r="F789" t="str">
            <v>인</v>
          </cell>
          <cell r="H789" t="str">
            <v>0.03*0.03</v>
          </cell>
          <cell r="I789" t="str">
            <v>=</v>
          </cell>
          <cell r="J789" t="str">
            <v>0</v>
          </cell>
          <cell r="L789" t="str">
            <v>기본 × 공구손료</v>
          </cell>
          <cell r="O789">
            <v>354947</v>
          </cell>
        </row>
        <row r="790">
          <cell r="O790">
            <v>0</v>
          </cell>
        </row>
        <row r="791">
          <cell r="O791">
            <v>0</v>
          </cell>
        </row>
        <row r="792">
          <cell r="O792">
            <v>0</v>
          </cell>
        </row>
        <row r="793">
          <cell r="O793">
            <v>0</v>
          </cell>
        </row>
        <row r="794">
          <cell r="O794">
            <v>0</v>
          </cell>
        </row>
        <row r="795">
          <cell r="O795">
            <v>0</v>
          </cell>
        </row>
        <row r="796">
          <cell r="O796">
            <v>0</v>
          </cell>
        </row>
        <row r="797">
          <cell r="O797">
            <v>0</v>
          </cell>
        </row>
        <row r="798">
          <cell r="O798">
            <v>0</v>
          </cell>
        </row>
        <row r="799">
          <cell r="O799">
            <v>0</v>
          </cell>
        </row>
        <row r="800">
          <cell r="O800">
            <v>0</v>
          </cell>
        </row>
        <row r="801">
          <cell r="O801">
            <v>0</v>
          </cell>
        </row>
        <row r="802">
          <cell r="D802">
            <v>0</v>
          </cell>
          <cell r="E802">
            <v>0</v>
          </cell>
          <cell r="F802">
            <v>0</v>
          </cell>
          <cell r="O802">
            <v>0</v>
          </cell>
        </row>
        <row r="803">
          <cell r="A803">
            <v>236</v>
          </cell>
          <cell r="C803">
            <v>236</v>
          </cell>
          <cell r="D803" t="str">
            <v>기지국장치 신설</v>
          </cell>
          <cell r="E803" t="str">
            <v>RRU(정류기, OPC, 설치자재포함)</v>
          </cell>
          <cell r="F803" t="str">
            <v>식</v>
          </cell>
          <cell r="O803">
            <v>0</v>
          </cell>
        </row>
        <row r="804">
          <cell r="A804" t="str">
            <v>236-1</v>
          </cell>
          <cell r="B804" t="str">
            <v>재료비</v>
          </cell>
          <cell r="C804" t="str">
            <v>IHH223</v>
          </cell>
          <cell r="D804" t="str">
            <v>가. 재료비</v>
          </cell>
          <cell r="E804">
            <v>0</v>
          </cell>
          <cell r="F804">
            <v>0</v>
          </cell>
          <cell r="O804">
            <v>0</v>
          </cell>
        </row>
        <row r="805">
          <cell r="A805" t="str">
            <v>236-2</v>
          </cell>
          <cell r="B805" t="str">
            <v>L13</v>
          </cell>
          <cell r="C805">
            <v>210000</v>
          </cell>
          <cell r="D805" t="str">
            <v>기지국장치</v>
          </cell>
          <cell r="E805" t="str">
            <v>RRU(설치자재포함)</v>
          </cell>
          <cell r="F805" t="str">
            <v>식</v>
          </cell>
          <cell r="H805" t="str">
            <v>1*1</v>
          </cell>
          <cell r="I805" t="str">
            <v>=</v>
          </cell>
          <cell r="J805">
            <v>1</v>
          </cell>
          <cell r="L805" t="str">
            <v>기본 × 단위량</v>
          </cell>
          <cell r="O805">
            <v>10465363</v>
          </cell>
        </row>
        <row r="806">
          <cell r="A806" t="str">
            <v>236-3</v>
          </cell>
          <cell r="B806" t="str">
            <v>L14</v>
          </cell>
          <cell r="D806" t="str">
            <v>기지국장치</v>
          </cell>
          <cell r="E806" t="str">
            <v>RRU 정류기(축전지포함)</v>
          </cell>
          <cell r="F806" t="str">
            <v>식</v>
          </cell>
          <cell r="H806" t="str">
            <v>1*1</v>
          </cell>
          <cell r="I806" t="str">
            <v>=</v>
          </cell>
          <cell r="J806">
            <v>1</v>
          </cell>
          <cell r="L806" t="str">
            <v>기본 × 단위량</v>
          </cell>
          <cell r="O806">
            <v>3084323</v>
          </cell>
        </row>
        <row r="807">
          <cell r="A807" t="str">
            <v>236-4</v>
          </cell>
          <cell r="B807" t="str">
            <v>H62</v>
          </cell>
          <cell r="D807" t="str">
            <v>의자형 가대(토공)</v>
          </cell>
          <cell r="E807" t="str">
            <v>RRU/정류기 설치용(기초 및 자갈방지막 포함)</v>
          </cell>
          <cell r="F807" t="str">
            <v>대</v>
          </cell>
          <cell r="H807" t="str">
            <v>1*1</v>
          </cell>
          <cell r="I807" t="str">
            <v>=</v>
          </cell>
          <cell r="J807">
            <v>1</v>
          </cell>
          <cell r="L807" t="str">
            <v>기본 × 단위량</v>
          </cell>
          <cell r="O807">
            <v>2424783</v>
          </cell>
        </row>
        <row r="808">
          <cell r="A808" t="str">
            <v>236-5</v>
          </cell>
          <cell r="B808" t="str">
            <v>H64</v>
          </cell>
          <cell r="D808" t="str">
            <v>OPC함체</v>
          </cell>
          <cell r="E808" t="str">
            <v>(500㎜x600㎜x150㎜ 1.5T,SUS)</v>
          </cell>
          <cell r="F808" t="str">
            <v>개</v>
          </cell>
          <cell r="H808" t="str">
            <v>1*1</v>
          </cell>
          <cell r="I808" t="str">
            <v>=</v>
          </cell>
          <cell r="J808">
            <v>1</v>
          </cell>
          <cell r="L808" t="str">
            <v>기본 × 단위량</v>
          </cell>
          <cell r="O808">
            <v>1100000</v>
          </cell>
        </row>
        <row r="809">
          <cell r="A809" t="str">
            <v>236-6</v>
          </cell>
          <cell r="B809" t="str">
            <v>노무비</v>
          </cell>
          <cell r="D809" t="str">
            <v>나. 노무비</v>
          </cell>
          <cell r="E809">
            <v>0</v>
          </cell>
          <cell r="F809">
            <v>0</v>
          </cell>
          <cell r="O809">
            <v>0</v>
          </cell>
        </row>
        <row r="810">
          <cell r="D810" t="str">
            <v>1) RRU설치</v>
          </cell>
          <cell r="N810" t="str">
            <v>통 7-9-4</v>
          </cell>
          <cell r="O810">
            <v>0</v>
          </cell>
        </row>
        <row r="811">
          <cell r="B811" t="str">
            <v>노임112</v>
          </cell>
          <cell r="D811" t="str">
            <v>통신관련산업기사</v>
          </cell>
          <cell r="F811" t="str">
            <v>인</v>
          </cell>
          <cell r="H811" t="str">
            <v>1.15*1</v>
          </cell>
          <cell r="I811" t="str">
            <v>=</v>
          </cell>
          <cell r="J811">
            <v>1.1499999999999999</v>
          </cell>
          <cell r="L811" t="str">
            <v>기본 × 단위량</v>
          </cell>
          <cell r="O811">
            <v>284281</v>
          </cell>
        </row>
        <row r="812">
          <cell r="B812" t="str">
            <v>노임93</v>
          </cell>
          <cell r="D812" t="str">
            <v>H/W시험사</v>
          </cell>
          <cell r="F812" t="str">
            <v>인</v>
          </cell>
          <cell r="H812" t="str">
            <v>1.52*1</v>
          </cell>
          <cell r="I812" t="str">
            <v>=</v>
          </cell>
          <cell r="J812">
            <v>1.52</v>
          </cell>
          <cell r="L812" t="str">
            <v>기본 × 단위량</v>
          </cell>
          <cell r="O812">
            <v>354947</v>
          </cell>
        </row>
        <row r="813">
          <cell r="B813" t="str">
            <v>노임92</v>
          </cell>
          <cell r="D813" t="str">
            <v>광케이블설치사</v>
          </cell>
          <cell r="F813" t="str">
            <v>인</v>
          </cell>
          <cell r="H813" t="str">
            <v>0.37*1</v>
          </cell>
          <cell r="I813" t="str">
            <v>=</v>
          </cell>
          <cell r="J813">
            <v>0.37</v>
          </cell>
          <cell r="L813" t="str">
            <v>기본 × 단위량</v>
          </cell>
          <cell r="O813">
            <v>409726</v>
          </cell>
        </row>
        <row r="814">
          <cell r="B814" t="str">
            <v>노임87</v>
          </cell>
          <cell r="D814" t="str">
            <v>통신설비공</v>
          </cell>
          <cell r="F814" t="str">
            <v>인</v>
          </cell>
          <cell r="H814" t="str">
            <v>0.51*1</v>
          </cell>
          <cell r="I814" t="str">
            <v>=</v>
          </cell>
          <cell r="J814">
            <v>0.51</v>
          </cell>
          <cell r="L814" t="str">
            <v>기본 × 단위량</v>
          </cell>
          <cell r="O814">
            <v>280506</v>
          </cell>
        </row>
        <row r="815">
          <cell r="D815" t="str">
            <v>2) OPC설치</v>
          </cell>
          <cell r="F815">
            <v>0</v>
          </cell>
          <cell r="O815">
            <v>0</v>
          </cell>
        </row>
        <row r="816">
          <cell r="B816" t="str">
            <v>노임92</v>
          </cell>
          <cell r="D816" t="str">
            <v>광케이블설치사</v>
          </cell>
          <cell r="F816" t="str">
            <v>인</v>
          </cell>
          <cell r="H816" t="str">
            <v>0.33*1</v>
          </cell>
          <cell r="I816" t="str">
            <v>=</v>
          </cell>
          <cell r="J816">
            <v>0.33</v>
          </cell>
          <cell r="L816" t="str">
            <v>기본 × 단위량</v>
          </cell>
          <cell r="O816">
            <v>409726</v>
          </cell>
        </row>
        <row r="817">
          <cell r="B817" t="str">
            <v>노임87</v>
          </cell>
          <cell r="D817" t="str">
            <v>통신설비공</v>
          </cell>
          <cell r="F817" t="str">
            <v>인</v>
          </cell>
          <cell r="H817" t="str">
            <v>0.24*1</v>
          </cell>
          <cell r="I817" t="str">
            <v>=</v>
          </cell>
          <cell r="J817">
            <v>0.24</v>
          </cell>
          <cell r="L817" t="str">
            <v>기본 × 단위량</v>
          </cell>
          <cell r="O817">
            <v>280506</v>
          </cell>
        </row>
        <row r="818">
          <cell r="D818" t="str">
            <v>3) 정류기설치</v>
          </cell>
          <cell r="F818">
            <v>0</v>
          </cell>
          <cell r="O818">
            <v>0</v>
          </cell>
        </row>
        <row r="819">
          <cell r="B819" t="str">
            <v>노임112</v>
          </cell>
          <cell r="D819" t="str">
            <v>통신관련산업기사</v>
          </cell>
          <cell r="E819" t="str">
            <v>함체설치</v>
          </cell>
          <cell r="F819" t="str">
            <v>인</v>
          </cell>
          <cell r="H819" t="str">
            <v>0.12*1</v>
          </cell>
          <cell r="I819" t="str">
            <v>=</v>
          </cell>
          <cell r="J819">
            <v>0.12</v>
          </cell>
          <cell r="L819" t="str">
            <v>기본 × 단위량</v>
          </cell>
          <cell r="N819" t="str">
            <v>통 7-9-2</v>
          </cell>
          <cell r="O819">
            <v>284281</v>
          </cell>
        </row>
        <row r="820">
          <cell r="B820" t="str">
            <v>노임87</v>
          </cell>
          <cell r="D820" t="str">
            <v>통신설비공</v>
          </cell>
          <cell r="E820" t="str">
            <v>함체설치</v>
          </cell>
          <cell r="F820" t="str">
            <v>인</v>
          </cell>
          <cell r="H820" t="str">
            <v>0.12*1</v>
          </cell>
          <cell r="I820" t="str">
            <v>=</v>
          </cell>
          <cell r="J820">
            <v>0.12</v>
          </cell>
          <cell r="L820" t="str">
            <v>기본 × 단위량</v>
          </cell>
          <cell r="O820">
            <v>280506</v>
          </cell>
        </row>
        <row r="821">
          <cell r="B821" t="str">
            <v>소계</v>
          </cell>
          <cell r="D821" t="str">
            <v>소    계</v>
          </cell>
          <cell r="E821">
            <v>0</v>
          </cell>
          <cell r="F821">
            <v>0</v>
          </cell>
          <cell r="O821">
            <v>0</v>
          </cell>
        </row>
        <row r="822">
          <cell r="A822" t="str">
            <v>236-7</v>
          </cell>
          <cell r="B822" t="str">
            <v>노임112</v>
          </cell>
          <cell r="D822" t="str">
            <v>통신관련산업기사</v>
          </cell>
          <cell r="E822">
            <v>0</v>
          </cell>
          <cell r="F822" t="str">
            <v>인</v>
          </cell>
          <cell r="I822" t="str">
            <v>=</v>
          </cell>
          <cell r="J822">
            <v>1.27</v>
          </cell>
          <cell r="O822">
            <v>284281</v>
          </cell>
        </row>
        <row r="823">
          <cell r="A823" t="str">
            <v>236-8</v>
          </cell>
          <cell r="B823" t="str">
            <v>노임93</v>
          </cell>
          <cell r="D823" t="str">
            <v>H/W시험사</v>
          </cell>
          <cell r="F823" t="str">
            <v>인</v>
          </cell>
          <cell r="I823" t="str">
            <v>=</v>
          </cell>
          <cell r="J823">
            <v>1.52</v>
          </cell>
          <cell r="O823">
            <v>354947</v>
          </cell>
        </row>
        <row r="824">
          <cell r="A824" t="str">
            <v>236-9</v>
          </cell>
          <cell r="B824" t="str">
            <v>노임92</v>
          </cell>
          <cell r="D824" t="str">
            <v>광케이블설치사</v>
          </cell>
          <cell r="F824" t="str">
            <v>인</v>
          </cell>
          <cell r="I824" t="str">
            <v>=</v>
          </cell>
          <cell r="J824">
            <v>0.7</v>
          </cell>
          <cell r="O824">
            <v>409726</v>
          </cell>
        </row>
        <row r="825">
          <cell r="A825" t="str">
            <v>236-10</v>
          </cell>
          <cell r="B825" t="str">
            <v>노임87</v>
          </cell>
          <cell r="D825" t="str">
            <v>통신설비공</v>
          </cell>
          <cell r="F825" t="str">
            <v>인</v>
          </cell>
          <cell r="I825" t="str">
            <v>=</v>
          </cell>
          <cell r="J825">
            <v>0.87</v>
          </cell>
          <cell r="O825">
            <v>280506</v>
          </cell>
        </row>
        <row r="826">
          <cell r="A826" t="str">
            <v>236-11</v>
          </cell>
          <cell r="B826" t="str">
            <v>경비</v>
          </cell>
          <cell r="D826" t="str">
            <v>다. 공구손료</v>
          </cell>
          <cell r="E826" t="str">
            <v>노무비x3%</v>
          </cell>
          <cell r="F826">
            <v>0</v>
          </cell>
          <cell r="N826" t="str">
            <v>통 1-1-10</v>
          </cell>
          <cell r="O826">
            <v>0</v>
          </cell>
        </row>
        <row r="827">
          <cell r="A827" t="str">
            <v>236-12</v>
          </cell>
          <cell r="B827" t="str">
            <v>노임112</v>
          </cell>
          <cell r="D827" t="str">
            <v>통신관련산업기사</v>
          </cell>
          <cell r="E827">
            <v>0</v>
          </cell>
          <cell r="F827" t="str">
            <v>인</v>
          </cell>
          <cell r="H827" t="str">
            <v>1.29*0.03</v>
          </cell>
          <cell r="I827" t="str">
            <v>=</v>
          </cell>
          <cell r="J827">
            <v>0.04</v>
          </cell>
          <cell r="L827" t="str">
            <v>기본 × 공구손료</v>
          </cell>
          <cell r="O827">
            <v>284281</v>
          </cell>
        </row>
        <row r="828">
          <cell r="A828" t="str">
            <v>236-13</v>
          </cell>
          <cell r="B828" t="str">
            <v>노임93</v>
          </cell>
          <cell r="D828" t="str">
            <v>H/W시험사</v>
          </cell>
          <cell r="F828" t="str">
            <v>인</v>
          </cell>
          <cell r="H828" t="str">
            <v>1.15*0.03</v>
          </cell>
          <cell r="I828" t="str">
            <v>=</v>
          </cell>
          <cell r="J828">
            <v>0.03</v>
          </cell>
          <cell r="L828" t="str">
            <v>기본 × 공구손료</v>
          </cell>
          <cell r="O828">
            <v>354947</v>
          </cell>
        </row>
        <row r="829">
          <cell r="A829" t="str">
            <v>236-14</v>
          </cell>
          <cell r="B829" t="str">
            <v>노임92</v>
          </cell>
          <cell r="D829" t="str">
            <v>광케이블설치사</v>
          </cell>
          <cell r="F829" t="str">
            <v>인</v>
          </cell>
          <cell r="H829" t="str">
            <v>1.66*0.03</v>
          </cell>
          <cell r="I829" t="str">
            <v>=</v>
          </cell>
          <cell r="J829">
            <v>0.05</v>
          </cell>
          <cell r="L829" t="str">
            <v>기본 × 공구손료</v>
          </cell>
          <cell r="O829">
            <v>409726</v>
          </cell>
        </row>
        <row r="830">
          <cell r="A830" t="str">
            <v>236-15</v>
          </cell>
          <cell r="B830" t="str">
            <v>노임87</v>
          </cell>
          <cell r="D830" t="str">
            <v>통신설비공</v>
          </cell>
          <cell r="F830" t="str">
            <v>인</v>
          </cell>
          <cell r="H830" t="str">
            <v>1.9*0.03</v>
          </cell>
          <cell r="I830" t="str">
            <v>=</v>
          </cell>
          <cell r="J830">
            <v>0.06</v>
          </cell>
          <cell r="L830" t="str">
            <v>기본 × 공구손료</v>
          </cell>
          <cell r="O830">
            <v>280506</v>
          </cell>
        </row>
        <row r="831">
          <cell r="O831">
            <v>0</v>
          </cell>
        </row>
        <row r="832">
          <cell r="O832">
            <v>0</v>
          </cell>
        </row>
        <row r="833">
          <cell r="O833">
            <v>0</v>
          </cell>
        </row>
        <row r="834">
          <cell r="O834">
            <v>0</v>
          </cell>
        </row>
        <row r="835">
          <cell r="O835">
            <v>0</v>
          </cell>
        </row>
        <row r="836">
          <cell r="O836">
            <v>0</v>
          </cell>
        </row>
        <row r="837">
          <cell r="O837">
            <v>0</v>
          </cell>
        </row>
        <row r="838">
          <cell r="O838">
            <v>0</v>
          </cell>
        </row>
        <row r="839">
          <cell r="O839">
            <v>0</v>
          </cell>
        </row>
        <row r="840">
          <cell r="O840">
            <v>0</v>
          </cell>
        </row>
        <row r="841">
          <cell r="O841">
            <v>0</v>
          </cell>
        </row>
        <row r="842">
          <cell r="O842">
            <v>0</v>
          </cell>
        </row>
        <row r="843">
          <cell r="O843">
            <v>0</v>
          </cell>
        </row>
        <row r="844">
          <cell r="O844">
            <v>0</v>
          </cell>
        </row>
        <row r="845">
          <cell r="O845">
            <v>0</v>
          </cell>
        </row>
        <row r="846">
          <cell r="O846">
            <v>0</v>
          </cell>
        </row>
        <row r="847">
          <cell r="O847">
            <v>0</v>
          </cell>
        </row>
        <row r="848">
          <cell r="O848">
            <v>0</v>
          </cell>
        </row>
        <row r="849">
          <cell r="O849">
            <v>0</v>
          </cell>
        </row>
        <row r="850">
          <cell r="O850">
            <v>0</v>
          </cell>
        </row>
        <row r="851">
          <cell r="O851">
            <v>0</v>
          </cell>
        </row>
        <row r="852">
          <cell r="O852">
            <v>0</v>
          </cell>
        </row>
        <row r="853">
          <cell r="A853">
            <v>237</v>
          </cell>
          <cell r="C853">
            <v>237</v>
          </cell>
          <cell r="D853" t="str">
            <v>기지국장치 신설(교량)</v>
          </cell>
          <cell r="E853" t="str">
            <v>RRU(정류기, OPC, 설치자재포함)</v>
          </cell>
          <cell r="F853" t="str">
            <v>식</v>
          </cell>
          <cell r="O853">
            <v>0</v>
          </cell>
        </row>
        <row r="854">
          <cell r="A854" t="str">
            <v>237-1</v>
          </cell>
          <cell r="B854" t="str">
            <v>재료비</v>
          </cell>
          <cell r="C854" t="str">
            <v>IHH222</v>
          </cell>
          <cell r="D854" t="str">
            <v>가. 재료비</v>
          </cell>
          <cell r="E854">
            <v>0</v>
          </cell>
          <cell r="F854">
            <v>0</v>
          </cell>
          <cell r="O854">
            <v>0</v>
          </cell>
        </row>
        <row r="855">
          <cell r="A855" t="str">
            <v>237-2</v>
          </cell>
          <cell r="B855" t="str">
            <v>L13</v>
          </cell>
          <cell r="C855">
            <v>250000</v>
          </cell>
          <cell r="D855" t="str">
            <v>기지국장치</v>
          </cell>
          <cell r="E855" t="str">
            <v>RRU(설치자재포함)</v>
          </cell>
          <cell r="F855" t="str">
            <v>식</v>
          </cell>
          <cell r="H855" t="str">
            <v>1*1</v>
          </cell>
          <cell r="I855" t="str">
            <v>=</v>
          </cell>
          <cell r="J855">
            <v>1</v>
          </cell>
          <cell r="L855" t="str">
            <v>기본 × 단위량</v>
          </cell>
          <cell r="O855">
            <v>10465363</v>
          </cell>
        </row>
        <row r="856">
          <cell r="A856" t="str">
            <v>237-3</v>
          </cell>
          <cell r="B856" t="str">
            <v>L14</v>
          </cell>
          <cell r="D856" t="str">
            <v>기지국장치</v>
          </cell>
          <cell r="E856" t="str">
            <v>RRU 정류기(축전지포함)</v>
          </cell>
          <cell r="F856" t="str">
            <v>식</v>
          </cell>
          <cell r="H856" t="str">
            <v>1*1</v>
          </cell>
          <cell r="I856" t="str">
            <v>=</v>
          </cell>
          <cell r="J856">
            <v>1</v>
          </cell>
          <cell r="L856" t="str">
            <v>기본 × 단위량</v>
          </cell>
          <cell r="O856">
            <v>3084323</v>
          </cell>
        </row>
        <row r="857">
          <cell r="A857" t="str">
            <v>237-4</v>
          </cell>
          <cell r="B857" t="str">
            <v>h63</v>
          </cell>
          <cell r="D857" t="str">
            <v>의자형 가대(교량)</v>
          </cell>
          <cell r="E857" t="str">
            <v>RRU/정류기 설치용(지지금구포함)</v>
          </cell>
          <cell r="F857" t="str">
            <v>대</v>
          </cell>
          <cell r="H857" t="str">
            <v>1*1</v>
          </cell>
          <cell r="I857" t="str">
            <v>=</v>
          </cell>
          <cell r="J857">
            <v>1</v>
          </cell>
          <cell r="L857" t="str">
            <v>기본 × 단위량</v>
          </cell>
          <cell r="O857">
            <v>1454869</v>
          </cell>
        </row>
        <row r="858">
          <cell r="A858" t="str">
            <v>237-5</v>
          </cell>
          <cell r="B858" t="str">
            <v>h64</v>
          </cell>
          <cell r="D858" t="str">
            <v>OPC함체</v>
          </cell>
          <cell r="E858" t="str">
            <v>(500㎜x600㎜x150㎜ 1.5T,SUS)</v>
          </cell>
          <cell r="F858" t="str">
            <v>개</v>
          </cell>
          <cell r="H858" t="str">
            <v>1*1</v>
          </cell>
          <cell r="I858" t="str">
            <v>=</v>
          </cell>
          <cell r="J858">
            <v>1</v>
          </cell>
          <cell r="L858" t="str">
            <v>기본 × 단위량</v>
          </cell>
          <cell r="O858">
            <v>1100000</v>
          </cell>
        </row>
        <row r="859">
          <cell r="A859" t="str">
            <v>237-7</v>
          </cell>
          <cell r="B859" t="str">
            <v>노무비</v>
          </cell>
          <cell r="D859" t="str">
            <v>나. 노무비</v>
          </cell>
          <cell r="E859">
            <v>0</v>
          </cell>
          <cell r="F859">
            <v>0</v>
          </cell>
          <cell r="O859">
            <v>0</v>
          </cell>
        </row>
        <row r="860">
          <cell r="D860" t="str">
            <v>1) RRU설치</v>
          </cell>
          <cell r="N860" t="str">
            <v>통 7-9-4</v>
          </cell>
          <cell r="O860">
            <v>0</v>
          </cell>
        </row>
        <row r="861">
          <cell r="B861" t="str">
            <v>노임112</v>
          </cell>
          <cell r="D861" t="str">
            <v>통신관련산업기사</v>
          </cell>
          <cell r="F861" t="str">
            <v>인</v>
          </cell>
          <cell r="H861" t="str">
            <v>1.15*1*(1+0.15)</v>
          </cell>
          <cell r="I861" t="str">
            <v>=</v>
          </cell>
          <cell r="J861">
            <v>1.32</v>
          </cell>
          <cell r="L861" t="str">
            <v>기본 × 단위량 × (1 + 교량)</v>
          </cell>
          <cell r="O861">
            <v>284281</v>
          </cell>
        </row>
        <row r="862">
          <cell r="B862" t="str">
            <v>노임93</v>
          </cell>
          <cell r="D862" t="str">
            <v>H/W시험사</v>
          </cell>
          <cell r="F862" t="str">
            <v>인</v>
          </cell>
          <cell r="H862" t="str">
            <v>1.52*1*(1+0.15)</v>
          </cell>
          <cell r="I862" t="str">
            <v>=</v>
          </cell>
          <cell r="J862">
            <v>1.75</v>
          </cell>
          <cell r="L862" t="str">
            <v>기본 × 단위량 × (1 + 교량)</v>
          </cell>
          <cell r="O862">
            <v>354947</v>
          </cell>
        </row>
        <row r="863">
          <cell r="B863" t="str">
            <v>노임92</v>
          </cell>
          <cell r="D863" t="str">
            <v>광케이블설치사</v>
          </cell>
          <cell r="F863" t="str">
            <v>인</v>
          </cell>
          <cell r="H863" t="str">
            <v>0.37*1*(1+0.15)</v>
          </cell>
          <cell r="I863" t="str">
            <v>=</v>
          </cell>
          <cell r="J863">
            <v>0.43</v>
          </cell>
          <cell r="L863" t="str">
            <v>기본 × 단위량 × (1 + 교량)</v>
          </cell>
          <cell r="O863">
            <v>409726</v>
          </cell>
        </row>
        <row r="864">
          <cell r="B864" t="str">
            <v>노임87</v>
          </cell>
          <cell r="D864" t="str">
            <v>통신설비공</v>
          </cell>
          <cell r="F864" t="str">
            <v>인</v>
          </cell>
          <cell r="H864" t="str">
            <v>0.51*1*(1+0.15)</v>
          </cell>
          <cell r="I864" t="str">
            <v>=</v>
          </cell>
          <cell r="J864">
            <v>0.59</v>
          </cell>
          <cell r="L864" t="str">
            <v>기본 × 단위량 × (1 + 교량)</v>
          </cell>
          <cell r="O864">
            <v>280506</v>
          </cell>
        </row>
        <row r="865">
          <cell r="D865" t="str">
            <v>2) OPC설치</v>
          </cell>
          <cell r="F865">
            <v>0</v>
          </cell>
          <cell r="O865">
            <v>0</v>
          </cell>
        </row>
        <row r="866">
          <cell r="B866" t="str">
            <v>노임92</v>
          </cell>
          <cell r="D866" t="str">
            <v>광케이블설치사</v>
          </cell>
          <cell r="F866" t="str">
            <v>인</v>
          </cell>
          <cell r="H866" t="str">
            <v>0.33*1*(1+0.15)</v>
          </cell>
          <cell r="I866" t="str">
            <v>=</v>
          </cell>
          <cell r="J866">
            <v>0.38</v>
          </cell>
          <cell r="L866" t="str">
            <v>기본 × 단위량 × (1 + 교량)</v>
          </cell>
          <cell r="O866">
            <v>409726</v>
          </cell>
        </row>
        <row r="867">
          <cell r="B867" t="str">
            <v>노임87</v>
          </cell>
          <cell r="D867" t="str">
            <v>통신설비공</v>
          </cell>
          <cell r="F867" t="str">
            <v>인</v>
          </cell>
          <cell r="H867" t="str">
            <v>0.24*1*(1+0.15)</v>
          </cell>
          <cell r="I867" t="str">
            <v>=</v>
          </cell>
          <cell r="J867">
            <v>0.28000000000000003</v>
          </cell>
          <cell r="L867" t="str">
            <v>기본 × 단위량 × (1 + 교량)</v>
          </cell>
          <cell r="O867">
            <v>280506</v>
          </cell>
        </row>
        <row r="868">
          <cell r="D868" t="str">
            <v>3) 정류기설치</v>
          </cell>
          <cell r="F868">
            <v>0</v>
          </cell>
          <cell r="O868">
            <v>0</v>
          </cell>
        </row>
        <row r="869">
          <cell r="B869" t="str">
            <v>노임112</v>
          </cell>
          <cell r="D869" t="str">
            <v>통신관련산업기사</v>
          </cell>
          <cell r="E869" t="str">
            <v>함체설치</v>
          </cell>
          <cell r="F869" t="str">
            <v>인</v>
          </cell>
          <cell r="H869" t="str">
            <v>0.12*1*(1+0.15)</v>
          </cell>
          <cell r="I869" t="str">
            <v>=</v>
          </cell>
          <cell r="J869">
            <v>0.14000000000000001</v>
          </cell>
          <cell r="L869" t="str">
            <v>기본 × 단위량 × (1 + 교량)</v>
          </cell>
          <cell r="N869" t="str">
            <v>통 7-9-2</v>
          </cell>
          <cell r="O869">
            <v>284281</v>
          </cell>
        </row>
        <row r="870">
          <cell r="B870" t="str">
            <v>노임87</v>
          </cell>
          <cell r="D870" t="str">
            <v>통신설비공</v>
          </cell>
          <cell r="E870" t="str">
            <v>함체설치</v>
          </cell>
          <cell r="F870" t="str">
            <v>인</v>
          </cell>
          <cell r="H870" t="str">
            <v>0.12*1*(1+0.15)</v>
          </cell>
          <cell r="I870" t="str">
            <v>=</v>
          </cell>
          <cell r="J870">
            <v>0.14000000000000001</v>
          </cell>
          <cell r="L870" t="str">
            <v>기본 × 단위량 × (1 + 교량)</v>
          </cell>
          <cell r="O870">
            <v>280506</v>
          </cell>
        </row>
        <row r="871">
          <cell r="B871" t="str">
            <v>소계</v>
          </cell>
          <cell r="D871" t="str">
            <v>소    계</v>
          </cell>
          <cell r="E871">
            <v>0</v>
          </cell>
          <cell r="F871">
            <v>0</v>
          </cell>
          <cell r="O871">
            <v>0</v>
          </cell>
        </row>
        <row r="872">
          <cell r="A872" t="str">
            <v>237-8</v>
          </cell>
          <cell r="B872" t="str">
            <v>노임112</v>
          </cell>
          <cell r="D872" t="str">
            <v>통신관련산업기사</v>
          </cell>
          <cell r="E872">
            <v>0</v>
          </cell>
          <cell r="F872" t="str">
            <v>인</v>
          </cell>
          <cell r="I872" t="str">
            <v>=</v>
          </cell>
          <cell r="J872">
            <v>1.46</v>
          </cell>
          <cell r="O872">
            <v>284281</v>
          </cell>
        </row>
        <row r="873">
          <cell r="A873" t="str">
            <v>237-9</v>
          </cell>
          <cell r="B873" t="str">
            <v>노임93</v>
          </cell>
          <cell r="D873" t="str">
            <v>H/W시험사</v>
          </cell>
          <cell r="F873" t="str">
            <v>인</v>
          </cell>
          <cell r="I873" t="str">
            <v>=</v>
          </cell>
          <cell r="J873">
            <v>1.75</v>
          </cell>
          <cell r="O873">
            <v>354947</v>
          </cell>
        </row>
        <row r="874">
          <cell r="A874" t="str">
            <v>237-10</v>
          </cell>
          <cell r="B874" t="str">
            <v>노임92</v>
          </cell>
          <cell r="D874" t="str">
            <v>광케이블설치사</v>
          </cell>
          <cell r="F874" t="str">
            <v>인</v>
          </cell>
          <cell r="I874" t="str">
            <v>=</v>
          </cell>
          <cell r="J874">
            <v>0.81</v>
          </cell>
          <cell r="O874">
            <v>409726</v>
          </cell>
        </row>
        <row r="875">
          <cell r="A875" t="str">
            <v>237-11</v>
          </cell>
          <cell r="B875" t="str">
            <v>노임87</v>
          </cell>
          <cell r="D875" t="str">
            <v>통신설비공</v>
          </cell>
          <cell r="F875" t="str">
            <v>인</v>
          </cell>
          <cell r="I875" t="str">
            <v>=</v>
          </cell>
          <cell r="J875">
            <v>1.01</v>
          </cell>
          <cell r="O875">
            <v>280506</v>
          </cell>
        </row>
        <row r="876">
          <cell r="A876" t="str">
            <v>237-12</v>
          </cell>
          <cell r="B876" t="str">
            <v>경비</v>
          </cell>
          <cell r="D876" t="str">
            <v>다. 공구손료</v>
          </cell>
          <cell r="E876" t="str">
            <v>노무비x3%</v>
          </cell>
          <cell r="F876">
            <v>0</v>
          </cell>
          <cell r="N876" t="str">
            <v>통 1-1-10</v>
          </cell>
          <cell r="O876">
            <v>0</v>
          </cell>
        </row>
        <row r="877">
          <cell r="A877" t="str">
            <v>237-13</v>
          </cell>
          <cell r="B877" t="str">
            <v>노임112</v>
          </cell>
          <cell r="D877" t="str">
            <v>통신관련산업기사</v>
          </cell>
          <cell r="E877">
            <v>0</v>
          </cell>
          <cell r="F877" t="str">
            <v>인</v>
          </cell>
          <cell r="H877" t="str">
            <v>1.29*0.03</v>
          </cell>
          <cell r="I877" t="str">
            <v>=</v>
          </cell>
          <cell r="J877">
            <v>0.04</v>
          </cell>
          <cell r="L877" t="str">
            <v>기본 × 공구손료(교량할증 제외)</v>
          </cell>
          <cell r="O877">
            <v>284281</v>
          </cell>
        </row>
        <row r="878">
          <cell r="A878" t="str">
            <v>237-14</v>
          </cell>
          <cell r="B878" t="str">
            <v>노임93</v>
          </cell>
          <cell r="D878" t="str">
            <v>H/W시험사</v>
          </cell>
          <cell r="F878" t="str">
            <v>인</v>
          </cell>
          <cell r="H878" t="str">
            <v>1.52*0.03</v>
          </cell>
          <cell r="I878" t="str">
            <v>=</v>
          </cell>
          <cell r="J878">
            <v>0.05</v>
          </cell>
          <cell r="L878" t="str">
            <v>기본 × 공구손료(교량할증 제외)</v>
          </cell>
          <cell r="O878">
            <v>354947</v>
          </cell>
        </row>
        <row r="879">
          <cell r="A879" t="str">
            <v>237-15</v>
          </cell>
          <cell r="B879" t="str">
            <v>노임92</v>
          </cell>
          <cell r="D879" t="str">
            <v>광케이블설치사</v>
          </cell>
          <cell r="F879" t="str">
            <v>인</v>
          </cell>
          <cell r="H879" t="str">
            <v>0.7*0.03</v>
          </cell>
          <cell r="I879" t="str">
            <v>=</v>
          </cell>
          <cell r="J879">
            <v>0.02</v>
          </cell>
          <cell r="L879" t="str">
            <v>기본 × 공구손료(교량할증 제외)</v>
          </cell>
          <cell r="O879">
            <v>409726</v>
          </cell>
        </row>
        <row r="880">
          <cell r="A880" t="str">
            <v>237-16</v>
          </cell>
          <cell r="B880" t="str">
            <v>노임87</v>
          </cell>
          <cell r="D880" t="str">
            <v>통신설비공</v>
          </cell>
          <cell r="F880" t="str">
            <v>인</v>
          </cell>
          <cell r="H880" t="str">
            <v>0.89*0.03</v>
          </cell>
          <cell r="I880" t="str">
            <v>=</v>
          </cell>
          <cell r="J880">
            <v>0.03</v>
          </cell>
          <cell r="L880" t="str">
            <v>기본 × 공구손료(교량할증 제외)</v>
          </cell>
          <cell r="O880">
            <v>280506</v>
          </cell>
        </row>
        <row r="881">
          <cell r="O881">
            <v>0</v>
          </cell>
        </row>
        <row r="882">
          <cell r="O882">
            <v>0</v>
          </cell>
        </row>
        <row r="883">
          <cell r="O883">
            <v>0</v>
          </cell>
        </row>
        <row r="884">
          <cell r="O884">
            <v>0</v>
          </cell>
        </row>
        <row r="885">
          <cell r="O885">
            <v>0</v>
          </cell>
        </row>
        <row r="886">
          <cell r="O886">
            <v>0</v>
          </cell>
        </row>
        <row r="887">
          <cell r="O887">
            <v>0</v>
          </cell>
        </row>
        <row r="888">
          <cell r="O888">
            <v>0</v>
          </cell>
        </row>
        <row r="889">
          <cell r="O889">
            <v>0</v>
          </cell>
        </row>
        <row r="890">
          <cell r="O890">
            <v>0</v>
          </cell>
        </row>
        <row r="891">
          <cell r="O891">
            <v>0</v>
          </cell>
        </row>
        <row r="892">
          <cell r="O892">
            <v>0</v>
          </cell>
        </row>
        <row r="893">
          <cell r="O893">
            <v>0</v>
          </cell>
        </row>
        <row r="894">
          <cell r="O894">
            <v>0</v>
          </cell>
        </row>
        <row r="895">
          <cell r="O895">
            <v>0</v>
          </cell>
        </row>
        <row r="896">
          <cell r="O896">
            <v>0</v>
          </cell>
        </row>
        <row r="897">
          <cell r="O897">
            <v>0</v>
          </cell>
        </row>
        <row r="898">
          <cell r="O898">
            <v>0</v>
          </cell>
        </row>
        <row r="899">
          <cell r="O899">
            <v>0</v>
          </cell>
        </row>
        <row r="900">
          <cell r="O900">
            <v>0</v>
          </cell>
        </row>
        <row r="901">
          <cell r="O901">
            <v>0</v>
          </cell>
        </row>
        <row r="902">
          <cell r="O902">
            <v>0</v>
          </cell>
        </row>
        <row r="903">
          <cell r="A903">
            <v>238</v>
          </cell>
          <cell r="C903">
            <v>238</v>
          </cell>
          <cell r="D903" t="str">
            <v>기지국장치 신설(터널)</v>
          </cell>
          <cell r="E903" t="str">
            <v>RRU(정류기, OPC, 설치자재포함)</v>
          </cell>
          <cell r="F903" t="str">
            <v>식</v>
          </cell>
          <cell r="O903">
            <v>0</v>
          </cell>
        </row>
        <row r="904">
          <cell r="A904" t="str">
            <v>238-1</v>
          </cell>
          <cell r="B904" t="str">
            <v>재료비</v>
          </cell>
          <cell r="C904" t="str">
            <v>IHH222</v>
          </cell>
          <cell r="D904" t="str">
            <v>가. 재료비</v>
          </cell>
          <cell r="E904">
            <v>0</v>
          </cell>
          <cell r="F904">
            <v>0</v>
          </cell>
          <cell r="O904">
            <v>0</v>
          </cell>
        </row>
        <row r="905">
          <cell r="A905" t="str">
            <v>238-2</v>
          </cell>
          <cell r="B905" t="str">
            <v>L13</v>
          </cell>
          <cell r="C905">
            <v>190000</v>
          </cell>
          <cell r="D905" t="str">
            <v>기지국장치</v>
          </cell>
          <cell r="E905" t="str">
            <v>RRU(설치자재포함)</v>
          </cell>
          <cell r="F905" t="str">
            <v>식</v>
          </cell>
          <cell r="H905" t="str">
            <v>1*1</v>
          </cell>
          <cell r="I905" t="str">
            <v>=</v>
          </cell>
          <cell r="J905">
            <v>1</v>
          </cell>
          <cell r="L905" t="str">
            <v>기본 × 단위량</v>
          </cell>
          <cell r="O905">
            <v>10465363</v>
          </cell>
        </row>
        <row r="906">
          <cell r="A906" t="str">
            <v>238-3</v>
          </cell>
          <cell r="B906" t="str">
            <v>L14</v>
          </cell>
          <cell r="D906" t="str">
            <v>기지국장치</v>
          </cell>
          <cell r="E906" t="str">
            <v>RRU 정류기(축전지포함)</v>
          </cell>
          <cell r="F906" t="str">
            <v>식</v>
          </cell>
          <cell r="H906" t="str">
            <v>1*1</v>
          </cell>
          <cell r="I906" t="str">
            <v>=</v>
          </cell>
          <cell r="J906">
            <v>1</v>
          </cell>
          <cell r="L906" t="str">
            <v>기본 × 단위량</v>
          </cell>
          <cell r="O906">
            <v>3084323</v>
          </cell>
        </row>
        <row r="907">
          <cell r="A907" t="str">
            <v>238-4</v>
          </cell>
          <cell r="B907" t="str">
            <v>h64</v>
          </cell>
          <cell r="D907" t="str">
            <v>OPC함체</v>
          </cell>
          <cell r="E907" t="str">
            <v>(500㎜x600㎜x150㎜ 1.5T,SUS)</v>
          </cell>
          <cell r="F907" t="str">
            <v>개</v>
          </cell>
          <cell r="H907" t="str">
            <v>1*1</v>
          </cell>
          <cell r="I907" t="str">
            <v>=</v>
          </cell>
          <cell r="J907">
            <v>1</v>
          </cell>
          <cell r="L907" t="str">
            <v>기본 × 단위량</v>
          </cell>
          <cell r="O907">
            <v>1100000</v>
          </cell>
        </row>
        <row r="908">
          <cell r="A908" t="str">
            <v>238-6</v>
          </cell>
          <cell r="B908" t="str">
            <v>노무비</v>
          </cell>
          <cell r="D908" t="str">
            <v>나. 노무비</v>
          </cell>
          <cell r="E908">
            <v>0</v>
          </cell>
          <cell r="F908">
            <v>0</v>
          </cell>
          <cell r="O908">
            <v>0</v>
          </cell>
        </row>
        <row r="909">
          <cell r="D909" t="str">
            <v>1) RRU설치</v>
          </cell>
          <cell r="N909" t="str">
            <v>통 7-9-4</v>
          </cell>
          <cell r="O909">
            <v>0</v>
          </cell>
        </row>
        <row r="910">
          <cell r="B910" t="str">
            <v>노임112</v>
          </cell>
          <cell r="D910" t="str">
            <v>통신관련산업기사</v>
          </cell>
          <cell r="F910" t="str">
            <v>인</v>
          </cell>
          <cell r="H910" t="str">
            <v>1.15*1*(1+0.15)</v>
          </cell>
          <cell r="I910" t="str">
            <v>=</v>
          </cell>
          <cell r="J910">
            <v>1.32</v>
          </cell>
          <cell r="L910" t="str">
            <v>기본 × 단위량 × (1 + 터널)</v>
          </cell>
          <cell r="O910">
            <v>284281</v>
          </cell>
        </row>
        <row r="911">
          <cell r="B911" t="str">
            <v>노임93</v>
          </cell>
          <cell r="D911" t="str">
            <v>H/W시험사</v>
          </cell>
          <cell r="F911" t="str">
            <v>인</v>
          </cell>
          <cell r="H911" t="str">
            <v>1.52*1*(1+0.15)</v>
          </cell>
          <cell r="I911" t="str">
            <v>=</v>
          </cell>
          <cell r="J911">
            <v>1.75</v>
          </cell>
          <cell r="L911" t="str">
            <v>기본 × 단위량 × (1 + 터널)</v>
          </cell>
          <cell r="O911">
            <v>354947</v>
          </cell>
        </row>
        <row r="912">
          <cell r="B912" t="str">
            <v>노임92</v>
          </cell>
          <cell r="D912" t="str">
            <v>광케이블설치사</v>
          </cell>
          <cell r="F912" t="str">
            <v>인</v>
          </cell>
          <cell r="H912" t="str">
            <v>0.37*1*(1+0.15)</v>
          </cell>
          <cell r="I912" t="str">
            <v>=</v>
          </cell>
          <cell r="J912">
            <v>0.43</v>
          </cell>
          <cell r="L912" t="str">
            <v>기본 × 단위량 × (1 + 터널)</v>
          </cell>
          <cell r="O912">
            <v>409726</v>
          </cell>
        </row>
        <row r="913">
          <cell r="B913" t="str">
            <v>노임87</v>
          </cell>
          <cell r="D913" t="str">
            <v>통신설비공</v>
          </cell>
          <cell r="F913" t="str">
            <v>인</v>
          </cell>
          <cell r="H913" t="str">
            <v>0.51*1*(1+0.15)</v>
          </cell>
          <cell r="I913" t="str">
            <v>=</v>
          </cell>
          <cell r="J913">
            <v>0.59</v>
          </cell>
          <cell r="L913" t="str">
            <v>기본 × 단위량 × (1 + 터널)</v>
          </cell>
          <cell r="O913">
            <v>280506</v>
          </cell>
        </row>
        <row r="914">
          <cell r="D914" t="str">
            <v>2) OPC설치</v>
          </cell>
          <cell r="F914">
            <v>0</v>
          </cell>
          <cell r="O914">
            <v>0</v>
          </cell>
        </row>
        <row r="915">
          <cell r="B915" t="str">
            <v>노임92</v>
          </cell>
          <cell r="D915" t="str">
            <v>광케이블설치사</v>
          </cell>
          <cell r="F915" t="str">
            <v>인</v>
          </cell>
          <cell r="H915" t="str">
            <v>0.33*1*(1+0.15)</v>
          </cell>
          <cell r="I915" t="str">
            <v>=</v>
          </cell>
          <cell r="J915">
            <v>0.38</v>
          </cell>
          <cell r="L915" t="str">
            <v>기본 × 단위량 × (1 + 터널)</v>
          </cell>
          <cell r="O915">
            <v>409726</v>
          </cell>
        </row>
        <row r="916">
          <cell r="B916" t="str">
            <v>노임87</v>
          </cell>
          <cell r="D916" t="str">
            <v>통신설비공</v>
          </cell>
          <cell r="F916" t="str">
            <v>인</v>
          </cell>
          <cell r="H916" t="str">
            <v>0.24*1*(1+0.15)</v>
          </cell>
          <cell r="I916" t="str">
            <v>=</v>
          </cell>
          <cell r="J916">
            <v>0.28000000000000003</v>
          </cell>
          <cell r="L916" t="str">
            <v>기본 × 단위량 × (1 + 터널)</v>
          </cell>
          <cell r="O916">
            <v>280506</v>
          </cell>
        </row>
        <row r="917">
          <cell r="D917" t="str">
            <v>3) 정류기설치</v>
          </cell>
          <cell r="F917">
            <v>0</v>
          </cell>
          <cell r="O917">
            <v>0</v>
          </cell>
        </row>
        <row r="918">
          <cell r="B918" t="str">
            <v>노임112</v>
          </cell>
          <cell r="D918" t="str">
            <v>통신관련산업기사</v>
          </cell>
          <cell r="E918" t="str">
            <v>함체설치</v>
          </cell>
          <cell r="F918" t="str">
            <v>인</v>
          </cell>
          <cell r="H918" t="str">
            <v>0.12*1*(1+0.15)</v>
          </cell>
          <cell r="I918" t="str">
            <v>=</v>
          </cell>
          <cell r="J918">
            <v>0.14000000000000001</v>
          </cell>
          <cell r="L918" t="str">
            <v>기본 × 단위량 × (1 + 터널)</v>
          </cell>
          <cell r="N918" t="str">
            <v>통 7-9-2</v>
          </cell>
          <cell r="O918">
            <v>284281</v>
          </cell>
        </row>
        <row r="919">
          <cell r="B919" t="str">
            <v>노임87</v>
          </cell>
          <cell r="D919" t="str">
            <v>통신설비공</v>
          </cell>
          <cell r="E919" t="str">
            <v>함체설치</v>
          </cell>
          <cell r="F919" t="str">
            <v>인</v>
          </cell>
          <cell r="H919" t="str">
            <v>0.12*1*(1+0.15)</v>
          </cell>
          <cell r="I919" t="str">
            <v>=</v>
          </cell>
          <cell r="J919">
            <v>0.14000000000000001</v>
          </cell>
          <cell r="L919" t="str">
            <v>기본 × 단위량 × (1 + 터널)</v>
          </cell>
          <cell r="O919">
            <v>280506</v>
          </cell>
        </row>
        <row r="920">
          <cell r="B920" t="str">
            <v>소계</v>
          </cell>
          <cell r="D920" t="str">
            <v>소    계</v>
          </cell>
          <cell r="E920">
            <v>0</v>
          </cell>
          <cell r="F920">
            <v>0</v>
          </cell>
          <cell r="O920">
            <v>0</v>
          </cell>
        </row>
        <row r="921">
          <cell r="A921" t="str">
            <v>238-7</v>
          </cell>
          <cell r="B921" t="str">
            <v>노임112</v>
          </cell>
          <cell r="D921" t="str">
            <v>통신관련산업기사</v>
          </cell>
          <cell r="E921">
            <v>0</v>
          </cell>
          <cell r="F921" t="str">
            <v>인</v>
          </cell>
          <cell r="I921" t="str">
            <v>=</v>
          </cell>
          <cell r="J921">
            <v>1.46</v>
          </cell>
          <cell r="O921">
            <v>284281</v>
          </cell>
        </row>
        <row r="922">
          <cell r="A922" t="str">
            <v>238-8</v>
          </cell>
          <cell r="B922" t="str">
            <v>노임93</v>
          </cell>
          <cell r="D922" t="str">
            <v>H/W시험사</v>
          </cell>
          <cell r="F922" t="str">
            <v>인</v>
          </cell>
          <cell r="I922" t="str">
            <v>=</v>
          </cell>
          <cell r="J922">
            <v>1.75</v>
          </cell>
          <cell r="O922">
            <v>354947</v>
          </cell>
        </row>
        <row r="923">
          <cell r="A923" t="str">
            <v>238-9</v>
          </cell>
          <cell r="B923" t="str">
            <v>노임92</v>
          </cell>
          <cell r="D923" t="str">
            <v>광케이블설치사</v>
          </cell>
          <cell r="F923" t="str">
            <v>인</v>
          </cell>
          <cell r="I923" t="str">
            <v>=</v>
          </cell>
          <cell r="J923">
            <v>0.81</v>
          </cell>
          <cell r="O923">
            <v>409726</v>
          </cell>
        </row>
        <row r="924">
          <cell r="A924" t="str">
            <v>238-10</v>
          </cell>
          <cell r="B924" t="str">
            <v>노임87</v>
          </cell>
          <cell r="D924" t="str">
            <v>통신설비공</v>
          </cell>
          <cell r="F924" t="str">
            <v>인</v>
          </cell>
          <cell r="I924" t="str">
            <v>=</v>
          </cell>
          <cell r="J924">
            <v>1.01</v>
          </cell>
          <cell r="O924">
            <v>280506</v>
          </cell>
        </row>
        <row r="925">
          <cell r="A925" t="str">
            <v>238-11</v>
          </cell>
          <cell r="B925" t="str">
            <v>경비</v>
          </cell>
          <cell r="D925" t="str">
            <v>다. 공구손료</v>
          </cell>
          <cell r="E925" t="str">
            <v>노무비x3%</v>
          </cell>
          <cell r="F925">
            <v>0</v>
          </cell>
          <cell r="N925" t="str">
            <v>통 1-1-10</v>
          </cell>
          <cell r="O925">
            <v>0</v>
          </cell>
        </row>
        <row r="926">
          <cell r="A926" t="str">
            <v>238-12</v>
          </cell>
          <cell r="B926" t="str">
            <v>노임112</v>
          </cell>
          <cell r="D926" t="str">
            <v>통신관련산업기사</v>
          </cell>
          <cell r="E926">
            <v>0</v>
          </cell>
          <cell r="F926" t="str">
            <v>인</v>
          </cell>
          <cell r="H926" t="str">
            <v>1.29*0.03</v>
          </cell>
          <cell r="I926" t="str">
            <v>=</v>
          </cell>
          <cell r="J926">
            <v>0.04</v>
          </cell>
          <cell r="L926" t="str">
            <v>기본 × 공구손료(터널할증 제외)</v>
          </cell>
          <cell r="O926">
            <v>284281</v>
          </cell>
        </row>
        <row r="927">
          <cell r="A927" t="str">
            <v>238-13</v>
          </cell>
          <cell r="B927" t="str">
            <v>노임93</v>
          </cell>
          <cell r="D927" t="str">
            <v>H/W시험사</v>
          </cell>
          <cell r="F927" t="str">
            <v>인</v>
          </cell>
          <cell r="H927" t="str">
            <v>1.52*0.03</v>
          </cell>
          <cell r="I927" t="str">
            <v>=</v>
          </cell>
          <cell r="J927">
            <v>0.05</v>
          </cell>
          <cell r="L927" t="str">
            <v>기본 × 공구손료(터널할증 제외)</v>
          </cell>
          <cell r="O927">
            <v>354947</v>
          </cell>
        </row>
        <row r="928">
          <cell r="A928" t="str">
            <v>238-14</v>
          </cell>
          <cell r="B928" t="str">
            <v>노임92</v>
          </cell>
          <cell r="D928" t="str">
            <v>광케이블설치사</v>
          </cell>
          <cell r="F928" t="str">
            <v>인</v>
          </cell>
          <cell r="H928" t="str">
            <v>0.7*0.03</v>
          </cell>
          <cell r="I928" t="str">
            <v>=</v>
          </cell>
          <cell r="J928">
            <v>0.02</v>
          </cell>
          <cell r="L928" t="str">
            <v>기본 × 공구손료(터널할증 제외)</v>
          </cell>
          <cell r="O928">
            <v>409726</v>
          </cell>
        </row>
        <row r="929">
          <cell r="A929" t="str">
            <v>238-15</v>
          </cell>
          <cell r="B929" t="str">
            <v>노임87</v>
          </cell>
          <cell r="D929" t="str">
            <v>통신설비공</v>
          </cell>
          <cell r="F929" t="str">
            <v>인</v>
          </cell>
          <cell r="H929" t="str">
            <v>0.89*0.03</v>
          </cell>
          <cell r="I929" t="str">
            <v>=</v>
          </cell>
          <cell r="J929">
            <v>0.03</v>
          </cell>
          <cell r="L929" t="str">
            <v>기본 × 공구손료(터널할증 제외)</v>
          </cell>
          <cell r="O929">
            <v>280506</v>
          </cell>
        </row>
        <row r="930">
          <cell r="O930">
            <v>0</v>
          </cell>
        </row>
        <row r="931">
          <cell r="O931">
            <v>0</v>
          </cell>
        </row>
        <row r="932">
          <cell r="O932">
            <v>0</v>
          </cell>
        </row>
        <row r="933">
          <cell r="O933">
            <v>0</v>
          </cell>
        </row>
        <row r="934">
          <cell r="O934">
            <v>0</v>
          </cell>
        </row>
        <row r="935">
          <cell r="O935">
            <v>0</v>
          </cell>
        </row>
        <row r="936">
          <cell r="O936">
            <v>0</v>
          </cell>
        </row>
        <row r="937">
          <cell r="O937">
            <v>0</v>
          </cell>
        </row>
        <row r="938">
          <cell r="O938">
            <v>0</v>
          </cell>
        </row>
        <row r="939">
          <cell r="O939">
            <v>0</v>
          </cell>
        </row>
        <row r="940">
          <cell r="O940">
            <v>0</v>
          </cell>
        </row>
        <row r="941">
          <cell r="O941">
            <v>0</v>
          </cell>
        </row>
        <row r="942">
          <cell r="O942">
            <v>0</v>
          </cell>
        </row>
        <row r="943">
          <cell r="O943">
            <v>0</v>
          </cell>
        </row>
        <row r="944">
          <cell r="O944">
            <v>0</v>
          </cell>
        </row>
        <row r="945">
          <cell r="O945">
            <v>0</v>
          </cell>
        </row>
        <row r="946">
          <cell r="O946">
            <v>0</v>
          </cell>
        </row>
        <row r="947">
          <cell r="O947">
            <v>0</v>
          </cell>
        </row>
        <row r="948">
          <cell r="O948">
            <v>0</v>
          </cell>
        </row>
        <row r="949">
          <cell r="O949">
            <v>0</v>
          </cell>
        </row>
        <row r="950">
          <cell r="O950">
            <v>0</v>
          </cell>
        </row>
        <row r="951">
          <cell r="O951">
            <v>0</v>
          </cell>
        </row>
        <row r="952">
          <cell r="O952">
            <v>0</v>
          </cell>
        </row>
        <row r="953">
          <cell r="A953">
            <v>239</v>
          </cell>
          <cell r="C953">
            <v>239</v>
          </cell>
          <cell r="D953" t="str">
            <v>안테나 신설(터널)</v>
          </cell>
          <cell r="E953" t="str">
            <v>Yagi(LTE-R용, 지지금구 및 설치자재포함)</v>
          </cell>
          <cell r="F953" t="str">
            <v>기</v>
          </cell>
          <cell r="O953">
            <v>0</v>
          </cell>
        </row>
        <row r="954">
          <cell r="A954" t="str">
            <v>239-1</v>
          </cell>
          <cell r="B954" t="str">
            <v>재료비</v>
          </cell>
          <cell r="C954" t="str">
            <v>IHE333</v>
          </cell>
          <cell r="D954" t="str">
            <v>가. 재료비</v>
          </cell>
          <cell r="E954">
            <v>0</v>
          </cell>
          <cell r="F954">
            <v>0</v>
          </cell>
          <cell r="O954">
            <v>0</v>
          </cell>
        </row>
        <row r="955">
          <cell r="A955" t="str">
            <v>239-2</v>
          </cell>
          <cell r="B955" t="str">
            <v>L18</v>
          </cell>
          <cell r="C955">
            <v>190000</v>
          </cell>
          <cell r="D955" t="str">
            <v>안테나</v>
          </cell>
          <cell r="E955" t="str">
            <v>Yagi(LTE-R용, 지지금구 및 설치자재포함)</v>
          </cell>
          <cell r="F955" t="str">
            <v>기</v>
          </cell>
          <cell r="H955" t="str">
            <v>1*1</v>
          </cell>
          <cell r="I955" t="str">
            <v>=</v>
          </cell>
          <cell r="J955">
            <v>1</v>
          </cell>
          <cell r="L955" t="str">
            <v>기본 × 단위량</v>
          </cell>
          <cell r="O955">
            <v>159064</v>
          </cell>
        </row>
        <row r="956">
          <cell r="A956" t="str">
            <v>239-3</v>
          </cell>
          <cell r="B956" t="str">
            <v>노무비</v>
          </cell>
          <cell r="D956" t="str">
            <v>나. 노무비</v>
          </cell>
          <cell r="E956">
            <v>0</v>
          </cell>
          <cell r="F956">
            <v>0</v>
          </cell>
          <cell r="N956" t="str">
            <v>통 7-9-4</v>
          </cell>
          <cell r="O956">
            <v>0</v>
          </cell>
        </row>
        <row r="957">
          <cell r="D957" t="str">
            <v>1) 안테나</v>
          </cell>
          <cell r="O957">
            <v>0</v>
          </cell>
        </row>
        <row r="958">
          <cell r="B958" t="str">
            <v>노임87</v>
          </cell>
          <cell r="D958" t="str">
            <v>통신설비공</v>
          </cell>
          <cell r="E958">
            <v>0</v>
          </cell>
          <cell r="F958" t="str">
            <v>인</v>
          </cell>
          <cell r="H958" t="str">
            <v>0.36*1*(1+0.15)</v>
          </cell>
          <cell r="I958" t="str">
            <v>=</v>
          </cell>
          <cell r="J958">
            <v>0.41</v>
          </cell>
          <cell r="L958" t="str">
            <v>기본 × 단위량 × (1 + 터널)</v>
          </cell>
          <cell r="O958">
            <v>280506</v>
          </cell>
        </row>
        <row r="959">
          <cell r="B959" t="str">
            <v>노임90</v>
          </cell>
          <cell r="D959" t="str">
            <v>무선안테나공</v>
          </cell>
          <cell r="E959">
            <v>0</v>
          </cell>
          <cell r="F959" t="str">
            <v>인</v>
          </cell>
          <cell r="H959" t="str">
            <v>0.51*1*(1+0.15)</v>
          </cell>
          <cell r="I959" t="str">
            <v>=</v>
          </cell>
          <cell r="J959">
            <v>0.59</v>
          </cell>
          <cell r="L959" t="str">
            <v>기본 × 단위량 × (1 + 터널)</v>
          </cell>
          <cell r="O959">
            <v>319190</v>
          </cell>
        </row>
        <row r="960">
          <cell r="B960" t="str">
            <v>소계</v>
          </cell>
          <cell r="D960" t="str">
            <v>소    계</v>
          </cell>
          <cell r="E960">
            <v>0</v>
          </cell>
          <cell r="F960">
            <v>0</v>
          </cell>
          <cell r="O960">
            <v>0</v>
          </cell>
        </row>
        <row r="961">
          <cell r="A961" t="str">
            <v>239-4</v>
          </cell>
          <cell r="B961" t="str">
            <v>노임87</v>
          </cell>
          <cell r="D961" t="str">
            <v>통신설비공</v>
          </cell>
          <cell r="E961">
            <v>0</v>
          </cell>
          <cell r="F961" t="str">
            <v>인</v>
          </cell>
          <cell r="I961" t="str">
            <v>=</v>
          </cell>
          <cell r="J961">
            <v>0.41</v>
          </cell>
          <cell r="O961">
            <v>280506</v>
          </cell>
        </row>
        <row r="962">
          <cell r="A962" t="str">
            <v>239-5</v>
          </cell>
          <cell r="B962" t="str">
            <v>노임90</v>
          </cell>
          <cell r="D962" t="str">
            <v>무선안테나공</v>
          </cell>
          <cell r="E962">
            <v>0</v>
          </cell>
          <cell r="F962" t="str">
            <v>인</v>
          </cell>
          <cell r="I962" t="str">
            <v>=</v>
          </cell>
          <cell r="J962">
            <v>0.59</v>
          </cell>
          <cell r="O962">
            <v>319190</v>
          </cell>
        </row>
        <row r="963">
          <cell r="A963" t="str">
            <v>239-6</v>
          </cell>
          <cell r="B963" t="str">
            <v>경비</v>
          </cell>
          <cell r="D963" t="str">
            <v>다. 공구손료</v>
          </cell>
          <cell r="E963" t="str">
            <v>노무비x3%</v>
          </cell>
          <cell r="F963">
            <v>0</v>
          </cell>
          <cell r="N963" t="str">
            <v>통 1-1-10</v>
          </cell>
          <cell r="O963">
            <v>0</v>
          </cell>
        </row>
        <row r="964">
          <cell r="A964" t="str">
            <v>239-7</v>
          </cell>
          <cell r="B964" t="str">
            <v>노임87</v>
          </cell>
          <cell r="D964" t="str">
            <v>통신설비공</v>
          </cell>
          <cell r="E964">
            <v>0</v>
          </cell>
          <cell r="F964" t="str">
            <v>인</v>
          </cell>
          <cell r="H964" t="str">
            <v>0.36*0.03</v>
          </cell>
          <cell r="I964" t="str">
            <v>=</v>
          </cell>
          <cell r="J964">
            <v>0.01</v>
          </cell>
          <cell r="L964" t="str">
            <v>기본 × 공구손료(터널할증 제외)</v>
          </cell>
          <cell r="O964">
            <v>280506</v>
          </cell>
        </row>
        <row r="965">
          <cell r="A965" t="str">
            <v>239-8</v>
          </cell>
          <cell r="B965" t="str">
            <v>노임90</v>
          </cell>
          <cell r="D965" t="str">
            <v>무선안테나공</v>
          </cell>
          <cell r="E965">
            <v>0</v>
          </cell>
          <cell r="F965" t="str">
            <v>인</v>
          </cell>
          <cell r="H965" t="str">
            <v>0.51*0.03</v>
          </cell>
          <cell r="I965" t="str">
            <v>=</v>
          </cell>
          <cell r="J965">
            <v>0.02</v>
          </cell>
          <cell r="L965" t="str">
            <v>기본 × 공구손료(터널할증 제외)</v>
          </cell>
          <cell r="O965">
            <v>319190</v>
          </cell>
        </row>
        <row r="966">
          <cell r="O966">
            <v>0</v>
          </cell>
        </row>
        <row r="967">
          <cell r="O967">
            <v>0</v>
          </cell>
        </row>
        <row r="968">
          <cell r="O968">
            <v>0</v>
          </cell>
        </row>
        <row r="969">
          <cell r="O969">
            <v>0</v>
          </cell>
        </row>
        <row r="970">
          <cell r="O970">
            <v>0</v>
          </cell>
        </row>
        <row r="971">
          <cell r="O971">
            <v>0</v>
          </cell>
        </row>
        <row r="972">
          <cell r="O972">
            <v>0</v>
          </cell>
        </row>
        <row r="973">
          <cell r="O973">
            <v>0</v>
          </cell>
        </row>
        <row r="974">
          <cell r="O974">
            <v>0</v>
          </cell>
        </row>
        <row r="975">
          <cell r="O975">
            <v>0</v>
          </cell>
        </row>
        <row r="976">
          <cell r="O976">
            <v>0</v>
          </cell>
        </row>
        <row r="977">
          <cell r="O977">
            <v>0</v>
          </cell>
        </row>
        <row r="978">
          <cell r="A978">
            <v>240</v>
          </cell>
          <cell r="C978">
            <v>240</v>
          </cell>
          <cell r="D978" t="str">
            <v>안테나 신설</v>
          </cell>
          <cell r="E978" t="str">
            <v>Patch(LTE-R용, 지지금구 및 설치자재포함)</v>
          </cell>
          <cell r="F978" t="str">
            <v>기</v>
          </cell>
          <cell r="O978">
            <v>0</v>
          </cell>
        </row>
        <row r="979">
          <cell r="A979" t="str">
            <v>240-1</v>
          </cell>
          <cell r="B979" t="str">
            <v>재료비</v>
          </cell>
          <cell r="C979" t="str">
            <v>IHE232</v>
          </cell>
          <cell r="D979" t="str">
            <v>가. 재료비</v>
          </cell>
          <cell r="E979">
            <v>0</v>
          </cell>
          <cell r="F979">
            <v>0</v>
          </cell>
          <cell r="O979">
            <v>0</v>
          </cell>
        </row>
        <row r="980">
          <cell r="A980" t="str">
            <v>240-2</v>
          </cell>
          <cell r="B980" t="str">
            <v>L19-1</v>
          </cell>
          <cell r="C980" t="str">
            <v>1h0000</v>
          </cell>
          <cell r="D980" t="str">
            <v>안테나</v>
          </cell>
          <cell r="E980" t="str">
            <v>Patch(LTE-R용, 지지금구 및 설치자재포함)</v>
          </cell>
          <cell r="F980" t="str">
            <v>기</v>
          </cell>
          <cell r="H980" t="str">
            <v>1*1</v>
          </cell>
          <cell r="I980" t="str">
            <v>=</v>
          </cell>
          <cell r="J980">
            <v>1</v>
          </cell>
          <cell r="L980" t="str">
            <v>기본 × 단위량</v>
          </cell>
          <cell r="O980">
            <v>159500</v>
          </cell>
        </row>
        <row r="981">
          <cell r="A981" t="str">
            <v>240-3</v>
          </cell>
          <cell r="B981" t="str">
            <v>b-12-70</v>
          </cell>
          <cell r="D981" t="str">
            <v>볼트</v>
          </cell>
          <cell r="E981" t="str">
            <v>1/2"хL70</v>
          </cell>
          <cell r="F981" t="str">
            <v>개</v>
          </cell>
          <cell r="H981" t="str">
            <v>4*1</v>
          </cell>
          <cell r="I981" t="str">
            <v>=</v>
          </cell>
          <cell r="J981">
            <v>4</v>
          </cell>
          <cell r="L981" t="str">
            <v>기본 × 단위량</v>
          </cell>
          <cell r="O981">
            <v>498</v>
          </cell>
        </row>
        <row r="982">
          <cell r="A982" t="str">
            <v>240-4</v>
          </cell>
          <cell r="B982" t="str">
            <v>w-12</v>
          </cell>
          <cell r="D982" t="str">
            <v>평와셔</v>
          </cell>
          <cell r="E982" t="str">
            <v>12㎜, STS</v>
          </cell>
          <cell r="F982" t="str">
            <v>개</v>
          </cell>
          <cell r="H982" t="str">
            <v>4*1</v>
          </cell>
          <cell r="I982" t="str">
            <v>=</v>
          </cell>
          <cell r="J982">
            <v>4</v>
          </cell>
          <cell r="L982" t="str">
            <v>기본 × 단위량</v>
          </cell>
          <cell r="O982">
            <v>33</v>
          </cell>
        </row>
        <row r="983">
          <cell r="A983" t="str">
            <v>240-5</v>
          </cell>
          <cell r="B983" t="str">
            <v>n-12</v>
          </cell>
          <cell r="D983" t="str">
            <v>너트</v>
          </cell>
          <cell r="E983" t="str">
            <v>12㎜, STS</v>
          </cell>
          <cell r="F983" t="str">
            <v>개</v>
          </cell>
          <cell r="H983" t="str">
            <v>4*1</v>
          </cell>
          <cell r="I983" t="str">
            <v>=</v>
          </cell>
          <cell r="J983">
            <v>4</v>
          </cell>
          <cell r="L983" t="str">
            <v>기본 × 단위량</v>
          </cell>
          <cell r="O983">
            <v>207</v>
          </cell>
        </row>
        <row r="984">
          <cell r="A984" t="str">
            <v>240-6</v>
          </cell>
          <cell r="B984" t="str">
            <v>노무비</v>
          </cell>
          <cell r="D984" t="str">
            <v>나. 노무비</v>
          </cell>
          <cell r="E984">
            <v>0</v>
          </cell>
          <cell r="F984">
            <v>0</v>
          </cell>
          <cell r="N984" t="str">
            <v>통 7-9-3</v>
          </cell>
          <cell r="O984">
            <v>0</v>
          </cell>
        </row>
        <row r="985">
          <cell r="B985" t="str">
            <v>노임90</v>
          </cell>
          <cell r="D985" t="str">
            <v>무선안테나공</v>
          </cell>
          <cell r="E985">
            <v>0</v>
          </cell>
          <cell r="F985" t="str">
            <v>인</v>
          </cell>
          <cell r="H985" t="str">
            <v>0.33*1</v>
          </cell>
          <cell r="I985" t="str">
            <v>=</v>
          </cell>
          <cell r="J985">
            <v>0.33</v>
          </cell>
          <cell r="L985" t="str">
            <v>기본 × 단위량</v>
          </cell>
          <cell r="O985">
            <v>319190</v>
          </cell>
        </row>
        <row r="986">
          <cell r="B986" t="str">
            <v>소계</v>
          </cell>
          <cell r="D986" t="str">
            <v>소    계</v>
          </cell>
          <cell r="E986">
            <v>0</v>
          </cell>
          <cell r="F986">
            <v>0</v>
          </cell>
          <cell r="O986">
            <v>0</v>
          </cell>
        </row>
        <row r="987">
          <cell r="A987" t="str">
            <v>240-7</v>
          </cell>
          <cell r="B987" t="str">
            <v>노임90</v>
          </cell>
          <cell r="D987" t="str">
            <v>무선안테나공</v>
          </cell>
          <cell r="E987">
            <v>0</v>
          </cell>
          <cell r="F987" t="str">
            <v>인</v>
          </cell>
          <cell r="I987" t="str">
            <v>=</v>
          </cell>
          <cell r="J987">
            <v>0.33</v>
          </cell>
          <cell r="O987">
            <v>319190</v>
          </cell>
        </row>
        <row r="988">
          <cell r="A988" t="str">
            <v>240-8</v>
          </cell>
          <cell r="B988" t="str">
            <v>경비</v>
          </cell>
          <cell r="D988" t="str">
            <v>다. 공구손료</v>
          </cell>
          <cell r="E988" t="str">
            <v>노무비x3%</v>
          </cell>
          <cell r="F988">
            <v>0</v>
          </cell>
          <cell r="N988" t="str">
            <v>통 1-1-10</v>
          </cell>
          <cell r="O988">
            <v>0</v>
          </cell>
        </row>
        <row r="989">
          <cell r="A989" t="str">
            <v>240-9</v>
          </cell>
          <cell r="B989" t="str">
            <v>노임90</v>
          </cell>
          <cell r="D989" t="str">
            <v>무선안테나공</v>
          </cell>
          <cell r="E989">
            <v>0</v>
          </cell>
          <cell r="F989" t="str">
            <v>인</v>
          </cell>
          <cell r="H989" t="str">
            <v>0.33*0.03</v>
          </cell>
          <cell r="I989" t="str">
            <v>=</v>
          </cell>
          <cell r="J989">
            <v>0.01</v>
          </cell>
          <cell r="L989" t="str">
            <v>기본 × 공구손료</v>
          </cell>
          <cell r="O989">
            <v>319190</v>
          </cell>
        </row>
        <row r="990">
          <cell r="O990">
            <v>0</v>
          </cell>
        </row>
        <row r="991">
          <cell r="O991">
            <v>0</v>
          </cell>
        </row>
        <row r="992">
          <cell r="O992">
            <v>0</v>
          </cell>
        </row>
        <row r="993">
          <cell r="O993">
            <v>0</v>
          </cell>
        </row>
        <row r="994">
          <cell r="O994">
            <v>0</v>
          </cell>
        </row>
        <row r="995">
          <cell r="O995">
            <v>0</v>
          </cell>
        </row>
        <row r="996">
          <cell r="O996">
            <v>0</v>
          </cell>
        </row>
        <row r="997">
          <cell r="O997">
            <v>0</v>
          </cell>
        </row>
        <row r="998">
          <cell r="O998">
            <v>0</v>
          </cell>
        </row>
        <row r="999">
          <cell r="O999">
            <v>0</v>
          </cell>
        </row>
        <row r="1000">
          <cell r="O1000">
            <v>0</v>
          </cell>
        </row>
        <row r="1001">
          <cell r="O1001">
            <v>0</v>
          </cell>
        </row>
        <row r="1002">
          <cell r="O1002">
            <v>0</v>
          </cell>
        </row>
        <row r="1003">
          <cell r="A1003">
            <v>241</v>
          </cell>
          <cell r="C1003">
            <v>241</v>
          </cell>
          <cell r="D1003" t="str">
            <v>열차무선 Pole 신설</v>
          </cell>
          <cell r="E1003" t="str">
            <v>4.5m, 용융아연도금,사다리, 작업대,안전망, 부속자재포함</v>
          </cell>
          <cell r="F1003" t="str">
            <v>기</v>
          </cell>
          <cell r="O1003">
            <v>0</v>
          </cell>
        </row>
        <row r="1004">
          <cell r="A1004" t="str">
            <v>241-1</v>
          </cell>
          <cell r="B1004" t="str">
            <v>재료비</v>
          </cell>
          <cell r="C1004" t="str">
            <v>IHD214</v>
          </cell>
          <cell r="D1004" t="str">
            <v>가. 재료비</v>
          </cell>
          <cell r="E1004">
            <v>0</v>
          </cell>
          <cell r="F1004">
            <v>0</v>
          </cell>
          <cell r="O1004">
            <v>0</v>
          </cell>
        </row>
        <row r="1005">
          <cell r="A1005" t="str">
            <v>241-2</v>
          </cell>
          <cell r="B1005" t="str">
            <v>L20</v>
          </cell>
          <cell r="C1005">
            <v>110000</v>
          </cell>
          <cell r="D1005" t="str">
            <v>열차무선 Pole</v>
          </cell>
          <cell r="E1005" t="str">
            <v>4.5m, 용융아연도금, 사다리, 작업대, 안전망, 부속자재포함</v>
          </cell>
          <cell r="F1005" t="str">
            <v>기</v>
          </cell>
          <cell r="H1005" t="str">
            <v>1*1</v>
          </cell>
          <cell r="I1005" t="str">
            <v>=</v>
          </cell>
          <cell r="J1005">
            <v>1</v>
          </cell>
          <cell r="L1005" t="str">
            <v>기본 × 단위량</v>
          </cell>
          <cell r="O1005">
            <v>3588679</v>
          </cell>
        </row>
        <row r="1006">
          <cell r="A1006" t="str">
            <v>241-3</v>
          </cell>
          <cell r="B1006" t="str">
            <v>ab1</v>
          </cell>
          <cell r="D1006" t="str">
            <v>조류방지기(풍차식)</v>
          </cell>
          <cell r="E1006" t="str">
            <v>금구취부용</v>
          </cell>
          <cell r="F1006" t="str">
            <v>개</v>
          </cell>
          <cell r="H1006" t="str">
            <v>1*1</v>
          </cell>
          <cell r="I1006" t="str">
            <v>=</v>
          </cell>
          <cell r="J1006">
            <v>1</v>
          </cell>
          <cell r="L1006" t="str">
            <v>기본 × 단위량</v>
          </cell>
          <cell r="O1006">
            <v>21822</v>
          </cell>
        </row>
        <row r="1007">
          <cell r="A1007" t="str">
            <v>241-4</v>
          </cell>
          <cell r="B1007" t="str">
            <v>노무비</v>
          </cell>
          <cell r="D1007" t="str">
            <v>나. 노무비</v>
          </cell>
          <cell r="E1007">
            <v>0</v>
          </cell>
          <cell r="F1007">
            <v>0</v>
          </cell>
          <cell r="N1007" t="str">
            <v>통 2-4-1</v>
          </cell>
          <cell r="O1007">
            <v>0</v>
          </cell>
        </row>
        <row r="1008">
          <cell r="B1008" t="str">
            <v>노임88</v>
          </cell>
          <cell r="D1008" t="str">
            <v>통신외선공</v>
          </cell>
          <cell r="E1008">
            <v>0</v>
          </cell>
          <cell r="F1008" t="str">
            <v>인</v>
          </cell>
          <cell r="H1008" t="str">
            <v>0.65*0.77</v>
          </cell>
          <cell r="I1008" t="str">
            <v>=</v>
          </cell>
          <cell r="J1008">
            <v>0.5</v>
          </cell>
          <cell r="L1008" t="str">
            <v>기본 x 77%(7m이하)</v>
          </cell>
          <cell r="O1008">
            <v>363102</v>
          </cell>
        </row>
        <row r="1009">
          <cell r="B1009" t="str">
            <v>노임2</v>
          </cell>
          <cell r="D1009" t="str">
            <v>보통인부</v>
          </cell>
          <cell r="E1009">
            <v>0</v>
          </cell>
          <cell r="F1009" t="str">
            <v>인</v>
          </cell>
          <cell r="H1009" t="str">
            <v>0.73*0.77</v>
          </cell>
          <cell r="I1009" t="str">
            <v>=</v>
          </cell>
          <cell r="J1009">
            <v>0.56000000000000005</v>
          </cell>
          <cell r="L1009" t="str">
            <v>기본 x 77%(7m이하)</v>
          </cell>
          <cell r="O1009">
            <v>157068</v>
          </cell>
        </row>
        <row r="1010">
          <cell r="B1010" t="str">
            <v>소계</v>
          </cell>
          <cell r="D1010" t="str">
            <v>소    계</v>
          </cell>
          <cell r="E1010">
            <v>0</v>
          </cell>
          <cell r="F1010">
            <v>0</v>
          </cell>
          <cell r="O1010">
            <v>0</v>
          </cell>
        </row>
        <row r="1011">
          <cell r="A1011" t="str">
            <v>241-5</v>
          </cell>
          <cell r="B1011" t="str">
            <v>노임88</v>
          </cell>
          <cell r="D1011" t="str">
            <v>통신외선공</v>
          </cell>
          <cell r="E1011">
            <v>0</v>
          </cell>
          <cell r="F1011" t="str">
            <v>인</v>
          </cell>
          <cell r="I1011" t="str">
            <v>=</v>
          </cell>
          <cell r="J1011">
            <v>0.5</v>
          </cell>
          <cell r="O1011">
            <v>363102</v>
          </cell>
        </row>
        <row r="1012">
          <cell r="A1012" t="str">
            <v>241-6</v>
          </cell>
          <cell r="B1012" t="str">
            <v>노임2</v>
          </cell>
          <cell r="D1012" t="str">
            <v>보통인부</v>
          </cell>
          <cell r="E1012">
            <v>0</v>
          </cell>
          <cell r="F1012" t="str">
            <v>인</v>
          </cell>
          <cell r="I1012" t="str">
            <v>=</v>
          </cell>
          <cell r="J1012">
            <v>0.56000000000000005</v>
          </cell>
          <cell r="O1012">
            <v>157068</v>
          </cell>
        </row>
        <row r="1013">
          <cell r="A1013" t="str">
            <v>241-7</v>
          </cell>
          <cell r="B1013" t="str">
            <v>경비</v>
          </cell>
          <cell r="D1013" t="str">
            <v>다. 공구손료</v>
          </cell>
          <cell r="E1013" t="str">
            <v>노무비x3%</v>
          </cell>
          <cell r="F1013">
            <v>0</v>
          </cell>
          <cell r="N1013" t="str">
            <v>통 1-1-10</v>
          </cell>
          <cell r="O1013">
            <v>0</v>
          </cell>
        </row>
        <row r="1014">
          <cell r="A1014" t="str">
            <v>241-8</v>
          </cell>
          <cell r="B1014" t="str">
            <v>노임88</v>
          </cell>
          <cell r="D1014" t="str">
            <v>통신외선공</v>
          </cell>
          <cell r="E1014">
            <v>0</v>
          </cell>
          <cell r="F1014" t="str">
            <v>인</v>
          </cell>
          <cell r="H1014" t="str">
            <v>0.5*0.03</v>
          </cell>
          <cell r="I1014" t="str">
            <v>=</v>
          </cell>
          <cell r="J1014">
            <v>0.02</v>
          </cell>
          <cell r="L1014" t="str">
            <v>기본 × 공구손료</v>
          </cell>
          <cell r="O1014">
            <v>363102</v>
          </cell>
        </row>
        <row r="1015">
          <cell r="A1015" t="str">
            <v>241-9</v>
          </cell>
          <cell r="B1015" t="str">
            <v>노임2</v>
          </cell>
          <cell r="D1015" t="str">
            <v>보통인부</v>
          </cell>
          <cell r="E1015">
            <v>0</v>
          </cell>
          <cell r="F1015" t="str">
            <v>인</v>
          </cell>
          <cell r="H1015" t="str">
            <v>0.56*0.03</v>
          </cell>
          <cell r="I1015" t="str">
            <v>=</v>
          </cell>
          <cell r="J1015">
            <v>0.02</v>
          </cell>
          <cell r="L1015" t="str">
            <v>기본 × 공구손료</v>
          </cell>
          <cell r="O1015">
            <v>157068</v>
          </cell>
        </row>
        <row r="1016">
          <cell r="O1016">
            <v>0</v>
          </cell>
        </row>
        <row r="1017">
          <cell r="O1017">
            <v>0</v>
          </cell>
        </row>
        <row r="1018">
          <cell r="O1018">
            <v>0</v>
          </cell>
        </row>
        <row r="1019">
          <cell r="O1019">
            <v>0</v>
          </cell>
        </row>
        <row r="1020">
          <cell r="O1020">
            <v>0</v>
          </cell>
        </row>
        <row r="1021">
          <cell r="O1021">
            <v>0</v>
          </cell>
        </row>
        <row r="1022">
          <cell r="O1022">
            <v>0</v>
          </cell>
        </row>
        <row r="1023">
          <cell r="O1023">
            <v>0</v>
          </cell>
        </row>
        <row r="1024">
          <cell r="O1024">
            <v>0</v>
          </cell>
        </row>
        <row r="1025">
          <cell r="O1025">
            <v>0</v>
          </cell>
        </row>
        <row r="1026">
          <cell r="O1026">
            <v>0</v>
          </cell>
        </row>
        <row r="1027">
          <cell r="O1027">
            <v>0</v>
          </cell>
        </row>
        <row r="1028">
          <cell r="A1028">
            <v>242</v>
          </cell>
          <cell r="C1028">
            <v>242</v>
          </cell>
          <cell r="D1028" t="str">
            <v>금속제가요전선관 신설(터널)</v>
          </cell>
          <cell r="E1028" t="str">
            <v>고장력방수 36㎜</v>
          </cell>
          <cell r="F1028" t="str">
            <v>10m</v>
          </cell>
          <cell r="O1028">
            <v>0</v>
          </cell>
        </row>
        <row r="1029">
          <cell r="A1029" t="str">
            <v>242-1</v>
          </cell>
          <cell r="B1029" t="str">
            <v>재료비</v>
          </cell>
          <cell r="C1029" t="str">
            <v>ITE304</v>
          </cell>
          <cell r="D1029" t="str">
            <v>가. 재료비</v>
          </cell>
          <cell r="E1029">
            <v>0</v>
          </cell>
          <cell r="F1029">
            <v>0</v>
          </cell>
          <cell r="O1029">
            <v>0</v>
          </cell>
        </row>
        <row r="1030">
          <cell r="A1030" t="str">
            <v>242-2</v>
          </cell>
          <cell r="B1030" t="str">
            <v>K-W36N</v>
          </cell>
          <cell r="C1030">
            <v>250000</v>
          </cell>
          <cell r="D1030" t="str">
            <v>금속제가요전선관(1종)</v>
          </cell>
          <cell r="E1030" t="str">
            <v>고장력방수 36㎜</v>
          </cell>
          <cell r="F1030" t="str">
            <v>m</v>
          </cell>
          <cell r="H1030" t="str">
            <v>1*10*(1+0.1)</v>
          </cell>
          <cell r="I1030" t="str">
            <v>=</v>
          </cell>
          <cell r="J1030">
            <v>11</v>
          </cell>
          <cell r="L1030" t="str">
            <v>기본 × 단위량 × (1 + 할증)</v>
          </cell>
          <cell r="N1030" t="str">
            <v>통 1-1-6</v>
          </cell>
          <cell r="O1030">
            <v>2640</v>
          </cell>
        </row>
        <row r="1031">
          <cell r="A1031" t="str">
            <v>242-3</v>
          </cell>
          <cell r="B1031" t="str">
            <v>부속품</v>
          </cell>
          <cell r="D1031" t="str">
            <v>전선관 부속품</v>
          </cell>
          <cell r="E1031" t="str">
            <v>전선관의 20%</v>
          </cell>
          <cell r="F1031" t="str">
            <v>식</v>
          </cell>
          <cell r="H1031">
            <v>1</v>
          </cell>
          <cell r="I1031" t="str">
            <v>=</v>
          </cell>
          <cell r="J1031">
            <v>1</v>
          </cell>
          <cell r="L1031" t="str">
            <v>기본 × 단위량</v>
          </cell>
          <cell r="N1031" t="str">
            <v>통 3-1-2</v>
          </cell>
          <cell r="O1031">
            <v>0</v>
          </cell>
        </row>
        <row r="1032">
          <cell r="A1032" t="str">
            <v>242-4</v>
          </cell>
          <cell r="B1032" t="str">
            <v>노무비</v>
          </cell>
          <cell r="D1032" t="str">
            <v>나. 노무비</v>
          </cell>
          <cell r="N1032" t="str">
            <v>통 3-1-1</v>
          </cell>
          <cell r="O1032">
            <v>0</v>
          </cell>
        </row>
        <row r="1033">
          <cell r="B1033" t="str">
            <v>노임86</v>
          </cell>
          <cell r="D1033" t="str">
            <v>통신내선공</v>
          </cell>
          <cell r="E1033">
            <v>0</v>
          </cell>
          <cell r="F1033" t="str">
            <v>인</v>
          </cell>
          <cell r="H1033" t="str">
            <v>0.87*1.2*(1+0.15)</v>
          </cell>
          <cell r="I1033" t="str">
            <v>=</v>
          </cell>
          <cell r="J1033">
            <v>1.2</v>
          </cell>
          <cell r="L1033" t="str">
            <v>기본 × 콘크리트노출 × (1 + 터널)</v>
          </cell>
          <cell r="O1033">
            <v>251790</v>
          </cell>
        </row>
        <row r="1034">
          <cell r="B1034" t="str">
            <v>소계</v>
          </cell>
          <cell r="D1034" t="str">
            <v>소    계</v>
          </cell>
          <cell r="E1034">
            <v>0</v>
          </cell>
          <cell r="F1034">
            <v>0</v>
          </cell>
          <cell r="O1034">
            <v>0</v>
          </cell>
        </row>
        <row r="1035">
          <cell r="A1035" t="str">
            <v>242-5</v>
          </cell>
          <cell r="B1035" t="str">
            <v>노임86</v>
          </cell>
          <cell r="D1035" t="str">
            <v>통신내선공</v>
          </cell>
          <cell r="E1035">
            <v>0</v>
          </cell>
          <cell r="F1035" t="str">
            <v>인</v>
          </cell>
          <cell r="I1035" t="str">
            <v>=</v>
          </cell>
          <cell r="J1035">
            <v>1.2</v>
          </cell>
          <cell r="O1035">
            <v>251790</v>
          </cell>
        </row>
        <row r="1036">
          <cell r="A1036" t="str">
            <v>242-6</v>
          </cell>
          <cell r="B1036" t="str">
            <v>경비</v>
          </cell>
          <cell r="D1036" t="str">
            <v>다. 공구손료</v>
          </cell>
          <cell r="E1036" t="str">
            <v>노무비x3%</v>
          </cell>
          <cell r="F1036">
            <v>0</v>
          </cell>
          <cell r="N1036" t="str">
            <v>통 1-1-10</v>
          </cell>
          <cell r="O1036">
            <v>0</v>
          </cell>
        </row>
        <row r="1037">
          <cell r="A1037" t="str">
            <v>242-7</v>
          </cell>
          <cell r="B1037" t="str">
            <v>노임86</v>
          </cell>
          <cell r="D1037" t="str">
            <v>통신내선공</v>
          </cell>
          <cell r="E1037">
            <v>0</v>
          </cell>
          <cell r="F1037" t="str">
            <v>인</v>
          </cell>
          <cell r="H1037" t="str">
            <v>0.87*1.2*0.03</v>
          </cell>
          <cell r="I1037" t="str">
            <v>=</v>
          </cell>
          <cell r="J1037">
            <v>0.03</v>
          </cell>
          <cell r="L1037" t="str">
            <v>기본 × 공구손료(터널할증 제외)</v>
          </cell>
          <cell r="O1037">
            <v>251790</v>
          </cell>
        </row>
        <row r="1038">
          <cell r="O1038">
            <v>0</v>
          </cell>
        </row>
        <row r="1039">
          <cell r="O1039">
            <v>0</v>
          </cell>
        </row>
        <row r="1040">
          <cell r="O1040">
            <v>0</v>
          </cell>
        </row>
        <row r="1041">
          <cell r="O1041">
            <v>0</v>
          </cell>
        </row>
        <row r="1042">
          <cell r="O1042">
            <v>0</v>
          </cell>
        </row>
        <row r="1043">
          <cell r="O1043">
            <v>0</v>
          </cell>
        </row>
        <row r="1044">
          <cell r="O1044">
            <v>0</v>
          </cell>
        </row>
        <row r="1045">
          <cell r="O1045">
            <v>0</v>
          </cell>
        </row>
        <row r="1046">
          <cell r="O1046">
            <v>0</v>
          </cell>
        </row>
        <row r="1047">
          <cell r="O1047">
            <v>0</v>
          </cell>
        </row>
        <row r="1048">
          <cell r="O1048">
            <v>0</v>
          </cell>
        </row>
        <row r="1049">
          <cell r="O1049">
            <v>0</v>
          </cell>
        </row>
        <row r="1050">
          <cell r="O1050">
            <v>0</v>
          </cell>
        </row>
        <row r="1051">
          <cell r="O1051">
            <v>0</v>
          </cell>
        </row>
        <row r="1052">
          <cell r="O1052">
            <v>0</v>
          </cell>
        </row>
        <row r="1053">
          <cell r="A1053">
            <v>243</v>
          </cell>
          <cell r="C1053">
            <v>243</v>
          </cell>
          <cell r="D1053" t="str">
            <v>금속제가요전선관 신설</v>
          </cell>
          <cell r="E1053" t="str">
            <v>고장력방수 82㎜x2열</v>
          </cell>
          <cell r="F1053" t="str">
            <v>10m</v>
          </cell>
          <cell r="O1053">
            <v>0</v>
          </cell>
        </row>
        <row r="1054">
          <cell r="A1054" t="str">
            <v>243-1</v>
          </cell>
          <cell r="B1054" t="str">
            <v>재료비</v>
          </cell>
          <cell r="C1054" t="str">
            <v>ITE307</v>
          </cell>
          <cell r="D1054" t="str">
            <v>가. 재료비</v>
          </cell>
          <cell r="E1054">
            <v>0</v>
          </cell>
          <cell r="F1054">
            <v>0</v>
          </cell>
          <cell r="O1054">
            <v>0</v>
          </cell>
        </row>
        <row r="1055">
          <cell r="A1055" t="str">
            <v>243-2</v>
          </cell>
          <cell r="B1055" t="str">
            <v>K-W82N</v>
          </cell>
          <cell r="C1055">
            <v>110000</v>
          </cell>
          <cell r="D1055" t="str">
            <v>금속제가요전선관(1종)</v>
          </cell>
          <cell r="E1055" t="str">
            <v>고장력방수 82㎜</v>
          </cell>
          <cell r="F1055" t="str">
            <v>m</v>
          </cell>
          <cell r="H1055" t="str">
            <v>1*10*2*(1+0.1)</v>
          </cell>
          <cell r="I1055" t="str">
            <v>=</v>
          </cell>
          <cell r="J1055">
            <v>22</v>
          </cell>
          <cell r="L1055" t="str">
            <v>기본 × 단위량 × (1 + 할증)</v>
          </cell>
          <cell r="N1055" t="str">
            <v>통 1-1-6</v>
          </cell>
          <cell r="O1055">
            <v>15202</v>
          </cell>
        </row>
        <row r="1056">
          <cell r="A1056" t="str">
            <v>243-3</v>
          </cell>
          <cell r="B1056" t="str">
            <v>부속품</v>
          </cell>
          <cell r="D1056" t="str">
            <v>전선관 부속품</v>
          </cell>
          <cell r="E1056" t="str">
            <v>전선관의 20%</v>
          </cell>
          <cell r="F1056" t="str">
            <v>식</v>
          </cell>
          <cell r="H1056">
            <v>1</v>
          </cell>
          <cell r="I1056" t="str">
            <v>=</v>
          </cell>
          <cell r="J1056">
            <v>1</v>
          </cell>
          <cell r="L1056" t="str">
            <v>기본 × 단위량</v>
          </cell>
          <cell r="N1056" t="str">
            <v>통 3-1-2</v>
          </cell>
          <cell r="O1056">
            <v>0</v>
          </cell>
        </row>
        <row r="1057">
          <cell r="A1057" t="str">
            <v>243-4</v>
          </cell>
          <cell r="B1057" t="str">
            <v>노무비</v>
          </cell>
          <cell r="D1057" t="str">
            <v>나. 노무비</v>
          </cell>
          <cell r="N1057" t="str">
            <v>통 3-1-1</v>
          </cell>
          <cell r="O1057">
            <v>0</v>
          </cell>
        </row>
        <row r="1058">
          <cell r="B1058" t="str">
            <v>노임86</v>
          </cell>
          <cell r="D1058" t="str">
            <v>통신내선공</v>
          </cell>
          <cell r="E1058">
            <v>0</v>
          </cell>
          <cell r="F1058" t="str">
            <v>인</v>
          </cell>
          <cell r="H1058" t="str">
            <v>1.76*1.2*2</v>
          </cell>
          <cell r="I1058" t="str">
            <v>=</v>
          </cell>
          <cell r="J1058">
            <v>4.22</v>
          </cell>
          <cell r="L1058" t="str">
            <v>기본 × 콘크리트노출 × 2열</v>
          </cell>
          <cell r="O1058">
            <v>251790</v>
          </cell>
        </row>
        <row r="1059">
          <cell r="B1059" t="str">
            <v>소계</v>
          </cell>
          <cell r="D1059" t="str">
            <v>소    계</v>
          </cell>
          <cell r="E1059">
            <v>0</v>
          </cell>
          <cell r="F1059">
            <v>0</v>
          </cell>
          <cell r="O1059">
            <v>0</v>
          </cell>
        </row>
        <row r="1060">
          <cell r="A1060" t="str">
            <v>243-5</v>
          </cell>
          <cell r="B1060" t="str">
            <v>노임86</v>
          </cell>
          <cell r="D1060" t="str">
            <v>통신내선공</v>
          </cell>
          <cell r="E1060">
            <v>0</v>
          </cell>
          <cell r="F1060" t="str">
            <v>인</v>
          </cell>
          <cell r="I1060" t="str">
            <v>=</v>
          </cell>
          <cell r="J1060">
            <v>4.22</v>
          </cell>
          <cell r="O1060">
            <v>251790</v>
          </cell>
        </row>
        <row r="1061">
          <cell r="A1061" t="str">
            <v>243-6</v>
          </cell>
          <cell r="B1061" t="str">
            <v>경비</v>
          </cell>
          <cell r="D1061" t="str">
            <v>다. 공구손료</v>
          </cell>
          <cell r="E1061" t="str">
            <v>노무비x3%</v>
          </cell>
          <cell r="F1061">
            <v>0</v>
          </cell>
          <cell r="N1061" t="str">
            <v>통 1-1-10</v>
          </cell>
          <cell r="O1061">
            <v>0</v>
          </cell>
        </row>
        <row r="1062">
          <cell r="A1062" t="str">
            <v>243-7</v>
          </cell>
          <cell r="B1062" t="str">
            <v>노임86</v>
          </cell>
          <cell r="D1062" t="str">
            <v>통신내선공</v>
          </cell>
          <cell r="E1062">
            <v>0</v>
          </cell>
          <cell r="F1062" t="str">
            <v>인</v>
          </cell>
          <cell r="H1062" t="str">
            <v>1.76*1.2*2*0.03</v>
          </cell>
          <cell r="I1062" t="str">
            <v>=</v>
          </cell>
          <cell r="J1062">
            <v>0.13</v>
          </cell>
          <cell r="L1062" t="str">
            <v>기본 × 공구손료(교량할증 제외)</v>
          </cell>
          <cell r="O1062">
            <v>251790</v>
          </cell>
        </row>
        <row r="1063">
          <cell r="O1063">
            <v>0</v>
          </cell>
        </row>
        <row r="1064">
          <cell r="O1064">
            <v>0</v>
          </cell>
        </row>
        <row r="1065">
          <cell r="O1065">
            <v>0</v>
          </cell>
        </row>
        <row r="1066">
          <cell r="O1066">
            <v>0</v>
          </cell>
        </row>
        <row r="1067">
          <cell r="O1067">
            <v>0</v>
          </cell>
        </row>
        <row r="1068">
          <cell r="O1068">
            <v>0</v>
          </cell>
        </row>
        <row r="1069">
          <cell r="O1069">
            <v>0</v>
          </cell>
        </row>
        <row r="1070">
          <cell r="O1070">
            <v>0</v>
          </cell>
        </row>
        <row r="1071">
          <cell r="O1071">
            <v>0</v>
          </cell>
        </row>
        <row r="1072">
          <cell r="O1072">
            <v>0</v>
          </cell>
        </row>
        <row r="1073">
          <cell r="O1073">
            <v>0</v>
          </cell>
        </row>
        <row r="1074">
          <cell r="O1074">
            <v>0</v>
          </cell>
        </row>
        <row r="1075">
          <cell r="O1075">
            <v>0</v>
          </cell>
        </row>
        <row r="1076">
          <cell r="O1076">
            <v>0</v>
          </cell>
        </row>
        <row r="1077">
          <cell r="O1077">
            <v>0</v>
          </cell>
        </row>
        <row r="1078">
          <cell r="A1078">
            <v>244</v>
          </cell>
          <cell r="C1078">
            <v>244</v>
          </cell>
          <cell r="D1078" t="str">
            <v>금속제가요전선관 신설(교량)</v>
          </cell>
          <cell r="E1078" t="str">
            <v>고장력방수 82㎜x2열</v>
          </cell>
          <cell r="F1078" t="str">
            <v>10m</v>
          </cell>
          <cell r="O1078">
            <v>0</v>
          </cell>
        </row>
        <row r="1079">
          <cell r="A1079" t="str">
            <v>244-1</v>
          </cell>
          <cell r="B1079" t="str">
            <v>재료비</v>
          </cell>
          <cell r="C1079" t="str">
            <v>ITE307</v>
          </cell>
          <cell r="D1079" t="str">
            <v>가. 재료비</v>
          </cell>
          <cell r="E1079">
            <v>0</v>
          </cell>
          <cell r="F1079">
            <v>0</v>
          </cell>
          <cell r="O1079">
            <v>0</v>
          </cell>
        </row>
        <row r="1080">
          <cell r="A1080" t="str">
            <v>244-2</v>
          </cell>
          <cell r="B1080" t="str">
            <v>K-W82N</v>
          </cell>
          <cell r="C1080">
            <v>150000</v>
          </cell>
          <cell r="D1080" t="str">
            <v>금속제가요전선관(1종)</v>
          </cell>
          <cell r="E1080" t="str">
            <v>고장력방수 82㎜</v>
          </cell>
          <cell r="F1080" t="str">
            <v>m</v>
          </cell>
          <cell r="H1080" t="str">
            <v>1*10*2*(1+0.1)</v>
          </cell>
          <cell r="I1080" t="str">
            <v>=</v>
          </cell>
          <cell r="J1080">
            <v>22</v>
          </cell>
          <cell r="L1080" t="str">
            <v>기본 × 단위량 × (1 + 할증)</v>
          </cell>
          <cell r="N1080" t="str">
            <v>통 1-1-6</v>
          </cell>
          <cell r="O1080">
            <v>15202</v>
          </cell>
        </row>
        <row r="1081">
          <cell r="A1081" t="str">
            <v>244-3</v>
          </cell>
          <cell r="B1081" t="str">
            <v>부속품</v>
          </cell>
          <cell r="D1081" t="str">
            <v>전선관 부속품</v>
          </cell>
          <cell r="E1081" t="str">
            <v>전선관의 20%</v>
          </cell>
          <cell r="F1081" t="str">
            <v>식</v>
          </cell>
          <cell r="H1081">
            <v>1</v>
          </cell>
          <cell r="I1081" t="str">
            <v>=</v>
          </cell>
          <cell r="J1081">
            <v>1</v>
          </cell>
          <cell r="L1081" t="str">
            <v>기본 × 단위량</v>
          </cell>
          <cell r="N1081" t="str">
            <v>통 3-1-2</v>
          </cell>
          <cell r="O1081">
            <v>0</v>
          </cell>
        </row>
        <row r="1082">
          <cell r="A1082" t="str">
            <v>244-4</v>
          </cell>
          <cell r="B1082" t="str">
            <v>노무비</v>
          </cell>
          <cell r="D1082" t="str">
            <v>나. 노무비</v>
          </cell>
          <cell r="N1082" t="str">
            <v>통 3-1-1</v>
          </cell>
          <cell r="O1082">
            <v>0</v>
          </cell>
        </row>
        <row r="1083">
          <cell r="B1083" t="str">
            <v>노임86</v>
          </cell>
          <cell r="D1083" t="str">
            <v>통신내선공</v>
          </cell>
          <cell r="E1083">
            <v>0</v>
          </cell>
          <cell r="F1083" t="str">
            <v>인</v>
          </cell>
          <cell r="H1083" t="str">
            <v>1.76*1.2*2*(1+0.15)</v>
          </cell>
          <cell r="I1083" t="str">
            <v>=</v>
          </cell>
          <cell r="J1083">
            <v>4.8600000000000003</v>
          </cell>
          <cell r="L1083" t="str">
            <v>기본 × 콘크리트노출 × 2열 x (1 + 교량)</v>
          </cell>
          <cell r="O1083">
            <v>251790</v>
          </cell>
        </row>
        <row r="1084">
          <cell r="B1084" t="str">
            <v>소계</v>
          </cell>
          <cell r="D1084" t="str">
            <v>소    계</v>
          </cell>
          <cell r="E1084">
            <v>0</v>
          </cell>
          <cell r="F1084">
            <v>0</v>
          </cell>
          <cell r="O1084">
            <v>0</v>
          </cell>
        </row>
        <row r="1085">
          <cell r="A1085" t="str">
            <v>244-5</v>
          </cell>
          <cell r="B1085" t="str">
            <v>노임86</v>
          </cell>
          <cell r="D1085" t="str">
            <v>통신내선공</v>
          </cell>
          <cell r="E1085">
            <v>0</v>
          </cell>
          <cell r="F1085" t="str">
            <v>인</v>
          </cell>
          <cell r="I1085" t="str">
            <v>=</v>
          </cell>
          <cell r="J1085">
            <v>4.8600000000000003</v>
          </cell>
          <cell r="O1085">
            <v>251790</v>
          </cell>
        </row>
        <row r="1086">
          <cell r="A1086" t="str">
            <v>244-6</v>
          </cell>
          <cell r="B1086" t="str">
            <v>경비</v>
          </cell>
          <cell r="D1086" t="str">
            <v>다. 공구손료</v>
          </cell>
          <cell r="E1086" t="str">
            <v>노무비x3%</v>
          </cell>
          <cell r="F1086">
            <v>0</v>
          </cell>
          <cell r="N1086" t="str">
            <v>통 1-1-10</v>
          </cell>
          <cell r="O1086">
            <v>0</v>
          </cell>
        </row>
        <row r="1087">
          <cell r="A1087" t="str">
            <v>244-7</v>
          </cell>
          <cell r="B1087" t="str">
            <v>노임86</v>
          </cell>
          <cell r="D1087" t="str">
            <v>통신내선공</v>
          </cell>
          <cell r="E1087">
            <v>0</v>
          </cell>
          <cell r="F1087" t="str">
            <v>인</v>
          </cell>
          <cell r="H1087" t="str">
            <v>1.76*1.2*2*0.03</v>
          </cell>
          <cell r="I1087" t="str">
            <v>=</v>
          </cell>
          <cell r="J1087">
            <v>0.13</v>
          </cell>
          <cell r="L1087" t="str">
            <v>기본 × 공구손료(교량할증 제외)</v>
          </cell>
          <cell r="O1087">
            <v>251790</v>
          </cell>
        </row>
        <row r="1088">
          <cell r="O1088">
            <v>0</v>
          </cell>
        </row>
        <row r="1089">
          <cell r="O1089">
            <v>0</v>
          </cell>
        </row>
        <row r="1090">
          <cell r="O1090">
            <v>0</v>
          </cell>
        </row>
        <row r="1091">
          <cell r="O1091">
            <v>0</v>
          </cell>
        </row>
        <row r="1092">
          <cell r="O1092">
            <v>0</v>
          </cell>
        </row>
        <row r="1093">
          <cell r="O1093">
            <v>0</v>
          </cell>
        </row>
        <row r="1094">
          <cell r="O1094">
            <v>0</v>
          </cell>
        </row>
        <row r="1095">
          <cell r="O1095">
            <v>0</v>
          </cell>
        </row>
        <row r="1096">
          <cell r="O1096">
            <v>0</v>
          </cell>
        </row>
        <row r="1097">
          <cell r="O1097">
            <v>0</v>
          </cell>
        </row>
        <row r="1098">
          <cell r="O1098">
            <v>0</v>
          </cell>
        </row>
        <row r="1099">
          <cell r="O1099">
            <v>0</v>
          </cell>
        </row>
        <row r="1100">
          <cell r="O1100">
            <v>0</v>
          </cell>
        </row>
        <row r="1101">
          <cell r="O1101">
            <v>0</v>
          </cell>
        </row>
        <row r="1102">
          <cell r="O1102">
            <v>0</v>
          </cell>
        </row>
        <row r="1103">
          <cell r="A1103">
            <v>245</v>
          </cell>
          <cell r="C1103">
            <v>245</v>
          </cell>
          <cell r="D1103" t="str">
            <v>새들 신설(터널)</v>
          </cell>
          <cell r="E1103" t="str">
            <v>36㎜</v>
          </cell>
          <cell r="F1103" t="str">
            <v>개</v>
          </cell>
          <cell r="O1103">
            <v>0</v>
          </cell>
        </row>
        <row r="1104">
          <cell r="A1104" t="str">
            <v>245-1</v>
          </cell>
          <cell r="B1104" t="str">
            <v>재료비</v>
          </cell>
          <cell r="C1104" t="str">
            <v>ITN404</v>
          </cell>
          <cell r="D1104" t="str">
            <v>가. 재료비</v>
          </cell>
          <cell r="E1104">
            <v>0</v>
          </cell>
          <cell r="F1104">
            <v>0</v>
          </cell>
          <cell r="O1104">
            <v>0</v>
          </cell>
        </row>
        <row r="1105">
          <cell r="A1105" t="str">
            <v>245-2</v>
          </cell>
          <cell r="B1105" t="str">
            <v>S-36</v>
          </cell>
          <cell r="C1105">
            <v>190000</v>
          </cell>
          <cell r="D1105" t="str">
            <v>새들</v>
          </cell>
          <cell r="E1105" t="str">
            <v>36㎜</v>
          </cell>
          <cell r="F1105" t="str">
            <v>개</v>
          </cell>
          <cell r="H1105" t="str">
            <v>1*1</v>
          </cell>
          <cell r="I1105" t="str">
            <v>=</v>
          </cell>
          <cell r="J1105">
            <v>1</v>
          </cell>
          <cell r="L1105" t="str">
            <v>기본 × 단위량</v>
          </cell>
          <cell r="O1105">
            <v>163</v>
          </cell>
        </row>
        <row r="1106">
          <cell r="A1106" t="str">
            <v>245-3</v>
          </cell>
          <cell r="B1106" t="str">
            <v>H172</v>
          </cell>
          <cell r="D1106" t="str">
            <v>칼블럭</v>
          </cell>
          <cell r="E1106" t="str">
            <v>6mm</v>
          </cell>
          <cell r="F1106" t="str">
            <v>개</v>
          </cell>
          <cell r="H1106" t="str">
            <v>1*2</v>
          </cell>
          <cell r="I1106" t="str">
            <v>=</v>
          </cell>
          <cell r="J1106">
            <v>2</v>
          </cell>
          <cell r="L1106" t="str">
            <v>기본 × 단위량</v>
          </cell>
          <cell r="O1106">
            <v>165</v>
          </cell>
        </row>
        <row r="1107">
          <cell r="A1107" t="str">
            <v>245-4</v>
          </cell>
          <cell r="B1107" t="str">
            <v>H173</v>
          </cell>
          <cell r="D1107" t="str">
            <v>직결나사</v>
          </cell>
          <cell r="E1107" t="str">
            <v>6mm</v>
          </cell>
          <cell r="F1107" t="str">
            <v>개</v>
          </cell>
          <cell r="H1107" t="str">
            <v>1*2</v>
          </cell>
          <cell r="I1107" t="str">
            <v>=</v>
          </cell>
          <cell r="J1107">
            <v>2</v>
          </cell>
          <cell r="L1107" t="str">
            <v>기본 × 단위량</v>
          </cell>
          <cell r="O1107">
            <v>35</v>
          </cell>
        </row>
        <row r="1108">
          <cell r="A1108" t="str">
            <v>245-5</v>
          </cell>
          <cell r="B1108" t="str">
            <v>노무비</v>
          </cell>
          <cell r="D1108" t="str">
            <v>나. 노무비</v>
          </cell>
          <cell r="N1108" t="str">
            <v>통 3-7-1</v>
          </cell>
          <cell r="O1108">
            <v>0</v>
          </cell>
        </row>
        <row r="1109">
          <cell r="B1109" t="str">
            <v>노임86</v>
          </cell>
          <cell r="D1109" t="str">
            <v>통신내선공</v>
          </cell>
          <cell r="E1109" t="str">
            <v>구멍뚫기(천공정)</v>
          </cell>
          <cell r="F1109" t="str">
            <v>인</v>
          </cell>
          <cell r="H1109" t="str">
            <v>0.22/10*2*(1+0.15)</v>
          </cell>
          <cell r="I1109" t="str">
            <v>=</v>
          </cell>
          <cell r="J1109">
            <v>0.05</v>
          </cell>
          <cell r="L1109" t="str">
            <v>기본 x 단위량/10본 x 2조 × (1 + 터널)</v>
          </cell>
          <cell r="O1109">
            <v>251790</v>
          </cell>
        </row>
        <row r="1110">
          <cell r="B1110" t="str">
            <v>노임86</v>
          </cell>
          <cell r="D1110" t="str">
            <v>통신내선공</v>
          </cell>
          <cell r="E1110" t="str">
            <v>칼블럭(쐐기)</v>
          </cell>
          <cell r="F1110" t="str">
            <v>인</v>
          </cell>
          <cell r="H1110" t="str">
            <v>0.28/10*2*(1+0.15)</v>
          </cell>
          <cell r="I1110" t="str">
            <v>=</v>
          </cell>
          <cell r="J1110">
            <v>0.06</v>
          </cell>
          <cell r="L1110" t="str">
            <v>기본 x 단위량/10본 x 2조 × (1 + 터널)</v>
          </cell>
          <cell r="O1110">
            <v>251790</v>
          </cell>
        </row>
        <row r="1111">
          <cell r="B1111" t="str">
            <v>소계</v>
          </cell>
          <cell r="D1111" t="str">
            <v>소    계</v>
          </cell>
          <cell r="E1111">
            <v>0</v>
          </cell>
          <cell r="O1111">
            <v>0</v>
          </cell>
        </row>
        <row r="1112">
          <cell r="A1112" t="str">
            <v>245-6</v>
          </cell>
          <cell r="B1112" t="str">
            <v>노임86</v>
          </cell>
          <cell r="D1112" t="str">
            <v>통신내선공</v>
          </cell>
          <cell r="E1112">
            <v>0</v>
          </cell>
          <cell r="F1112" t="str">
            <v>인</v>
          </cell>
          <cell r="I1112" t="str">
            <v>=</v>
          </cell>
          <cell r="J1112">
            <v>0.11</v>
          </cell>
          <cell r="O1112">
            <v>251790</v>
          </cell>
        </row>
        <row r="1113">
          <cell r="A1113" t="str">
            <v>245-7</v>
          </cell>
          <cell r="B1113" t="str">
            <v>경비</v>
          </cell>
          <cell r="D1113" t="str">
            <v>다. 공구손료</v>
          </cell>
          <cell r="E1113" t="str">
            <v>노무비x3%</v>
          </cell>
          <cell r="N1113" t="str">
            <v>통 1-1-10</v>
          </cell>
          <cell r="O1113">
            <v>0</v>
          </cell>
        </row>
        <row r="1114">
          <cell r="A1114" t="str">
            <v>245-8</v>
          </cell>
          <cell r="B1114" t="str">
            <v>노임86</v>
          </cell>
          <cell r="D1114" t="str">
            <v>통신내선공</v>
          </cell>
          <cell r="E1114">
            <v>0</v>
          </cell>
          <cell r="F1114" t="str">
            <v>인</v>
          </cell>
          <cell r="H1114" t="str">
            <v>0.1*0.03</v>
          </cell>
          <cell r="I1114" t="str">
            <v>=</v>
          </cell>
          <cell r="J1114" t="str">
            <v>0</v>
          </cell>
          <cell r="L1114" t="str">
            <v>기본 × 공구손료(터널할증 제외)</v>
          </cell>
          <cell r="O1114">
            <v>251790</v>
          </cell>
        </row>
        <row r="1115">
          <cell r="O1115">
            <v>0</v>
          </cell>
        </row>
        <row r="1116">
          <cell r="O1116">
            <v>0</v>
          </cell>
        </row>
        <row r="1117">
          <cell r="O1117">
            <v>0</v>
          </cell>
        </row>
        <row r="1118">
          <cell r="O1118">
            <v>0</v>
          </cell>
        </row>
        <row r="1119">
          <cell r="O1119">
            <v>0</v>
          </cell>
        </row>
        <row r="1120">
          <cell r="O1120">
            <v>0</v>
          </cell>
        </row>
        <row r="1121">
          <cell r="O1121">
            <v>0</v>
          </cell>
        </row>
        <row r="1122">
          <cell r="O1122">
            <v>0</v>
          </cell>
        </row>
        <row r="1123">
          <cell r="O1123">
            <v>0</v>
          </cell>
        </row>
        <row r="1124">
          <cell r="O1124">
            <v>0</v>
          </cell>
        </row>
        <row r="1125">
          <cell r="O1125">
            <v>0</v>
          </cell>
        </row>
        <row r="1126">
          <cell r="O1126">
            <v>0</v>
          </cell>
        </row>
        <row r="1127">
          <cell r="O1127">
            <v>0</v>
          </cell>
        </row>
        <row r="1128">
          <cell r="A1128">
            <v>246</v>
          </cell>
          <cell r="C1128">
            <v>246</v>
          </cell>
          <cell r="D1128" t="str">
            <v>새들 신설</v>
          </cell>
          <cell r="E1128" t="str">
            <v>80㎜</v>
          </cell>
          <cell r="F1128" t="str">
            <v>개</v>
          </cell>
          <cell r="O1128">
            <v>0</v>
          </cell>
        </row>
        <row r="1129">
          <cell r="A1129" t="str">
            <v>246-1</v>
          </cell>
          <cell r="B1129" t="str">
            <v>재료비</v>
          </cell>
          <cell r="C1129" t="str">
            <v>ITN400</v>
          </cell>
          <cell r="D1129" t="str">
            <v>가. 재료비</v>
          </cell>
          <cell r="E1129">
            <v>0</v>
          </cell>
          <cell r="F1129">
            <v>0</v>
          </cell>
          <cell r="O1129">
            <v>0</v>
          </cell>
        </row>
        <row r="1130">
          <cell r="A1130" t="str">
            <v>246-2</v>
          </cell>
          <cell r="B1130" t="str">
            <v>S-80</v>
          </cell>
          <cell r="C1130">
            <v>110000</v>
          </cell>
          <cell r="D1130" t="str">
            <v>새들</v>
          </cell>
          <cell r="E1130" t="str">
            <v>80㎜</v>
          </cell>
          <cell r="F1130" t="str">
            <v>개</v>
          </cell>
          <cell r="H1130" t="str">
            <v>1*1</v>
          </cell>
          <cell r="I1130" t="str">
            <v>=</v>
          </cell>
          <cell r="J1130">
            <v>1</v>
          </cell>
          <cell r="L1130" t="str">
            <v>기본 × 단위량</v>
          </cell>
          <cell r="O1130">
            <v>649</v>
          </cell>
        </row>
        <row r="1131">
          <cell r="A1131" t="str">
            <v>246-3</v>
          </cell>
          <cell r="B1131" t="str">
            <v>H172</v>
          </cell>
          <cell r="D1131" t="str">
            <v>칼블럭</v>
          </cell>
          <cell r="E1131" t="str">
            <v>6mm</v>
          </cell>
          <cell r="F1131" t="str">
            <v>개</v>
          </cell>
          <cell r="H1131" t="str">
            <v>1*2</v>
          </cell>
          <cell r="I1131" t="str">
            <v>=</v>
          </cell>
          <cell r="J1131">
            <v>2</v>
          </cell>
          <cell r="L1131" t="str">
            <v>기본 × 단위량</v>
          </cell>
          <cell r="O1131">
            <v>165</v>
          </cell>
        </row>
        <row r="1132">
          <cell r="A1132" t="str">
            <v>246-4</v>
          </cell>
          <cell r="B1132" t="str">
            <v>H173</v>
          </cell>
          <cell r="D1132" t="str">
            <v>직결나사</v>
          </cell>
          <cell r="E1132" t="str">
            <v>6mm</v>
          </cell>
          <cell r="F1132" t="str">
            <v>개</v>
          </cell>
          <cell r="H1132" t="str">
            <v>1*2</v>
          </cell>
          <cell r="I1132" t="str">
            <v>=</v>
          </cell>
          <cell r="J1132">
            <v>2</v>
          </cell>
          <cell r="L1132" t="str">
            <v>기본 × 단위량</v>
          </cell>
          <cell r="O1132">
            <v>35</v>
          </cell>
        </row>
        <row r="1133">
          <cell r="A1133" t="str">
            <v>246-5</v>
          </cell>
          <cell r="B1133" t="str">
            <v>노무비</v>
          </cell>
          <cell r="D1133" t="str">
            <v>나. 노무비</v>
          </cell>
          <cell r="N1133" t="str">
            <v>통 3-7-1</v>
          </cell>
          <cell r="O1133">
            <v>0</v>
          </cell>
        </row>
        <row r="1134">
          <cell r="B1134" t="str">
            <v>노임86</v>
          </cell>
          <cell r="D1134" t="str">
            <v>통신내선공</v>
          </cell>
          <cell r="E1134" t="str">
            <v>구멍뚫기(천공정)</v>
          </cell>
          <cell r="F1134" t="str">
            <v>인</v>
          </cell>
          <cell r="H1134" t="str">
            <v>0.22/10*2</v>
          </cell>
          <cell r="I1134" t="str">
            <v>=</v>
          </cell>
          <cell r="J1134">
            <v>0.04</v>
          </cell>
          <cell r="L1134" t="str">
            <v xml:space="preserve">기본 x 단위량/10본 x 2조 </v>
          </cell>
          <cell r="O1134">
            <v>251790</v>
          </cell>
        </row>
        <row r="1135">
          <cell r="B1135" t="str">
            <v>노임86</v>
          </cell>
          <cell r="D1135" t="str">
            <v>통신내선공</v>
          </cell>
          <cell r="E1135" t="str">
            <v>칼블럭(쐐기)</v>
          </cell>
          <cell r="F1135" t="str">
            <v>인</v>
          </cell>
          <cell r="H1135" t="str">
            <v>0.28/10*2</v>
          </cell>
          <cell r="I1135" t="str">
            <v>=</v>
          </cell>
          <cell r="J1135">
            <v>0.06</v>
          </cell>
          <cell r="L1135" t="str">
            <v xml:space="preserve">기본 x 단위량/10본 x 2조 </v>
          </cell>
          <cell r="O1135">
            <v>251790</v>
          </cell>
        </row>
        <row r="1136">
          <cell r="B1136" t="str">
            <v>소계</v>
          </cell>
          <cell r="D1136" t="str">
            <v>소    계</v>
          </cell>
          <cell r="E1136">
            <v>0</v>
          </cell>
          <cell r="O1136">
            <v>0</v>
          </cell>
        </row>
        <row r="1137">
          <cell r="A1137" t="str">
            <v>246-6</v>
          </cell>
          <cell r="B1137" t="str">
            <v>노임86</v>
          </cell>
          <cell r="D1137" t="str">
            <v>통신내선공</v>
          </cell>
          <cell r="E1137">
            <v>0</v>
          </cell>
          <cell r="F1137" t="str">
            <v>인</v>
          </cell>
          <cell r="I1137" t="str">
            <v>=</v>
          </cell>
          <cell r="J1137">
            <v>0.1</v>
          </cell>
          <cell r="O1137">
            <v>251790</v>
          </cell>
        </row>
        <row r="1138">
          <cell r="A1138" t="str">
            <v>246-7</v>
          </cell>
          <cell r="B1138" t="str">
            <v>경비</v>
          </cell>
          <cell r="D1138" t="str">
            <v>다. 공구손료</v>
          </cell>
          <cell r="E1138" t="str">
            <v>노무비x3%</v>
          </cell>
          <cell r="N1138" t="str">
            <v>통 1-1-10</v>
          </cell>
          <cell r="O1138">
            <v>0</v>
          </cell>
        </row>
        <row r="1139">
          <cell r="A1139" t="str">
            <v>246-8</v>
          </cell>
          <cell r="B1139" t="str">
            <v>노임86</v>
          </cell>
          <cell r="D1139" t="str">
            <v>통신내선공</v>
          </cell>
          <cell r="E1139">
            <v>0</v>
          </cell>
          <cell r="F1139" t="str">
            <v>인</v>
          </cell>
          <cell r="H1139" t="str">
            <v>0.1*0.03</v>
          </cell>
          <cell r="I1139" t="str">
            <v>=</v>
          </cell>
          <cell r="J1139" t="str">
            <v>0</v>
          </cell>
          <cell r="L1139" t="str">
            <v>기본 × 공구손료</v>
          </cell>
          <cell r="O1139">
            <v>251790</v>
          </cell>
        </row>
        <row r="1140">
          <cell r="O1140">
            <v>0</v>
          </cell>
        </row>
        <row r="1141">
          <cell r="O1141">
            <v>0</v>
          </cell>
        </row>
        <row r="1142">
          <cell r="O1142">
            <v>0</v>
          </cell>
        </row>
        <row r="1143">
          <cell r="O1143">
            <v>0</v>
          </cell>
        </row>
        <row r="1144">
          <cell r="O1144">
            <v>0</v>
          </cell>
        </row>
        <row r="1145">
          <cell r="O1145">
            <v>0</v>
          </cell>
        </row>
        <row r="1146">
          <cell r="O1146">
            <v>0</v>
          </cell>
        </row>
        <row r="1147">
          <cell r="O1147">
            <v>0</v>
          </cell>
        </row>
        <row r="1148">
          <cell r="O1148">
            <v>0</v>
          </cell>
        </row>
        <row r="1149">
          <cell r="O1149">
            <v>0</v>
          </cell>
        </row>
        <row r="1150">
          <cell r="O1150">
            <v>0</v>
          </cell>
        </row>
        <row r="1151">
          <cell r="O1151">
            <v>0</v>
          </cell>
        </row>
        <row r="1152">
          <cell r="O1152">
            <v>0</v>
          </cell>
        </row>
        <row r="1153">
          <cell r="A1153">
            <v>247</v>
          </cell>
          <cell r="C1153">
            <v>247</v>
          </cell>
          <cell r="D1153" t="str">
            <v>열차감시원</v>
          </cell>
          <cell r="E1153" t="str">
            <v>1일2인, 보통인부</v>
          </cell>
          <cell r="F1153" t="str">
            <v>일</v>
          </cell>
          <cell r="O1153">
            <v>0</v>
          </cell>
        </row>
        <row r="1154">
          <cell r="A1154" t="str">
            <v>247-1</v>
          </cell>
          <cell r="B1154" t="str">
            <v>노무비</v>
          </cell>
          <cell r="C1154" t="str">
            <v>IBE100</v>
          </cell>
          <cell r="D1154" t="str">
            <v>나. 노무비</v>
          </cell>
          <cell r="E1154">
            <v>0</v>
          </cell>
          <cell r="F1154">
            <v>0</v>
          </cell>
          <cell r="O1154">
            <v>0</v>
          </cell>
        </row>
        <row r="1155">
          <cell r="B1155" t="str">
            <v>노임2</v>
          </cell>
          <cell r="C1155">
            <v>110000</v>
          </cell>
          <cell r="D1155" t="str">
            <v>보통인부</v>
          </cell>
          <cell r="E1155">
            <v>0</v>
          </cell>
          <cell r="F1155" t="str">
            <v>인</v>
          </cell>
          <cell r="H1155" t="str">
            <v>1*2</v>
          </cell>
          <cell r="I1155" t="str">
            <v>=</v>
          </cell>
          <cell r="J1155">
            <v>2</v>
          </cell>
          <cell r="L1155" t="str">
            <v>기본 x 단위량</v>
          </cell>
          <cell r="O1155">
            <v>157068</v>
          </cell>
        </row>
        <row r="1156">
          <cell r="B1156" t="str">
            <v>소계</v>
          </cell>
          <cell r="D1156" t="str">
            <v>소    계</v>
          </cell>
          <cell r="E1156">
            <v>0</v>
          </cell>
          <cell r="F1156">
            <v>0</v>
          </cell>
          <cell r="O1156">
            <v>0</v>
          </cell>
        </row>
        <row r="1157">
          <cell r="A1157" t="str">
            <v>247-2</v>
          </cell>
          <cell r="B1157" t="str">
            <v>노임2</v>
          </cell>
          <cell r="D1157" t="str">
            <v>보통인부</v>
          </cell>
          <cell r="E1157">
            <v>0</v>
          </cell>
          <cell r="F1157" t="str">
            <v>인</v>
          </cell>
          <cell r="I1157" t="str">
            <v>=</v>
          </cell>
          <cell r="J1157">
            <v>2</v>
          </cell>
          <cell r="O1157">
            <v>157068</v>
          </cell>
        </row>
        <row r="1158">
          <cell r="H1158" t="str">
            <v>※ 열차감시원 산정기준</v>
          </cell>
          <cell r="O1158">
            <v>0</v>
          </cell>
        </row>
        <row r="1159">
          <cell r="H1159" t="str">
            <v>1) 열차감시원은 선로 양쪽에 1인씩 배치한다.</v>
          </cell>
          <cell r="O1159">
            <v>0</v>
          </cell>
        </row>
        <row r="1160">
          <cell r="H1160" t="str">
            <v>2) 열차감시원은 보통인부로 산출됨</v>
          </cell>
          <cell r="O1160">
            <v>0</v>
          </cell>
        </row>
        <row r="1161">
          <cell r="O1161">
            <v>0</v>
          </cell>
        </row>
        <row r="1162">
          <cell r="O1162">
            <v>0</v>
          </cell>
        </row>
        <row r="1163">
          <cell r="O1163">
            <v>0</v>
          </cell>
        </row>
        <row r="1164">
          <cell r="O1164">
            <v>0</v>
          </cell>
        </row>
        <row r="1165">
          <cell r="O1165">
            <v>0</v>
          </cell>
        </row>
        <row r="1166">
          <cell r="O1166">
            <v>0</v>
          </cell>
        </row>
        <row r="1167">
          <cell r="O1167">
            <v>0</v>
          </cell>
        </row>
        <row r="1168">
          <cell r="O1168">
            <v>0</v>
          </cell>
        </row>
        <row r="1169">
          <cell r="O1169">
            <v>0</v>
          </cell>
        </row>
        <row r="1170">
          <cell r="O1170">
            <v>0</v>
          </cell>
        </row>
        <row r="1171">
          <cell r="O1171">
            <v>0</v>
          </cell>
        </row>
        <row r="1172">
          <cell r="O1172">
            <v>0</v>
          </cell>
        </row>
        <row r="1173">
          <cell r="O1173">
            <v>0</v>
          </cell>
        </row>
        <row r="1174">
          <cell r="O1174">
            <v>0</v>
          </cell>
        </row>
        <row r="1175">
          <cell r="O1175">
            <v>0</v>
          </cell>
        </row>
        <row r="1176">
          <cell r="O1176">
            <v>0</v>
          </cell>
        </row>
        <row r="1177">
          <cell r="O1177">
            <v>0</v>
          </cell>
        </row>
        <row r="1178">
          <cell r="A1178">
            <v>248</v>
          </cell>
          <cell r="C1178">
            <v>248</v>
          </cell>
          <cell r="D1178" t="str">
            <v>유지보수 조작탁 운영설비</v>
          </cell>
          <cell r="E1178" t="str">
            <v>DU,RRU,단말,사무집기</v>
          </cell>
          <cell r="F1178" t="str">
            <v>식</v>
          </cell>
          <cell r="O1178">
            <v>0</v>
          </cell>
        </row>
        <row r="1179">
          <cell r="A1179" t="str">
            <v>248-1</v>
          </cell>
          <cell r="B1179" t="str">
            <v>재료비</v>
          </cell>
          <cell r="C1179" t="str">
            <v>IHH303</v>
          </cell>
          <cell r="D1179" t="str">
            <v>가. 재료비</v>
          </cell>
          <cell r="E1179">
            <v>0</v>
          </cell>
          <cell r="F1179">
            <v>0</v>
          </cell>
          <cell r="O1179">
            <v>0</v>
          </cell>
        </row>
        <row r="1180">
          <cell r="A1180" t="str">
            <v>248-2</v>
          </cell>
          <cell r="B1180" t="str">
            <v>B304</v>
          </cell>
          <cell r="C1180">
            <v>100005</v>
          </cell>
          <cell r="D1180" t="str">
            <v>유지보수 조작탁 운영설비</v>
          </cell>
          <cell r="E1180" t="str">
            <v>DU, RU, 단말(무전기형,스마트폰형), 사무집기(책상,의자 등)</v>
          </cell>
          <cell r="F1180" t="str">
            <v>식</v>
          </cell>
          <cell r="H1180" t="str">
            <v>1*1</v>
          </cell>
          <cell r="J1180">
            <v>1</v>
          </cell>
          <cell r="L1180" t="str">
            <v>기본 × 단위량</v>
          </cell>
          <cell r="O1180">
            <v>50118976</v>
          </cell>
        </row>
        <row r="1181">
          <cell r="O1181">
            <v>0</v>
          </cell>
        </row>
        <row r="1182">
          <cell r="O1182">
            <v>0</v>
          </cell>
        </row>
        <row r="1183">
          <cell r="O1183">
            <v>0</v>
          </cell>
        </row>
        <row r="1184">
          <cell r="O1184">
            <v>0</v>
          </cell>
        </row>
        <row r="1185">
          <cell r="O1185">
            <v>0</v>
          </cell>
        </row>
        <row r="1186">
          <cell r="O1186">
            <v>0</v>
          </cell>
        </row>
        <row r="1187">
          <cell r="O1187">
            <v>0</v>
          </cell>
        </row>
        <row r="1188">
          <cell r="O1188">
            <v>0</v>
          </cell>
        </row>
        <row r="1189">
          <cell r="O1189">
            <v>0</v>
          </cell>
        </row>
        <row r="1190">
          <cell r="O1190">
            <v>0</v>
          </cell>
        </row>
        <row r="1191">
          <cell r="O1191">
            <v>0</v>
          </cell>
        </row>
        <row r="1192">
          <cell r="O1192">
            <v>0</v>
          </cell>
        </row>
        <row r="1193">
          <cell r="O1193">
            <v>0</v>
          </cell>
        </row>
        <row r="1194">
          <cell r="O1194">
            <v>0</v>
          </cell>
        </row>
        <row r="1195">
          <cell r="O1195">
            <v>0</v>
          </cell>
        </row>
        <row r="1196">
          <cell r="O1196">
            <v>0</v>
          </cell>
        </row>
        <row r="1197">
          <cell r="O1197">
            <v>0</v>
          </cell>
        </row>
        <row r="1198">
          <cell r="O1198">
            <v>0</v>
          </cell>
        </row>
        <row r="1199">
          <cell r="O1199">
            <v>0</v>
          </cell>
        </row>
        <row r="1200">
          <cell r="O1200">
            <v>0</v>
          </cell>
        </row>
        <row r="1201">
          <cell r="O1201">
            <v>0</v>
          </cell>
        </row>
        <row r="1202">
          <cell r="O1202">
            <v>0</v>
          </cell>
        </row>
        <row r="1203">
          <cell r="A1203">
            <v>249</v>
          </cell>
          <cell r="C1203">
            <v>249</v>
          </cell>
          <cell r="D1203" t="str">
            <v>시험장비</v>
          </cell>
          <cell r="E1203" t="str">
            <v>각종</v>
          </cell>
          <cell r="F1203" t="str">
            <v>대</v>
          </cell>
          <cell r="O1203">
            <v>0</v>
          </cell>
        </row>
        <row r="1204">
          <cell r="A1204" t="str">
            <v>249-1</v>
          </cell>
          <cell r="B1204" t="str">
            <v>재료비</v>
          </cell>
          <cell r="D1204" t="str">
            <v>가. 재료비</v>
          </cell>
          <cell r="E1204" t="str">
            <v>높이 2.2m미만</v>
          </cell>
          <cell r="F1204">
            <v>0</v>
          </cell>
          <cell r="O1204">
            <v>0</v>
          </cell>
        </row>
        <row r="1205">
          <cell r="A1205" t="str">
            <v>249-2</v>
          </cell>
          <cell r="B1205" t="str">
            <v>B300</v>
          </cell>
          <cell r="D1205" t="str">
            <v>스펙트럼아넬라이저</v>
          </cell>
          <cell r="E1205" t="str">
            <v>9kHz to 13GHz</v>
          </cell>
          <cell r="F1205" t="str">
            <v>대</v>
          </cell>
          <cell r="H1205" t="str">
            <v>1*1</v>
          </cell>
          <cell r="I1205" t="str">
            <v>=</v>
          </cell>
          <cell r="J1205">
            <v>1</v>
          </cell>
          <cell r="O1205">
            <v>46038891</v>
          </cell>
        </row>
        <row r="1206">
          <cell r="A1206" t="str">
            <v>249-3</v>
          </cell>
          <cell r="B1206" t="str">
            <v>B301</v>
          </cell>
          <cell r="D1206" t="str">
            <v>케이블/안테나 이넬라이저</v>
          </cell>
          <cell r="E1206" t="str">
            <v>5MHz to 4GHz</v>
          </cell>
          <cell r="F1206" t="str">
            <v>대</v>
          </cell>
          <cell r="H1206" t="str">
            <v>1*1</v>
          </cell>
          <cell r="I1206" t="str">
            <v>=</v>
          </cell>
          <cell r="J1206">
            <v>1</v>
          </cell>
          <cell r="O1206">
            <v>12349697</v>
          </cell>
        </row>
        <row r="1207">
          <cell r="A1207" t="str">
            <v>249-4</v>
          </cell>
          <cell r="B1207" t="str">
            <v>B302</v>
          </cell>
          <cell r="D1207" t="str">
            <v>광선로 품질측정기</v>
          </cell>
          <cell r="E1207" t="str">
            <v>850/1310/1550/1650nm</v>
          </cell>
          <cell r="F1207" t="str">
            <v>대</v>
          </cell>
          <cell r="H1207" t="str">
            <v>1*1</v>
          </cell>
          <cell r="I1207" t="str">
            <v>=</v>
          </cell>
          <cell r="J1207">
            <v>1</v>
          </cell>
          <cell r="O1207">
            <v>13466840</v>
          </cell>
        </row>
        <row r="1208">
          <cell r="A1208" t="str">
            <v>249-5</v>
          </cell>
          <cell r="B1208" t="str">
            <v>B303</v>
          </cell>
          <cell r="D1208" t="str">
            <v>DM툴</v>
          </cell>
          <cell r="E1208" t="str">
            <v>단말RF정보 및 모니터링</v>
          </cell>
          <cell r="F1208" t="str">
            <v>대</v>
          </cell>
          <cell r="H1208" t="str">
            <v>1*1</v>
          </cell>
          <cell r="I1208" t="str">
            <v>=</v>
          </cell>
          <cell r="J1208">
            <v>1</v>
          </cell>
          <cell r="O1208">
            <v>22295016</v>
          </cell>
        </row>
        <row r="1209">
          <cell r="O1209">
            <v>0</v>
          </cell>
        </row>
        <row r="1210">
          <cell r="O1210">
            <v>0</v>
          </cell>
        </row>
        <row r="1211">
          <cell r="O1211">
            <v>0</v>
          </cell>
        </row>
        <row r="1212">
          <cell r="O1212">
            <v>0</v>
          </cell>
        </row>
        <row r="1213">
          <cell r="O1213">
            <v>0</v>
          </cell>
        </row>
        <row r="1214">
          <cell r="O1214">
            <v>0</v>
          </cell>
        </row>
        <row r="1215">
          <cell r="O1215">
            <v>0</v>
          </cell>
        </row>
        <row r="1216">
          <cell r="O1216">
            <v>0</v>
          </cell>
        </row>
        <row r="1217">
          <cell r="O1217">
            <v>0</v>
          </cell>
        </row>
        <row r="1218">
          <cell r="O1218">
            <v>0</v>
          </cell>
        </row>
        <row r="1219">
          <cell r="O1219">
            <v>0</v>
          </cell>
        </row>
        <row r="1220">
          <cell r="O1220">
            <v>0</v>
          </cell>
        </row>
        <row r="1221">
          <cell r="O1221">
            <v>0</v>
          </cell>
        </row>
        <row r="1222">
          <cell r="O1222">
            <v>0</v>
          </cell>
        </row>
        <row r="1223">
          <cell r="O1223">
            <v>0</v>
          </cell>
        </row>
        <row r="1224">
          <cell r="O1224">
            <v>0</v>
          </cell>
        </row>
        <row r="1225">
          <cell r="A1225">
            <v>250</v>
          </cell>
          <cell r="C1225">
            <v>250</v>
          </cell>
          <cell r="D1225" t="str">
            <v>커넥터 설치</v>
          </cell>
          <cell r="E1225" t="str">
            <v>DIN-P-12D</v>
          </cell>
          <cell r="F1225" t="str">
            <v>개</v>
          </cell>
          <cell r="O1225">
            <v>0</v>
          </cell>
        </row>
        <row r="1226">
          <cell r="A1226" t="str">
            <v>250-1</v>
          </cell>
          <cell r="B1226" t="str">
            <v>재료비</v>
          </cell>
          <cell r="C1226" t="str">
            <v>IHAc01</v>
          </cell>
          <cell r="D1226" t="str">
            <v>가. 재료비</v>
          </cell>
          <cell r="E1226">
            <v>0</v>
          </cell>
          <cell r="F1226">
            <v>0</v>
          </cell>
          <cell r="O1226">
            <v>0</v>
          </cell>
        </row>
        <row r="1227">
          <cell r="A1227" t="str">
            <v>250-2</v>
          </cell>
          <cell r="B1227" t="str">
            <v>L46-1</v>
          </cell>
          <cell r="C1227">
            <v>110000</v>
          </cell>
          <cell r="D1227" t="str">
            <v>커넥터</v>
          </cell>
          <cell r="E1227" t="str">
            <v>DIN-P-12D</v>
          </cell>
          <cell r="F1227" t="str">
            <v>개</v>
          </cell>
          <cell r="H1227" t="str">
            <v>1*1</v>
          </cell>
          <cell r="I1227" t="str">
            <v>=</v>
          </cell>
          <cell r="J1227">
            <v>1</v>
          </cell>
          <cell r="L1227" t="str">
            <v>기본 × 단위량</v>
          </cell>
          <cell r="O1227">
            <v>12100</v>
          </cell>
        </row>
        <row r="1228">
          <cell r="A1228" t="str">
            <v>250-3</v>
          </cell>
          <cell r="B1228" t="str">
            <v>노무비</v>
          </cell>
          <cell r="D1228" t="str">
            <v>나. 노무비</v>
          </cell>
          <cell r="E1228">
            <v>0</v>
          </cell>
          <cell r="F1228">
            <v>0</v>
          </cell>
          <cell r="N1228" t="str">
            <v>통 4-5-2</v>
          </cell>
          <cell r="O1228">
            <v>0</v>
          </cell>
        </row>
        <row r="1229">
          <cell r="B1229" t="str">
            <v>노임86</v>
          </cell>
          <cell r="D1229" t="str">
            <v>통신내선공</v>
          </cell>
          <cell r="F1229" t="str">
            <v>인</v>
          </cell>
          <cell r="H1229" t="str">
            <v>0.06*1</v>
          </cell>
          <cell r="I1229" t="str">
            <v>=</v>
          </cell>
          <cell r="J1229">
            <v>0.06</v>
          </cell>
          <cell r="L1229" t="str">
            <v>기본 × 단위량(1/2")</v>
          </cell>
          <cell r="O1229">
            <v>251790</v>
          </cell>
        </row>
        <row r="1230">
          <cell r="B1230" t="str">
            <v>소계</v>
          </cell>
          <cell r="D1230" t="str">
            <v>소    계</v>
          </cell>
          <cell r="E1230">
            <v>0</v>
          </cell>
          <cell r="F1230">
            <v>0</v>
          </cell>
          <cell r="O1230">
            <v>0</v>
          </cell>
        </row>
        <row r="1231">
          <cell r="A1231" t="str">
            <v>250-4</v>
          </cell>
          <cell r="B1231" t="str">
            <v>노임86</v>
          </cell>
          <cell r="D1231" t="str">
            <v>통신내선공</v>
          </cell>
          <cell r="E1231">
            <v>0</v>
          </cell>
          <cell r="F1231" t="str">
            <v>인</v>
          </cell>
          <cell r="I1231" t="str">
            <v>=</v>
          </cell>
          <cell r="J1231">
            <v>0.06</v>
          </cell>
          <cell r="O1231">
            <v>251790</v>
          </cell>
        </row>
        <row r="1232">
          <cell r="A1232" t="str">
            <v>250-5</v>
          </cell>
          <cell r="B1232" t="str">
            <v>경비</v>
          </cell>
          <cell r="D1232" t="str">
            <v>다. 공구손료</v>
          </cell>
          <cell r="F1232">
            <v>0</v>
          </cell>
          <cell r="N1232" t="str">
            <v>통 1-1-10</v>
          </cell>
          <cell r="O1232">
            <v>0</v>
          </cell>
        </row>
        <row r="1233">
          <cell r="A1233" t="str">
            <v>250-6</v>
          </cell>
          <cell r="B1233" t="str">
            <v>노임86</v>
          </cell>
          <cell r="D1233" t="str">
            <v>통신내선공</v>
          </cell>
          <cell r="F1233" t="str">
            <v>인</v>
          </cell>
          <cell r="H1233" t="str">
            <v>0.06*0.03</v>
          </cell>
          <cell r="I1233" t="str">
            <v>=</v>
          </cell>
          <cell r="J1233" t="str">
            <v>0</v>
          </cell>
          <cell r="L1233" t="str">
            <v>기본 × 공구손료</v>
          </cell>
          <cell r="O1233">
            <v>251790</v>
          </cell>
        </row>
        <row r="1234">
          <cell r="O1234">
            <v>0</v>
          </cell>
        </row>
        <row r="1235">
          <cell r="O1235">
            <v>0</v>
          </cell>
        </row>
        <row r="1236">
          <cell r="O1236">
            <v>0</v>
          </cell>
        </row>
        <row r="1237">
          <cell r="O1237">
            <v>0</v>
          </cell>
        </row>
        <row r="1238">
          <cell r="O1238">
            <v>0</v>
          </cell>
        </row>
        <row r="1239">
          <cell r="O1239">
            <v>0</v>
          </cell>
        </row>
        <row r="1240">
          <cell r="O1240">
            <v>0</v>
          </cell>
        </row>
        <row r="1241">
          <cell r="O1241">
            <v>0</v>
          </cell>
        </row>
        <row r="1242">
          <cell r="O1242">
            <v>0</v>
          </cell>
        </row>
        <row r="1243">
          <cell r="O1243">
            <v>0</v>
          </cell>
        </row>
        <row r="1244">
          <cell r="O1244">
            <v>0</v>
          </cell>
        </row>
        <row r="1245">
          <cell r="O1245">
            <v>0</v>
          </cell>
        </row>
        <row r="1246">
          <cell r="O1246">
            <v>0</v>
          </cell>
        </row>
        <row r="1247">
          <cell r="O1247">
            <v>0</v>
          </cell>
        </row>
        <row r="1248">
          <cell r="O1248">
            <v>0</v>
          </cell>
        </row>
        <row r="1249">
          <cell r="O1249">
            <v>0</v>
          </cell>
        </row>
        <row r="1250">
          <cell r="A1250">
            <v>251</v>
          </cell>
          <cell r="C1250">
            <v>251</v>
          </cell>
          <cell r="D1250" t="str">
            <v>커넥터 설치(야간)</v>
          </cell>
          <cell r="E1250" t="str">
            <v>DIN-P-12D</v>
          </cell>
          <cell r="F1250" t="str">
            <v>개</v>
          </cell>
          <cell r="O1250">
            <v>0</v>
          </cell>
        </row>
        <row r="1251">
          <cell r="A1251" t="str">
            <v>251-1</v>
          </cell>
          <cell r="B1251" t="str">
            <v>재료비</v>
          </cell>
          <cell r="C1251" t="str">
            <v>IHAc01</v>
          </cell>
          <cell r="D1251" t="str">
            <v>가. 재료비</v>
          </cell>
          <cell r="E1251">
            <v>0</v>
          </cell>
          <cell r="F1251">
            <v>0</v>
          </cell>
          <cell r="O1251">
            <v>0</v>
          </cell>
        </row>
        <row r="1252">
          <cell r="A1252" t="str">
            <v>251-2</v>
          </cell>
          <cell r="B1252" t="str">
            <v>L46-1</v>
          </cell>
          <cell r="C1252">
            <v>210000</v>
          </cell>
          <cell r="D1252" t="str">
            <v>커넥터</v>
          </cell>
          <cell r="E1252" t="str">
            <v>DIN-P-12D</v>
          </cell>
          <cell r="F1252" t="str">
            <v>개</v>
          </cell>
          <cell r="H1252" t="str">
            <v>1*1</v>
          </cell>
          <cell r="I1252" t="str">
            <v>=</v>
          </cell>
          <cell r="J1252">
            <v>1</v>
          </cell>
          <cell r="L1252" t="str">
            <v>기본 × 단위량</v>
          </cell>
          <cell r="O1252">
            <v>12100</v>
          </cell>
        </row>
        <row r="1253">
          <cell r="A1253" t="str">
            <v>251-3</v>
          </cell>
          <cell r="B1253" t="str">
            <v>노무비</v>
          </cell>
          <cell r="D1253" t="str">
            <v>나. 노무비</v>
          </cell>
          <cell r="E1253">
            <v>0</v>
          </cell>
          <cell r="F1253">
            <v>0</v>
          </cell>
          <cell r="N1253" t="str">
            <v>통 4-5-2</v>
          </cell>
          <cell r="O1253">
            <v>0</v>
          </cell>
        </row>
        <row r="1254">
          <cell r="B1254" t="str">
            <v>노임86</v>
          </cell>
          <cell r="D1254" t="str">
            <v>통신내선공</v>
          </cell>
          <cell r="F1254" t="str">
            <v>인</v>
          </cell>
          <cell r="H1254" t="str">
            <v>0.06*1*(1+0.875)</v>
          </cell>
          <cell r="I1254" t="str">
            <v>=</v>
          </cell>
          <cell r="J1254">
            <v>0.11</v>
          </cell>
          <cell r="L1254" t="str">
            <v>기본 × 단위량(1/2") × (1 + 야간)</v>
          </cell>
          <cell r="O1254">
            <v>251790</v>
          </cell>
        </row>
        <row r="1255">
          <cell r="B1255" t="str">
            <v>소계</v>
          </cell>
          <cell r="D1255" t="str">
            <v>소    계</v>
          </cell>
          <cell r="E1255">
            <v>0</v>
          </cell>
          <cell r="F1255">
            <v>0</v>
          </cell>
          <cell r="O1255">
            <v>0</v>
          </cell>
        </row>
        <row r="1256">
          <cell r="A1256" t="str">
            <v>251-4</v>
          </cell>
          <cell r="B1256" t="str">
            <v>노임86</v>
          </cell>
          <cell r="D1256" t="str">
            <v>통신내선공</v>
          </cell>
          <cell r="E1256">
            <v>0</v>
          </cell>
          <cell r="F1256" t="str">
            <v>인</v>
          </cell>
          <cell r="I1256" t="str">
            <v>=</v>
          </cell>
          <cell r="J1256">
            <v>0.11</v>
          </cell>
          <cell r="O1256">
            <v>251790</v>
          </cell>
        </row>
        <row r="1257">
          <cell r="A1257" t="str">
            <v>251-5</v>
          </cell>
          <cell r="B1257" t="str">
            <v>경비</v>
          </cell>
          <cell r="D1257" t="str">
            <v>다. 공구손료</v>
          </cell>
          <cell r="F1257">
            <v>0</v>
          </cell>
          <cell r="N1257" t="str">
            <v>통 1-1-10</v>
          </cell>
          <cell r="O1257">
            <v>0</v>
          </cell>
        </row>
        <row r="1258">
          <cell r="A1258" t="str">
            <v>251-6</v>
          </cell>
          <cell r="B1258" t="str">
            <v>노임86</v>
          </cell>
          <cell r="D1258" t="str">
            <v>통신내선공</v>
          </cell>
          <cell r="F1258" t="str">
            <v>인</v>
          </cell>
          <cell r="H1258" t="str">
            <v>0.06*0.03</v>
          </cell>
          <cell r="I1258" t="str">
            <v>=</v>
          </cell>
          <cell r="J1258" t="str">
            <v>0</v>
          </cell>
          <cell r="L1258" t="str">
            <v>기본 × 공구손료(야간할증 제외)</v>
          </cell>
          <cell r="O1258">
            <v>251790</v>
          </cell>
        </row>
        <row r="1259">
          <cell r="O1259">
            <v>0</v>
          </cell>
        </row>
        <row r="1260">
          <cell r="O1260">
            <v>0</v>
          </cell>
        </row>
        <row r="1261">
          <cell r="O1261">
            <v>0</v>
          </cell>
        </row>
        <row r="1262">
          <cell r="O1262">
            <v>0</v>
          </cell>
        </row>
        <row r="1263">
          <cell r="O1263">
            <v>0</v>
          </cell>
        </row>
        <row r="1264">
          <cell r="O1264">
            <v>0</v>
          </cell>
        </row>
        <row r="1265">
          <cell r="O1265">
            <v>0</v>
          </cell>
        </row>
        <row r="1266">
          <cell r="O1266">
            <v>0</v>
          </cell>
        </row>
        <row r="1267">
          <cell r="O1267">
            <v>0</v>
          </cell>
        </row>
        <row r="1268">
          <cell r="O1268">
            <v>0</v>
          </cell>
        </row>
        <row r="1269">
          <cell r="O1269">
            <v>0</v>
          </cell>
        </row>
        <row r="1270">
          <cell r="O1270">
            <v>0</v>
          </cell>
        </row>
        <row r="1271">
          <cell r="O1271">
            <v>0</v>
          </cell>
        </row>
        <row r="1272">
          <cell r="O1272">
            <v>0</v>
          </cell>
        </row>
        <row r="1273">
          <cell r="O1273">
            <v>0</v>
          </cell>
        </row>
        <row r="1274">
          <cell r="O1274">
            <v>0</v>
          </cell>
        </row>
        <row r="1275">
          <cell r="A1275">
            <v>252</v>
          </cell>
          <cell r="C1275">
            <v>252</v>
          </cell>
          <cell r="D1275" t="str">
            <v>금속제가요전선관 신설</v>
          </cell>
          <cell r="E1275" t="str">
            <v>고장력방수 28㎜</v>
          </cell>
          <cell r="F1275" t="str">
            <v>10m</v>
          </cell>
          <cell r="O1275">
            <v>0</v>
          </cell>
        </row>
        <row r="1276">
          <cell r="A1276" t="str">
            <v>252-1</v>
          </cell>
          <cell r="B1276" t="str">
            <v>재료비</v>
          </cell>
          <cell r="C1276" t="str">
            <v>ITE304</v>
          </cell>
          <cell r="D1276" t="str">
            <v>가. 재료비</v>
          </cell>
          <cell r="E1276">
            <v>0</v>
          </cell>
          <cell r="F1276">
            <v>0</v>
          </cell>
          <cell r="O1276">
            <v>0</v>
          </cell>
        </row>
        <row r="1277">
          <cell r="A1277" t="str">
            <v>252-2</v>
          </cell>
          <cell r="B1277" t="str">
            <v>K-W28N</v>
          </cell>
          <cell r="C1277">
            <v>110000</v>
          </cell>
          <cell r="D1277" t="str">
            <v>금속제가요전선관(1종)</v>
          </cell>
          <cell r="E1277" t="str">
            <v>고장력방수 28㎜</v>
          </cell>
          <cell r="F1277" t="str">
            <v>m</v>
          </cell>
          <cell r="H1277" t="str">
            <v>1*10*(1+0.1)</v>
          </cell>
          <cell r="I1277" t="str">
            <v>=</v>
          </cell>
          <cell r="J1277">
            <v>11</v>
          </cell>
          <cell r="L1277" t="str">
            <v>기본 × 단위량 × (1 + 할증)</v>
          </cell>
          <cell r="N1277" t="str">
            <v>통 1-1-6</v>
          </cell>
          <cell r="O1277">
            <v>2640</v>
          </cell>
        </row>
        <row r="1278">
          <cell r="A1278" t="str">
            <v>252-3</v>
          </cell>
          <cell r="B1278" t="str">
            <v>부속품</v>
          </cell>
          <cell r="D1278" t="str">
            <v>전선관 부속품</v>
          </cell>
          <cell r="E1278" t="str">
            <v>전선관의 20%</v>
          </cell>
          <cell r="F1278" t="str">
            <v>식</v>
          </cell>
          <cell r="H1278">
            <v>1</v>
          </cell>
          <cell r="I1278" t="str">
            <v>=</v>
          </cell>
          <cell r="J1278">
            <v>1</v>
          </cell>
          <cell r="L1278" t="str">
            <v>기본 × 단위량</v>
          </cell>
          <cell r="N1278" t="str">
            <v>통 3-1-2</v>
          </cell>
          <cell r="O1278">
            <v>0</v>
          </cell>
        </row>
        <row r="1279">
          <cell r="A1279" t="str">
            <v>252-4</v>
          </cell>
          <cell r="B1279" t="str">
            <v>노무비</v>
          </cell>
          <cell r="D1279" t="str">
            <v>나. 노무비</v>
          </cell>
          <cell r="N1279" t="str">
            <v>통 3-1-1</v>
          </cell>
          <cell r="O1279">
            <v>0</v>
          </cell>
        </row>
        <row r="1280">
          <cell r="B1280" t="str">
            <v>노임86</v>
          </cell>
          <cell r="D1280" t="str">
            <v>통신내선공</v>
          </cell>
          <cell r="E1280">
            <v>0</v>
          </cell>
          <cell r="F1280" t="str">
            <v>인</v>
          </cell>
          <cell r="H1280" t="str">
            <v>0.72*1.2</v>
          </cell>
          <cell r="I1280" t="str">
            <v>=</v>
          </cell>
          <cell r="J1280">
            <v>0.86</v>
          </cell>
          <cell r="L1280" t="str">
            <v>기본 × 콘크리트노출</v>
          </cell>
          <cell r="O1280">
            <v>251790</v>
          </cell>
        </row>
        <row r="1281">
          <cell r="B1281" t="str">
            <v>소계</v>
          </cell>
          <cell r="D1281" t="str">
            <v>소    계</v>
          </cell>
          <cell r="E1281">
            <v>0</v>
          </cell>
          <cell r="F1281">
            <v>0</v>
          </cell>
          <cell r="O1281">
            <v>0</v>
          </cell>
        </row>
        <row r="1282">
          <cell r="A1282" t="str">
            <v>252-5</v>
          </cell>
          <cell r="B1282" t="str">
            <v>노임86</v>
          </cell>
          <cell r="D1282" t="str">
            <v>통신내선공</v>
          </cell>
          <cell r="E1282">
            <v>0</v>
          </cell>
          <cell r="F1282" t="str">
            <v>인</v>
          </cell>
          <cell r="I1282" t="str">
            <v>=</v>
          </cell>
          <cell r="J1282">
            <v>0.86</v>
          </cell>
          <cell r="O1282">
            <v>251790</v>
          </cell>
        </row>
        <row r="1283">
          <cell r="A1283" t="str">
            <v>252-6</v>
          </cell>
          <cell r="B1283" t="str">
            <v>경비</v>
          </cell>
          <cell r="D1283" t="str">
            <v>다. 공구손료</v>
          </cell>
          <cell r="E1283" t="str">
            <v>노무비x3%</v>
          </cell>
          <cell r="F1283">
            <v>0</v>
          </cell>
          <cell r="N1283" t="str">
            <v>통 1-1-10</v>
          </cell>
          <cell r="O1283">
            <v>0</v>
          </cell>
        </row>
        <row r="1284">
          <cell r="A1284" t="str">
            <v>252-7</v>
          </cell>
          <cell r="B1284" t="str">
            <v>노임86</v>
          </cell>
          <cell r="D1284" t="str">
            <v>통신내선공</v>
          </cell>
          <cell r="E1284">
            <v>0</v>
          </cell>
          <cell r="F1284" t="str">
            <v>인</v>
          </cell>
          <cell r="H1284" t="str">
            <v>0.87*1.2*0.03</v>
          </cell>
          <cell r="I1284" t="str">
            <v>=</v>
          </cell>
          <cell r="J1284">
            <v>0.03</v>
          </cell>
          <cell r="L1284" t="str">
            <v>기본 × 공구손료</v>
          </cell>
          <cell r="O1284">
            <v>251790</v>
          </cell>
        </row>
        <row r="1285">
          <cell r="O1285">
            <v>0</v>
          </cell>
        </row>
        <row r="1286">
          <cell r="O1286">
            <v>0</v>
          </cell>
        </row>
        <row r="1287">
          <cell r="O1287">
            <v>0</v>
          </cell>
        </row>
        <row r="1288">
          <cell r="O1288">
            <v>0</v>
          </cell>
        </row>
        <row r="1289">
          <cell r="O1289">
            <v>0</v>
          </cell>
        </row>
        <row r="1290">
          <cell r="O1290">
            <v>0</v>
          </cell>
        </row>
        <row r="1291">
          <cell r="O1291">
            <v>0</v>
          </cell>
        </row>
        <row r="1292">
          <cell r="O1292">
            <v>0</v>
          </cell>
        </row>
        <row r="1293">
          <cell r="O1293">
            <v>0</v>
          </cell>
        </row>
        <row r="1294">
          <cell r="O1294">
            <v>0</v>
          </cell>
        </row>
        <row r="1295">
          <cell r="O1295">
            <v>0</v>
          </cell>
        </row>
        <row r="1296">
          <cell r="O1296">
            <v>0</v>
          </cell>
        </row>
        <row r="1297">
          <cell r="O1297">
            <v>0</v>
          </cell>
        </row>
        <row r="1298">
          <cell r="O1298">
            <v>0</v>
          </cell>
        </row>
        <row r="1299">
          <cell r="O1299">
            <v>0</v>
          </cell>
        </row>
        <row r="1300">
          <cell r="A1300">
            <v>253</v>
          </cell>
          <cell r="C1300">
            <v>253</v>
          </cell>
          <cell r="D1300" t="str">
            <v>금속제가요전선관 신설(야간)</v>
          </cell>
          <cell r="E1300" t="str">
            <v>고장력방수 28㎜</v>
          </cell>
          <cell r="F1300" t="str">
            <v>10m</v>
          </cell>
          <cell r="O1300">
            <v>0</v>
          </cell>
        </row>
        <row r="1301">
          <cell r="A1301" t="str">
            <v>253-1</v>
          </cell>
          <cell r="B1301" t="str">
            <v>재료비</v>
          </cell>
          <cell r="C1301" t="str">
            <v>ITE304</v>
          </cell>
          <cell r="D1301" t="str">
            <v>가. 재료비</v>
          </cell>
          <cell r="E1301">
            <v>0</v>
          </cell>
          <cell r="F1301">
            <v>0</v>
          </cell>
          <cell r="O1301">
            <v>0</v>
          </cell>
        </row>
        <row r="1302">
          <cell r="A1302" t="str">
            <v>253-2</v>
          </cell>
          <cell r="B1302" t="str">
            <v>K-W28N</v>
          </cell>
          <cell r="C1302">
            <v>210000</v>
          </cell>
          <cell r="D1302" t="str">
            <v>금속제가요전선관(1종)</v>
          </cell>
          <cell r="E1302" t="str">
            <v>고장력방수 28㎜</v>
          </cell>
          <cell r="F1302" t="str">
            <v>m</v>
          </cell>
          <cell r="H1302" t="str">
            <v>1*10*(1+0.1)</v>
          </cell>
          <cell r="I1302" t="str">
            <v>=</v>
          </cell>
          <cell r="J1302">
            <v>11</v>
          </cell>
          <cell r="L1302" t="str">
            <v>기본 × 단위량 × (1 + 할증)</v>
          </cell>
          <cell r="N1302" t="str">
            <v>통 1-1-6</v>
          </cell>
          <cell r="O1302">
            <v>2640</v>
          </cell>
        </row>
        <row r="1303">
          <cell r="A1303" t="str">
            <v>253-3</v>
          </cell>
          <cell r="B1303" t="str">
            <v>부속품</v>
          </cell>
          <cell r="D1303" t="str">
            <v>전선관 부속품</v>
          </cell>
          <cell r="E1303" t="str">
            <v>전선관의 20%</v>
          </cell>
          <cell r="F1303" t="str">
            <v>식</v>
          </cell>
          <cell r="H1303">
            <v>1</v>
          </cell>
          <cell r="I1303" t="str">
            <v>=</v>
          </cell>
          <cell r="J1303">
            <v>1</v>
          </cell>
          <cell r="L1303" t="str">
            <v>기본 × 단위량</v>
          </cell>
          <cell r="N1303" t="str">
            <v>통 3-1-2</v>
          </cell>
          <cell r="O1303">
            <v>0</v>
          </cell>
        </row>
        <row r="1304">
          <cell r="A1304" t="str">
            <v>253-4</v>
          </cell>
          <cell r="B1304" t="str">
            <v>노무비</v>
          </cell>
          <cell r="D1304" t="str">
            <v>나. 노무비</v>
          </cell>
          <cell r="N1304" t="str">
            <v>통 3-1-1</v>
          </cell>
          <cell r="O1304">
            <v>0</v>
          </cell>
        </row>
        <row r="1305">
          <cell r="B1305" t="str">
            <v>노임86</v>
          </cell>
          <cell r="D1305" t="str">
            <v>통신내선공</v>
          </cell>
          <cell r="E1305">
            <v>0</v>
          </cell>
          <cell r="F1305" t="str">
            <v>인</v>
          </cell>
          <cell r="H1305" t="str">
            <v>0.72*1.2*(1+0.875)</v>
          </cell>
          <cell r="I1305" t="str">
            <v>=</v>
          </cell>
          <cell r="J1305">
            <v>1.62</v>
          </cell>
          <cell r="L1305" t="str">
            <v>기본 × 콘크리트노출 × (1 + 야간)</v>
          </cell>
          <cell r="O1305">
            <v>251790</v>
          </cell>
        </row>
        <row r="1306">
          <cell r="B1306" t="str">
            <v>소계</v>
          </cell>
          <cell r="D1306" t="str">
            <v>소    계</v>
          </cell>
          <cell r="E1306">
            <v>0</v>
          </cell>
          <cell r="F1306">
            <v>0</v>
          </cell>
          <cell r="O1306">
            <v>0</v>
          </cell>
        </row>
        <row r="1307">
          <cell r="A1307" t="str">
            <v>253-5</v>
          </cell>
          <cell r="B1307" t="str">
            <v>노임86</v>
          </cell>
          <cell r="D1307" t="str">
            <v>통신내선공</v>
          </cell>
          <cell r="E1307">
            <v>0</v>
          </cell>
          <cell r="F1307" t="str">
            <v>인</v>
          </cell>
          <cell r="I1307" t="str">
            <v>=</v>
          </cell>
          <cell r="J1307">
            <v>1.62</v>
          </cell>
          <cell r="O1307">
            <v>251790</v>
          </cell>
        </row>
        <row r="1308">
          <cell r="A1308" t="str">
            <v>253-6</v>
          </cell>
          <cell r="B1308" t="str">
            <v>경비</v>
          </cell>
          <cell r="D1308" t="str">
            <v>다. 공구손료</v>
          </cell>
          <cell r="E1308" t="str">
            <v>노무비x3%</v>
          </cell>
          <cell r="F1308">
            <v>0</v>
          </cell>
          <cell r="N1308" t="str">
            <v>통 1-1-10</v>
          </cell>
          <cell r="O1308">
            <v>0</v>
          </cell>
        </row>
        <row r="1309">
          <cell r="A1309" t="str">
            <v>253-7</v>
          </cell>
          <cell r="B1309" t="str">
            <v>노임86</v>
          </cell>
          <cell r="D1309" t="str">
            <v>통신내선공</v>
          </cell>
          <cell r="E1309">
            <v>0</v>
          </cell>
          <cell r="F1309" t="str">
            <v>인</v>
          </cell>
          <cell r="H1309" t="str">
            <v>0.87*1.2*0.03</v>
          </cell>
          <cell r="I1309" t="str">
            <v>=</v>
          </cell>
          <cell r="J1309">
            <v>0.03</v>
          </cell>
          <cell r="L1309" t="str">
            <v>기본 × 공구손료(야간할증 제외)</v>
          </cell>
          <cell r="O1309">
            <v>251790</v>
          </cell>
        </row>
        <row r="1310">
          <cell r="O1310">
            <v>0</v>
          </cell>
        </row>
        <row r="1311">
          <cell r="O1311">
            <v>0</v>
          </cell>
        </row>
        <row r="1312">
          <cell r="O1312">
            <v>0</v>
          </cell>
        </row>
        <row r="1313">
          <cell r="O1313">
            <v>0</v>
          </cell>
        </row>
        <row r="1314">
          <cell r="O1314">
            <v>0</v>
          </cell>
        </row>
        <row r="1315">
          <cell r="O1315">
            <v>0</v>
          </cell>
        </row>
        <row r="1316">
          <cell r="O1316">
            <v>0</v>
          </cell>
        </row>
        <row r="1317">
          <cell r="O1317">
            <v>0</v>
          </cell>
        </row>
        <row r="1318">
          <cell r="O1318">
            <v>0</v>
          </cell>
        </row>
        <row r="1319">
          <cell r="O1319">
            <v>0</v>
          </cell>
        </row>
        <row r="1320">
          <cell r="O1320">
            <v>0</v>
          </cell>
        </row>
        <row r="1321">
          <cell r="O1321">
            <v>0</v>
          </cell>
        </row>
        <row r="1322">
          <cell r="O1322">
            <v>0</v>
          </cell>
        </row>
        <row r="1323">
          <cell r="O1323">
            <v>0</v>
          </cell>
        </row>
        <row r="1324">
          <cell r="O1324">
            <v>0</v>
          </cell>
        </row>
        <row r="1325">
          <cell r="A1325">
            <v>254</v>
          </cell>
          <cell r="C1325">
            <v>254</v>
          </cell>
          <cell r="D1325" t="str">
            <v>금속제가요전선관 신설(교량, 야간)</v>
          </cell>
          <cell r="E1325" t="str">
            <v>고장력방수 28㎜</v>
          </cell>
          <cell r="F1325" t="str">
            <v>10m</v>
          </cell>
          <cell r="O1325">
            <v>0</v>
          </cell>
        </row>
        <row r="1326">
          <cell r="A1326" t="str">
            <v>254-1</v>
          </cell>
          <cell r="B1326" t="str">
            <v>재료비</v>
          </cell>
          <cell r="C1326" t="str">
            <v>ITE304</v>
          </cell>
          <cell r="D1326" t="str">
            <v>가. 재료비</v>
          </cell>
          <cell r="E1326">
            <v>0</v>
          </cell>
          <cell r="F1326">
            <v>0</v>
          </cell>
          <cell r="O1326">
            <v>0</v>
          </cell>
        </row>
        <row r="1327">
          <cell r="A1327" t="str">
            <v>254-2</v>
          </cell>
          <cell r="B1327" t="str">
            <v>K-W28N</v>
          </cell>
          <cell r="C1327">
            <v>250000</v>
          </cell>
          <cell r="D1327" t="str">
            <v>금속제가요전선관(1종)</v>
          </cell>
          <cell r="E1327" t="str">
            <v>고장력방수 28㎜</v>
          </cell>
          <cell r="F1327" t="str">
            <v>m</v>
          </cell>
          <cell r="H1327" t="str">
            <v>1*10*(1+0.1)</v>
          </cell>
          <cell r="I1327" t="str">
            <v>=</v>
          </cell>
          <cell r="J1327">
            <v>11</v>
          </cell>
          <cell r="L1327" t="str">
            <v>기본 × 단위량 × (1 + 할증)</v>
          </cell>
          <cell r="N1327" t="str">
            <v>통 1-1-6</v>
          </cell>
          <cell r="O1327">
            <v>2640</v>
          </cell>
        </row>
        <row r="1328">
          <cell r="A1328" t="str">
            <v>254-3</v>
          </cell>
          <cell r="B1328" t="str">
            <v>부속품</v>
          </cell>
          <cell r="D1328" t="str">
            <v>전선관 부속품</v>
          </cell>
          <cell r="E1328" t="str">
            <v>전선관의 20%</v>
          </cell>
          <cell r="F1328" t="str">
            <v>식</v>
          </cell>
          <cell r="H1328">
            <v>1</v>
          </cell>
          <cell r="I1328" t="str">
            <v>=</v>
          </cell>
          <cell r="J1328">
            <v>1</v>
          </cell>
          <cell r="L1328" t="str">
            <v>기본 × 단위량</v>
          </cell>
          <cell r="N1328" t="str">
            <v>통 3-1-2</v>
          </cell>
          <cell r="O1328">
            <v>0</v>
          </cell>
        </row>
        <row r="1329">
          <cell r="A1329" t="str">
            <v>254-4</v>
          </cell>
          <cell r="B1329" t="str">
            <v>노무비</v>
          </cell>
          <cell r="D1329" t="str">
            <v>나. 노무비</v>
          </cell>
          <cell r="N1329" t="str">
            <v>통 3-1-1</v>
          </cell>
          <cell r="O1329">
            <v>0</v>
          </cell>
        </row>
        <row r="1330">
          <cell r="B1330" t="str">
            <v>노임86</v>
          </cell>
          <cell r="D1330" t="str">
            <v>통신내선공</v>
          </cell>
          <cell r="E1330">
            <v>0</v>
          </cell>
          <cell r="F1330" t="str">
            <v>인</v>
          </cell>
          <cell r="H1330" t="str">
            <v>0.72*1.2*(1+0.15+0.875)</v>
          </cell>
          <cell r="I1330" t="str">
            <v>=</v>
          </cell>
          <cell r="J1330">
            <v>1.75</v>
          </cell>
          <cell r="L1330" t="str">
            <v>기본 × 콘크리트노출 × (1 + 교량 + 야간)</v>
          </cell>
          <cell r="O1330">
            <v>251790</v>
          </cell>
        </row>
        <row r="1331">
          <cell r="B1331" t="str">
            <v>소계</v>
          </cell>
          <cell r="D1331" t="str">
            <v>소    계</v>
          </cell>
          <cell r="E1331">
            <v>0</v>
          </cell>
          <cell r="F1331">
            <v>0</v>
          </cell>
          <cell r="O1331">
            <v>0</v>
          </cell>
        </row>
        <row r="1332">
          <cell r="A1332" t="str">
            <v>254-5</v>
          </cell>
          <cell r="B1332" t="str">
            <v>노임86</v>
          </cell>
          <cell r="D1332" t="str">
            <v>통신내선공</v>
          </cell>
          <cell r="E1332">
            <v>0</v>
          </cell>
          <cell r="F1332" t="str">
            <v>인</v>
          </cell>
          <cell r="I1332" t="str">
            <v>=</v>
          </cell>
          <cell r="J1332">
            <v>1.75</v>
          </cell>
          <cell r="O1332">
            <v>251790</v>
          </cell>
        </row>
        <row r="1333">
          <cell r="A1333" t="str">
            <v>254-6</v>
          </cell>
          <cell r="B1333" t="str">
            <v>경비</v>
          </cell>
          <cell r="D1333" t="str">
            <v>다. 공구손료</v>
          </cell>
          <cell r="E1333" t="str">
            <v>노무비x3%</v>
          </cell>
          <cell r="F1333">
            <v>0</v>
          </cell>
          <cell r="N1333" t="str">
            <v>통 1-1-10</v>
          </cell>
          <cell r="O1333">
            <v>0</v>
          </cell>
        </row>
        <row r="1334">
          <cell r="A1334" t="str">
            <v>254-7</v>
          </cell>
          <cell r="B1334" t="str">
            <v>노임86</v>
          </cell>
          <cell r="D1334" t="str">
            <v>통신내선공</v>
          </cell>
          <cell r="E1334">
            <v>0</v>
          </cell>
          <cell r="F1334" t="str">
            <v>인</v>
          </cell>
          <cell r="H1334" t="str">
            <v>0.87*1.2*0.03</v>
          </cell>
          <cell r="I1334" t="str">
            <v>=</v>
          </cell>
          <cell r="J1334">
            <v>0.03</v>
          </cell>
          <cell r="L1334" t="str">
            <v>기본 × 공구손료(교량, 야간할증 제외)</v>
          </cell>
          <cell r="O1334">
            <v>251790</v>
          </cell>
        </row>
        <row r="1335">
          <cell r="O1335">
            <v>0</v>
          </cell>
        </row>
        <row r="1336">
          <cell r="O1336">
            <v>0</v>
          </cell>
        </row>
        <row r="1337">
          <cell r="O1337">
            <v>0</v>
          </cell>
        </row>
        <row r="1338">
          <cell r="O1338">
            <v>0</v>
          </cell>
        </row>
        <row r="1339">
          <cell r="O1339">
            <v>0</v>
          </cell>
        </row>
        <row r="1340">
          <cell r="O1340">
            <v>0</v>
          </cell>
        </row>
        <row r="1341">
          <cell r="O1341">
            <v>0</v>
          </cell>
        </row>
        <row r="1342">
          <cell r="O1342">
            <v>0</v>
          </cell>
        </row>
        <row r="1343">
          <cell r="O1343">
            <v>0</v>
          </cell>
        </row>
        <row r="1344">
          <cell r="O1344">
            <v>0</v>
          </cell>
        </row>
        <row r="1345">
          <cell r="O1345">
            <v>0</v>
          </cell>
        </row>
        <row r="1346">
          <cell r="O1346">
            <v>0</v>
          </cell>
        </row>
        <row r="1347">
          <cell r="O1347">
            <v>0</v>
          </cell>
        </row>
        <row r="1348">
          <cell r="O1348">
            <v>0</v>
          </cell>
        </row>
        <row r="1349">
          <cell r="O1349">
            <v>0</v>
          </cell>
        </row>
        <row r="1350">
          <cell r="A1350">
            <v>255</v>
          </cell>
          <cell r="C1350">
            <v>255</v>
          </cell>
          <cell r="D1350" t="str">
            <v>커넥터 설치(교량, 야간)</v>
          </cell>
          <cell r="E1350" t="str">
            <v>DIN-P-12D</v>
          </cell>
          <cell r="F1350" t="str">
            <v>개</v>
          </cell>
          <cell r="O1350">
            <v>0</v>
          </cell>
        </row>
        <row r="1351">
          <cell r="A1351" t="str">
            <v>255-1</v>
          </cell>
          <cell r="B1351" t="str">
            <v>재료비</v>
          </cell>
          <cell r="C1351" t="str">
            <v>IHAc01</v>
          </cell>
          <cell r="D1351" t="str">
            <v>가. 재료비</v>
          </cell>
          <cell r="E1351">
            <v>0</v>
          </cell>
          <cell r="F1351">
            <v>0</v>
          </cell>
          <cell r="O1351">
            <v>0</v>
          </cell>
        </row>
        <row r="1352">
          <cell r="A1352" t="str">
            <v>255-2</v>
          </cell>
          <cell r="B1352" t="str">
            <v>L46-1</v>
          </cell>
          <cell r="C1352">
            <v>250000</v>
          </cell>
          <cell r="D1352" t="str">
            <v>커넥터</v>
          </cell>
          <cell r="E1352" t="str">
            <v>DIN-P-12D</v>
          </cell>
          <cell r="F1352" t="str">
            <v>개</v>
          </cell>
          <cell r="H1352" t="str">
            <v>1*1</v>
          </cell>
          <cell r="I1352" t="str">
            <v>=</v>
          </cell>
          <cell r="J1352">
            <v>1</v>
          </cell>
          <cell r="L1352" t="str">
            <v>기본 × 단위량</v>
          </cell>
          <cell r="O1352">
            <v>12100</v>
          </cell>
        </row>
        <row r="1353">
          <cell r="A1353" t="str">
            <v>255-3</v>
          </cell>
          <cell r="B1353" t="str">
            <v>노무비</v>
          </cell>
          <cell r="D1353" t="str">
            <v>나. 노무비</v>
          </cell>
          <cell r="E1353">
            <v>0</v>
          </cell>
          <cell r="F1353">
            <v>0</v>
          </cell>
          <cell r="N1353" t="str">
            <v>통 4-5-2</v>
          </cell>
          <cell r="O1353">
            <v>0</v>
          </cell>
        </row>
        <row r="1354">
          <cell r="B1354" t="str">
            <v>노임86</v>
          </cell>
          <cell r="D1354" t="str">
            <v>통신내선공</v>
          </cell>
          <cell r="F1354" t="str">
            <v>인</v>
          </cell>
          <cell r="H1354" t="str">
            <v>0.06*1*(1+0.15+0.875)</v>
          </cell>
          <cell r="I1354" t="str">
            <v>=</v>
          </cell>
          <cell r="J1354">
            <v>0.12</v>
          </cell>
          <cell r="L1354" t="str">
            <v>기본 × 단위량(1/2") × (1 + 교량 + 야간)</v>
          </cell>
          <cell r="O1354">
            <v>251790</v>
          </cell>
        </row>
        <row r="1355">
          <cell r="B1355" t="str">
            <v>소계</v>
          </cell>
          <cell r="D1355" t="str">
            <v>소    계</v>
          </cell>
          <cell r="E1355">
            <v>0</v>
          </cell>
          <cell r="F1355">
            <v>0</v>
          </cell>
          <cell r="O1355">
            <v>0</v>
          </cell>
        </row>
        <row r="1356">
          <cell r="A1356" t="str">
            <v>255-4</v>
          </cell>
          <cell r="B1356" t="str">
            <v>노임86</v>
          </cell>
          <cell r="D1356" t="str">
            <v>통신내선공</v>
          </cell>
          <cell r="E1356">
            <v>0</v>
          </cell>
          <cell r="F1356" t="str">
            <v>인</v>
          </cell>
          <cell r="I1356" t="str">
            <v>=</v>
          </cell>
          <cell r="J1356">
            <v>0.12</v>
          </cell>
          <cell r="O1356">
            <v>251790</v>
          </cell>
        </row>
        <row r="1357">
          <cell r="A1357" t="str">
            <v>255-5</v>
          </cell>
          <cell r="B1357" t="str">
            <v>경비</v>
          </cell>
          <cell r="D1357" t="str">
            <v>다. 공구손료</v>
          </cell>
          <cell r="F1357">
            <v>0</v>
          </cell>
          <cell r="N1357" t="str">
            <v>통 1-1-10</v>
          </cell>
          <cell r="O1357">
            <v>0</v>
          </cell>
        </row>
        <row r="1358">
          <cell r="A1358" t="str">
            <v>255-6</v>
          </cell>
          <cell r="B1358" t="str">
            <v>노임86</v>
          </cell>
          <cell r="D1358" t="str">
            <v>통신내선공</v>
          </cell>
          <cell r="F1358" t="str">
            <v>인</v>
          </cell>
          <cell r="H1358" t="str">
            <v>0.06*0.03</v>
          </cell>
          <cell r="I1358" t="str">
            <v>=</v>
          </cell>
          <cell r="J1358" t="str">
            <v>0</v>
          </cell>
          <cell r="L1358" t="str">
            <v>기본 × 공구손료(교량, 야간할증 제외)</v>
          </cell>
          <cell r="O1358">
            <v>251790</v>
          </cell>
        </row>
        <row r="1359">
          <cell r="O1359">
            <v>0</v>
          </cell>
        </row>
        <row r="1360">
          <cell r="O1360">
            <v>0</v>
          </cell>
        </row>
        <row r="1361">
          <cell r="O1361">
            <v>0</v>
          </cell>
        </row>
        <row r="1362">
          <cell r="O1362">
            <v>0</v>
          </cell>
        </row>
        <row r="1363">
          <cell r="O1363">
            <v>0</v>
          </cell>
        </row>
        <row r="1364">
          <cell r="O1364">
            <v>0</v>
          </cell>
        </row>
        <row r="1365">
          <cell r="O1365">
            <v>0</v>
          </cell>
        </row>
        <row r="1366">
          <cell r="O1366">
            <v>0</v>
          </cell>
        </row>
        <row r="1367">
          <cell r="O1367">
            <v>0</v>
          </cell>
        </row>
        <row r="1368">
          <cell r="O1368">
            <v>0</v>
          </cell>
        </row>
        <row r="1369">
          <cell r="O1369">
            <v>0</v>
          </cell>
        </row>
        <row r="1370">
          <cell r="O1370">
            <v>0</v>
          </cell>
        </row>
        <row r="1371">
          <cell r="O1371">
            <v>0</v>
          </cell>
        </row>
        <row r="1372">
          <cell r="O1372">
            <v>0</v>
          </cell>
        </row>
        <row r="1373">
          <cell r="O1373">
            <v>0</v>
          </cell>
        </row>
        <row r="1374">
          <cell r="O1374">
            <v>0</v>
          </cell>
        </row>
        <row r="1375">
          <cell r="A1375">
            <v>256</v>
          </cell>
          <cell r="C1375">
            <v>256</v>
          </cell>
          <cell r="D1375" t="str">
            <v>광케이블 신설(트로프)</v>
          </cell>
          <cell r="E1375" t="str">
            <v>OF-SM-36Core(강대외장, 난연)</v>
          </cell>
          <cell r="F1375" t="str">
            <v>100m</v>
          </cell>
          <cell r="O1375">
            <v>0</v>
          </cell>
        </row>
        <row r="1376">
          <cell r="A1376" t="str">
            <v>256-1</v>
          </cell>
          <cell r="B1376" t="str">
            <v>재료비</v>
          </cell>
          <cell r="C1376" t="str">
            <v>IDA125</v>
          </cell>
          <cell r="D1376" t="str">
            <v>가. 재료비</v>
          </cell>
          <cell r="E1376">
            <v>0</v>
          </cell>
          <cell r="F1376">
            <v>0</v>
          </cell>
          <cell r="O1376">
            <v>0</v>
          </cell>
        </row>
        <row r="1377">
          <cell r="A1377" t="str">
            <v>256-2</v>
          </cell>
          <cell r="B1377" t="str">
            <v>OF 36f</v>
          </cell>
          <cell r="C1377">
            <v>210000</v>
          </cell>
          <cell r="D1377" t="str">
            <v>광케이블</v>
          </cell>
          <cell r="E1377" t="str">
            <v>OF-SM-36Core(강대외장, 난연)</v>
          </cell>
          <cell r="F1377" t="str">
            <v>m</v>
          </cell>
          <cell r="H1377" t="str">
            <v>1*100*(1+0.03)</v>
          </cell>
          <cell r="I1377" t="str">
            <v>=</v>
          </cell>
          <cell r="J1377">
            <v>103</v>
          </cell>
          <cell r="L1377" t="str">
            <v>기본 × 단위량 × (1 + 할증)</v>
          </cell>
          <cell r="N1377" t="str">
            <v>통 1-1-6</v>
          </cell>
          <cell r="O1377">
            <v>1671</v>
          </cell>
        </row>
        <row r="1378">
          <cell r="A1378" t="str">
            <v>256-3</v>
          </cell>
          <cell r="B1378" t="str">
            <v>801-3</v>
          </cell>
          <cell r="D1378" t="str">
            <v>걸레</v>
          </cell>
          <cell r="E1378" t="str">
            <v>면포류</v>
          </cell>
          <cell r="F1378" t="str">
            <v>개</v>
          </cell>
          <cell r="H1378" t="str">
            <v>0.1*1</v>
          </cell>
          <cell r="I1378" t="str">
            <v>=</v>
          </cell>
          <cell r="J1378">
            <v>0.1</v>
          </cell>
          <cell r="L1378" t="str">
            <v>기본 × 단위량</v>
          </cell>
          <cell r="O1378">
            <v>2200</v>
          </cell>
        </row>
        <row r="1379">
          <cell r="A1379" t="str">
            <v>256-4</v>
          </cell>
          <cell r="B1379" t="str">
            <v>노무비</v>
          </cell>
          <cell r="D1379" t="str">
            <v>나. 노무비</v>
          </cell>
          <cell r="E1379">
            <v>0</v>
          </cell>
          <cell r="F1379">
            <v>0</v>
          </cell>
          <cell r="N1379" t="str">
            <v>통 4-1-1</v>
          </cell>
          <cell r="O1379">
            <v>0</v>
          </cell>
        </row>
        <row r="1380">
          <cell r="B1380" t="str">
            <v>노임92</v>
          </cell>
          <cell r="D1380" t="str">
            <v>광케이블설치사</v>
          </cell>
          <cell r="F1380" t="str">
            <v>인</v>
          </cell>
          <cell r="H1380" t="str">
            <v>0.94*1</v>
          </cell>
          <cell r="I1380" t="str">
            <v>=</v>
          </cell>
          <cell r="J1380">
            <v>0.94</v>
          </cell>
          <cell r="L1380" t="str">
            <v xml:space="preserve">기본 × 단위량 </v>
          </cell>
          <cell r="O1380">
            <v>409726</v>
          </cell>
        </row>
        <row r="1381">
          <cell r="B1381" t="str">
            <v>노임2</v>
          </cell>
          <cell r="D1381" t="str">
            <v>보통인부</v>
          </cell>
          <cell r="F1381" t="str">
            <v>인</v>
          </cell>
          <cell r="H1381" t="str">
            <v>1.41*1</v>
          </cell>
          <cell r="I1381" t="str">
            <v>=</v>
          </cell>
          <cell r="J1381">
            <v>1.41</v>
          </cell>
          <cell r="L1381" t="str">
            <v xml:space="preserve">기본 × 단위량 </v>
          </cell>
          <cell r="O1381">
            <v>157068</v>
          </cell>
        </row>
        <row r="1382">
          <cell r="B1382" t="str">
            <v>소계</v>
          </cell>
          <cell r="D1382" t="str">
            <v>소    계</v>
          </cell>
          <cell r="E1382">
            <v>0</v>
          </cell>
          <cell r="F1382">
            <v>0</v>
          </cell>
          <cell r="O1382">
            <v>0</v>
          </cell>
        </row>
        <row r="1383">
          <cell r="A1383" t="str">
            <v>256-5</v>
          </cell>
          <cell r="B1383" t="str">
            <v>노임92</v>
          </cell>
          <cell r="D1383" t="str">
            <v>광케이블설치사</v>
          </cell>
          <cell r="E1383">
            <v>0</v>
          </cell>
          <cell r="F1383" t="str">
            <v>인</v>
          </cell>
          <cell r="I1383" t="str">
            <v>=</v>
          </cell>
          <cell r="J1383">
            <v>0.94</v>
          </cell>
          <cell r="O1383">
            <v>409726</v>
          </cell>
        </row>
        <row r="1384">
          <cell r="A1384" t="str">
            <v>256-6</v>
          </cell>
          <cell r="B1384" t="str">
            <v>노임2</v>
          </cell>
          <cell r="D1384" t="str">
            <v>보통인부</v>
          </cell>
          <cell r="E1384">
            <v>0</v>
          </cell>
          <cell r="F1384" t="str">
            <v>인</v>
          </cell>
          <cell r="I1384" t="str">
            <v>=</v>
          </cell>
          <cell r="J1384">
            <v>1.41</v>
          </cell>
          <cell r="O1384">
            <v>157068</v>
          </cell>
        </row>
        <row r="1385">
          <cell r="A1385" t="str">
            <v>256-7</v>
          </cell>
          <cell r="B1385" t="str">
            <v>경비</v>
          </cell>
          <cell r="D1385" t="str">
            <v>다. 공구손료</v>
          </cell>
          <cell r="E1385" t="str">
            <v>노무비x3%</v>
          </cell>
          <cell r="F1385">
            <v>0</v>
          </cell>
          <cell r="N1385" t="str">
            <v>통 1-1-10</v>
          </cell>
          <cell r="O1385">
            <v>0</v>
          </cell>
        </row>
        <row r="1386">
          <cell r="A1386" t="str">
            <v>256-8</v>
          </cell>
          <cell r="B1386" t="str">
            <v>노임92</v>
          </cell>
          <cell r="D1386" t="str">
            <v>광케이블설치사</v>
          </cell>
          <cell r="E1386">
            <v>0</v>
          </cell>
          <cell r="F1386" t="str">
            <v>인</v>
          </cell>
          <cell r="H1386" t="str">
            <v>0.75*0.03</v>
          </cell>
          <cell r="I1386" t="str">
            <v>=</v>
          </cell>
          <cell r="J1386">
            <v>0.02</v>
          </cell>
          <cell r="L1386" t="str">
            <v>기본 × 공구손료(야간할증 제외)</v>
          </cell>
          <cell r="O1386">
            <v>409726</v>
          </cell>
        </row>
        <row r="1387">
          <cell r="A1387" t="str">
            <v>256-9</v>
          </cell>
          <cell r="B1387" t="str">
            <v>노임2</v>
          </cell>
          <cell r="D1387" t="str">
            <v>보통인부</v>
          </cell>
          <cell r="E1387">
            <v>0</v>
          </cell>
          <cell r="F1387" t="str">
            <v>인</v>
          </cell>
          <cell r="H1387" t="str">
            <v>1.13*0.03</v>
          </cell>
          <cell r="I1387" t="str">
            <v>=</v>
          </cell>
          <cell r="J1387">
            <v>0.03</v>
          </cell>
          <cell r="L1387" t="str">
            <v>기본 × 공구손료(야간할증 제외)</v>
          </cell>
          <cell r="O1387">
            <v>157068</v>
          </cell>
        </row>
        <row r="1388">
          <cell r="O1388">
            <v>0</v>
          </cell>
        </row>
        <row r="1389">
          <cell r="O1389">
            <v>0</v>
          </cell>
        </row>
        <row r="1390">
          <cell r="O1390">
            <v>0</v>
          </cell>
        </row>
        <row r="1391">
          <cell r="O1391">
            <v>0</v>
          </cell>
        </row>
        <row r="1392">
          <cell r="O1392">
            <v>0</v>
          </cell>
        </row>
        <row r="1393">
          <cell r="O1393">
            <v>0</v>
          </cell>
        </row>
        <row r="1394">
          <cell r="O1394">
            <v>0</v>
          </cell>
        </row>
        <row r="1395">
          <cell r="O1395">
            <v>0</v>
          </cell>
        </row>
        <row r="1396">
          <cell r="O1396">
            <v>0</v>
          </cell>
        </row>
        <row r="1397">
          <cell r="O1397">
            <v>0</v>
          </cell>
        </row>
        <row r="1398">
          <cell r="O1398">
            <v>0</v>
          </cell>
        </row>
        <row r="1399">
          <cell r="O1399">
            <v>0</v>
          </cell>
        </row>
        <row r="1400">
          <cell r="A1400">
            <v>257</v>
          </cell>
          <cell r="C1400">
            <v>257</v>
          </cell>
          <cell r="D1400" t="str">
            <v>광케이블 신설(교량)</v>
          </cell>
          <cell r="E1400" t="str">
            <v>OF-SM-36Core(강대외장, 난연)</v>
          </cell>
          <cell r="F1400" t="str">
            <v>100m</v>
          </cell>
          <cell r="O1400">
            <v>0</v>
          </cell>
        </row>
        <row r="1401">
          <cell r="A1401" t="str">
            <v>257-1</v>
          </cell>
          <cell r="B1401" t="str">
            <v>재료비</v>
          </cell>
          <cell r="C1401" t="str">
            <v>IDA125</v>
          </cell>
          <cell r="D1401" t="str">
            <v>가. 재료비</v>
          </cell>
          <cell r="E1401">
            <v>0</v>
          </cell>
          <cell r="F1401">
            <v>0</v>
          </cell>
          <cell r="O1401">
            <v>0</v>
          </cell>
        </row>
        <row r="1402">
          <cell r="A1402" t="str">
            <v>257-2</v>
          </cell>
          <cell r="B1402" t="str">
            <v>OF 36F</v>
          </cell>
          <cell r="C1402">
            <v>250000</v>
          </cell>
          <cell r="D1402" t="str">
            <v>광케이블</v>
          </cell>
          <cell r="E1402" t="str">
            <v>OF-SM-36Core(강대외장, 난연)</v>
          </cell>
          <cell r="F1402" t="str">
            <v>m</v>
          </cell>
          <cell r="H1402" t="str">
            <v>1*100*(1+0.03)</v>
          </cell>
          <cell r="I1402" t="str">
            <v>=</v>
          </cell>
          <cell r="J1402">
            <v>103</v>
          </cell>
          <cell r="L1402" t="str">
            <v>기본 × 단위량 × (1 + 할증)</v>
          </cell>
          <cell r="N1402" t="str">
            <v>통 1-1-6</v>
          </cell>
          <cell r="O1402">
            <v>1671</v>
          </cell>
        </row>
        <row r="1403">
          <cell r="A1403" t="str">
            <v>257-3</v>
          </cell>
          <cell r="B1403" t="str">
            <v>801-3</v>
          </cell>
          <cell r="D1403" t="str">
            <v>걸레</v>
          </cell>
          <cell r="E1403" t="str">
            <v>면포류</v>
          </cell>
          <cell r="F1403" t="str">
            <v>개</v>
          </cell>
          <cell r="H1403" t="str">
            <v>0.1*1</v>
          </cell>
          <cell r="I1403" t="str">
            <v>=</v>
          </cell>
          <cell r="J1403">
            <v>0.1</v>
          </cell>
          <cell r="L1403" t="str">
            <v>기본 × 단위량</v>
          </cell>
          <cell r="O1403">
            <v>2200</v>
          </cell>
        </row>
        <row r="1404">
          <cell r="A1404" t="str">
            <v>257-4</v>
          </cell>
          <cell r="B1404" t="str">
            <v>노무비</v>
          </cell>
          <cell r="D1404" t="str">
            <v>나. 노무비</v>
          </cell>
          <cell r="E1404">
            <v>0</v>
          </cell>
          <cell r="F1404">
            <v>0</v>
          </cell>
          <cell r="N1404" t="str">
            <v>통 4-1-1</v>
          </cell>
          <cell r="O1404">
            <v>0</v>
          </cell>
        </row>
        <row r="1405">
          <cell r="B1405" t="str">
            <v>노임92</v>
          </cell>
          <cell r="D1405" t="str">
            <v>광케이블설치사</v>
          </cell>
          <cell r="F1405" t="str">
            <v>인</v>
          </cell>
          <cell r="H1405" t="str">
            <v>0.94*1*(1+0.15)</v>
          </cell>
          <cell r="I1405" t="str">
            <v>=</v>
          </cell>
          <cell r="J1405">
            <v>1.08</v>
          </cell>
          <cell r="L1405" t="str">
            <v>기본×단위량 × (1 + 교량)</v>
          </cell>
          <cell r="O1405">
            <v>409726</v>
          </cell>
        </row>
        <row r="1406">
          <cell r="B1406" t="str">
            <v>노임2</v>
          </cell>
          <cell r="D1406" t="str">
            <v>보통인부</v>
          </cell>
          <cell r="F1406" t="str">
            <v>인</v>
          </cell>
          <cell r="H1406" t="str">
            <v>1.41*1*(1+0.15)</v>
          </cell>
          <cell r="I1406" t="str">
            <v>=</v>
          </cell>
          <cell r="J1406">
            <v>1.62</v>
          </cell>
          <cell r="L1406" t="str">
            <v>기본×단위량 × (1 + 교량)</v>
          </cell>
          <cell r="O1406">
            <v>157068</v>
          </cell>
        </row>
        <row r="1407">
          <cell r="B1407" t="str">
            <v>소계</v>
          </cell>
          <cell r="D1407" t="str">
            <v>소    계</v>
          </cell>
          <cell r="E1407">
            <v>0</v>
          </cell>
          <cell r="F1407">
            <v>0</v>
          </cell>
          <cell r="O1407">
            <v>0</v>
          </cell>
        </row>
        <row r="1408">
          <cell r="A1408" t="str">
            <v>257-5</v>
          </cell>
          <cell r="B1408" t="str">
            <v>노임92</v>
          </cell>
          <cell r="D1408" t="str">
            <v>광케이블설치사</v>
          </cell>
          <cell r="E1408">
            <v>0</v>
          </cell>
          <cell r="F1408" t="str">
            <v>인</v>
          </cell>
          <cell r="I1408" t="str">
            <v>=</v>
          </cell>
          <cell r="J1408">
            <v>1.08</v>
          </cell>
          <cell r="O1408">
            <v>409726</v>
          </cell>
        </row>
        <row r="1409">
          <cell r="A1409" t="str">
            <v>257-6</v>
          </cell>
          <cell r="B1409" t="str">
            <v>노임2</v>
          </cell>
          <cell r="D1409" t="str">
            <v>보통인부</v>
          </cell>
          <cell r="E1409">
            <v>0</v>
          </cell>
          <cell r="F1409" t="str">
            <v>인</v>
          </cell>
          <cell r="I1409" t="str">
            <v>=</v>
          </cell>
          <cell r="J1409">
            <v>1.62</v>
          </cell>
          <cell r="O1409">
            <v>157068</v>
          </cell>
        </row>
        <row r="1410">
          <cell r="A1410" t="str">
            <v>257-7</v>
          </cell>
          <cell r="B1410" t="str">
            <v>경비</v>
          </cell>
          <cell r="D1410" t="str">
            <v>다. 공구손료</v>
          </cell>
          <cell r="E1410" t="str">
            <v>노무비x3%</v>
          </cell>
          <cell r="F1410">
            <v>0</v>
          </cell>
          <cell r="N1410" t="str">
            <v>통 1-1-10</v>
          </cell>
          <cell r="O1410">
            <v>0</v>
          </cell>
        </row>
        <row r="1411">
          <cell r="A1411" t="str">
            <v>257-8</v>
          </cell>
          <cell r="B1411" t="str">
            <v>노임92</v>
          </cell>
          <cell r="D1411" t="str">
            <v>광케이블설치사</v>
          </cell>
          <cell r="E1411">
            <v>0</v>
          </cell>
          <cell r="F1411" t="str">
            <v>인</v>
          </cell>
          <cell r="H1411" t="str">
            <v>0.75*0.03</v>
          </cell>
          <cell r="I1411" t="str">
            <v>=</v>
          </cell>
          <cell r="J1411">
            <v>0.02</v>
          </cell>
          <cell r="L1411" t="str">
            <v>기본 × 공구손료(교량할증 제외)</v>
          </cell>
          <cell r="O1411">
            <v>409726</v>
          </cell>
        </row>
        <row r="1412">
          <cell r="A1412" t="str">
            <v>257-9</v>
          </cell>
          <cell r="B1412" t="str">
            <v>노임2</v>
          </cell>
          <cell r="D1412" t="str">
            <v>보통인부</v>
          </cell>
          <cell r="E1412">
            <v>0</v>
          </cell>
          <cell r="F1412" t="str">
            <v>인</v>
          </cell>
          <cell r="H1412" t="str">
            <v>1.13*0.03</v>
          </cell>
          <cell r="I1412" t="str">
            <v>=</v>
          </cell>
          <cell r="J1412">
            <v>0.03</v>
          </cell>
          <cell r="L1412" t="str">
            <v>기본 × 공구손료(교량할증 제외)</v>
          </cell>
          <cell r="O1412">
            <v>157068</v>
          </cell>
        </row>
        <row r="1413">
          <cell r="O1413">
            <v>0</v>
          </cell>
        </row>
        <row r="1414">
          <cell r="O1414">
            <v>0</v>
          </cell>
        </row>
        <row r="1415">
          <cell r="O1415">
            <v>0</v>
          </cell>
        </row>
        <row r="1416">
          <cell r="O1416">
            <v>0</v>
          </cell>
        </row>
        <row r="1417">
          <cell r="O1417">
            <v>0</v>
          </cell>
        </row>
        <row r="1418">
          <cell r="O1418">
            <v>0</v>
          </cell>
        </row>
        <row r="1419">
          <cell r="O1419">
            <v>0</v>
          </cell>
        </row>
        <row r="1420">
          <cell r="O1420">
            <v>0</v>
          </cell>
        </row>
        <row r="1421">
          <cell r="O1421">
            <v>0</v>
          </cell>
        </row>
        <row r="1422">
          <cell r="O1422">
            <v>0</v>
          </cell>
        </row>
        <row r="1423">
          <cell r="O1423">
            <v>0</v>
          </cell>
        </row>
        <row r="1424">
          <cell r="O1424">
            <v>0</v>
          </cell>
        </row>
        <row r="1425">
          <cell r="A1425">
            <v>258</v>
          </cell>
          <cell r="C1425">
            <v>258</v>
          </cell>
          <cell r="D1425" t="str">
            <v>광케이블 신설(터널)</v>
          </cell>
          <cell r="E1425" t="str">
            <v>OF-SM-36Core(강대외장, 난연)</v>
          </cell>
          <cell r="F1425" t="str">
            <v>100m</v>
          </cell>
          <cell r="O1425">
            <v>0</v>
          </cell>
        </row>
        <row r="1426">
          <cell r="A1426" t="str">
            <v>258-1</v>
          </cell>
          <cell r="B1426" t="str">
            <v>재료비</v>
          </cell>
          <cell r="C1426" t="str">
            <v>IDA125</v>
          </cell>
          <cell r="D1426" t="str">
            <v>가. 재료비</v>
          </cell>
          <cell r="E1426">
            <v>0</v>
          </cell>
          <cell r="F1426">
            <v>0</v>
          </cell>
          <cell r="O1426">
            <v>0</v>
          </cell>
        </row>
        <row r="1427">
          <cell r="A1427" t="str">
            <v>258-2</v>
          </cell>
          <cell r="B1427" t="str">
            <v>OF 36F</v>
          </cell>
          <cell r="C1427">
            <v>290000</v>
          </cell>
          <cell r="D1427" t="str">
            <v>광케이블</v>
          </cell>
          <cell r="E1427" t="str">
            <v>OF-SM-36Core(강대외장, 난연)</v>
          </cell>
          <cell r="F1427" t="str">
            <v>m</v>
          </cell>
          <cell r="H1427" t="str">
            <v>1*100*(1+0.03)</v>
          </cell>
          <cell r="I1427" t="str">
            <v>=</v>
          </cell>
          <cell r="J1427">
            <v>103</v>
          </cell>
          <cell r="L1427" t="str">
            <v>기본 × 단위량 × (1 + 할증)</v>
          </cell>
          <cell r="N1427" t="str">
            <v>통 1-1-6</v>
          </cell>
          <cell r="O1427">
            <v>1671</v>
          </cell>
        </row>
        <row r="1428">
          <cell r="A1428" t="str">
            <v>258-3</v>
          </cell>
          <cell r="B1428" t="str">
            <v>801-3</v>
          </cell>
          <cell r="D1428" t="str">
            <v>걸레</v>
          </cell>
          <cell r="E1428" t="str">
            <v>면포류</v>
          </cell>
          <cell r="F1428" t="str">
            <v>개</v>
          </cell>
          <cell r="H1428" t="str">
            <v>0.1*1</v>
          </cell>
          <cell r="I1428" t="str">
            <v>=</v>
          </cell>
          <cell r="J1428">
            <v>0.1</v>
          </cell>
          <cell r="L1428" t="str">
            <v>기본 × 단위량</v>
          </cell>
          <cell r="O1428">
            <v>2200</v>
          </cell>
        </row>
        <row r="1429">
          <cell r="A1429" t="str">
            <v>258-4</v>
          </cell>
          <cell r="B1429" t="str">
            <v>노무비</v>
          </cell>
          <cell r="D1429" t="str">
            <v>나. 노무비</v>
          </cell>
          <cell r="E1429">
            <v>0</v>
          </cell>
          <cell r="F1429">
            <v>0</v>
          </cell>
          <cell r="N1429" t="str">
            <v>통 4-1-1</v>
          </cell>
          <cell r="O1429">
            <v>0</v>
          </cell>
        </row>
        <row r="1430">
          <cell r="B1430" t="str">
            <v>노임92</v>
          </cell>
          <cell r="D1430" t="str">
            <v>광케이블설치사</v>
          </cell>
          <cell r="F1430" t="str">
            <v>인</v>
          </cell>
          <cell r="H1430" t="str">
            <v>0.94*1*(1+0.15)</v>
          </cell>
          <cell r="I1430" t="str">
            <v>=</v>
          </cell>
          <cell r="J1430">
            <v>1.08</v>
          </cell>
          <cell r="L1430" t="str">
            <v>기본 × 단위량 × (1 + 터널)</v>
          </cell>
          <cell r="O1430">
            <v>409726</v>
          </cell>
        </row>
        <row r="1431">
          <cell r="B1431" t="str">
            <v>노임2</v>
          </cell>
          <cell r="D1431" t="str">
            <v>보통인부</v>
          </cell>
          <cell r="F1431" t="str">
            <v>인</v>
          </cell>
          <cell r="H1431" t="str">
            <v>1.41*1*(1+0.15)</v>
          </cell>
          <cell r="I1431" t="str">
            <v>=</v>
          </cell>
          <cell r="J1431">
            <v>1.62</v>
          </cell>
          <cell r="L1431" t="str">
            <v>기본 × 단위량 × (1 + 터널)</v>
          </cell>
          <cell r="O1431">
            <v>157068</v>
          </cell>
        </row>
        <row r="1432">
          <cell r="B1432" t="str">
            <v>소계</v>
          </cell>
          <cell r="D1432" t="str">
            <v>소    계</v>
          </cell>
          <cell r="E1432">
            <v>0</v>
          </cell>
          <cell r="F1432">
            <v>0</v>
          </cell>
          <cell r="O1432">
            <v>0</v>
          </cell>
        </row>
        <row r="1433">
          <cell r="A1433" t="str">
            <v>258-5</v>
          </cell>
          <cell r="B1433" t="str">
            <v>노임92</v>
          </cell>
          <cell r="D1433" t="str">
            <v>광케이블설치사</v>
          </cell>
          <cell r="E1433">
            <v>0</v>
          </cell>
          <cell r="F1433" t="str">
            <v>인</v>
          </cell>
          <cell r="I1433" t="str">
            <v>=</v>
          </cell>
          <cell r="J1433">
            <v>1.08</v>
          </cell>
          <cell r="O1433">
            <v>409726</v>
          </cell>
        </row>
        <row r="1434">
          <cell r="A1434" t="str">
            <v>258-6</v>
          </cell>
          <cell r="B1434" t="str">
            <v>노임2</v>
          </cell>
          <cell r="D1434" t="str">
            <v>보통인부</v>
          </cell>
          <cell r="E1434">
            <v>0</v>
          </cell>
          <cell r="F1434" t="str">
            <v>인</v>
          </cell>
          <cell r="I1434" t="str">
            <v>=</v>
          </cell>
          <cell r="J1434">
            <v>1.62</v>
          </cell>
          <cell r="O1434">
            <v>157068</v>
          </cell>
        </row>
        <row r="1435">
          <cell r="A1435" t="str">
            <v>258-7</v>
          </cell>
          <cell r="B1435" t="str">
            <v>경비</v>
          </cell>
          <cell r="D1435" t="str">
            <v>다. 공구손료</v>
          </cell>
          <cell r="E1435" t="str">
            <v>노무비x3%</v>
          </cell>
          <cell r="F1435">
            <v>0</v>
          </cell>
          <cell r="N1435" t="str">
            <v>통 1-1-10</v>
          </cell>
          <cell r="O1435">
            <v>0</v>
          </cell>
        </row>
        <row r="1436">
          <cell r="A1436" t="str">
            <v>258-8</v>
          </cell>
          <cell r="B1436" t="str">
            <v>노임92</v>
          </cell>
          <cell r="D1436" t="str">
            <v>광케이블설치사</v>
          </cell>
          <cell r="E1436">
            <v>0</v>
          </cell>
          <cell r="F1436" t="str">
            <v>인</v>
          </cell>
          <cell r="H1436" t="str">
            <v>0.75*0.03</v>
          </cell>
          <cell r="I1436" t="str">
            <v>=</v>
          </cell>
          <cell r="J1436">
            <v>0.02</v>
          </cell>
          <cell r="L1436" t="str">
            <v>기본 × 공구손료(터널할증 제외)</v>
          </cell>
          <cell r="O1436">
            <v>409726</v>
          </cell>
        </row>
        <row r="1437">
          <cell r="A1437" t="str">
            <v>258-9</v>
          </cell>
          <cell r="B1437" t="str">
            <v>노임2</v>
          </cell>
          <cell r="D1437" t="str">
            <v>보통인부</v>
          </cell>
          <cell r="E1437">
            <v>0</v>
          </cell>
          <cell r="F1437" t="str">
            <v>인</v>
          </cell>
          <cell r="H1437" t="str">
            <v>1.13*0.03</v>
          </cell>
          <cell r="I1437" t="str">
            <v>=</v>
          </cell>
          <cell r="J1437">
            <v>0.03</v>
          </cell>
          <cell r="L1437" t="str">
            <v>기본 × 공구손료(터널할증 제외)</v>
          </cell>
          <cell r="O1437">
            <v>157068</v>
          </cell>
        </row>
        <row r="1438">
          <cell r="O1438">
            <v>0</v>
          </cell>
        </row>
        <row r="1439">
          <cell r="O1439">
            <v>0</v>
          </cell>
        </row>
        <row r="1440">
          <cell r="O1440">
            <v>0</v>
          </cell>
        </row>
        <row r="1441">
          <cell r="O1441">
            <v>0</v>
          </cell>
        </row>
        <row r="1442">
          <cell r="O1442">
            <v>0</v>
          </cell>
        </row>
        <row r="1443">
          <cell r="O1443">
            <v>0</v>
          </cell>
        </row>
        <row r="1444">
          <cell r="O1444">
            <v>0</v>
          </cell>
        </row>
        <row r="1445">
          <cell r="O1445">
            <v>0</v>
          </cell>
        </row>
        <row r="1446">
          <cell r="O1446">
            <v>0</v>
          </cell>
        </row>
        <row r="1447">
          <cell r="O1447">
            <v>0</v>
          </cell>
        </row>
        <row r="1448">
          <cell r="O1448">
            <v>0</v>
          </cell>
        </row>
        <row r="1449">
          <cell r="O1449">
            <v>0</v>
          </cell>
        </row>
        <row r="1450">
          <cell r="A1450">
            <v>259</v>
          </cell>
          <cell r="C1450">
            <v>259</v>
          </cell>
          <cell r="D1450" t="str">
            <v>해킹방지광점퍼코드</v>
          </cell>
          <cell r="E1450" t="str">
            <v>DU 전송측 해킹방지 (LC-LC 2C 5M)</v>
          </cell>
          <cell r="F1450" t="str">
            <v>개</v>
          </cell>
          <cell r="O1450">
            <v>0</v>
          </cell>
        </row>
        <row r="1451">
          <cell r="A1451" t="str">
            <v>259-1</v>
          </cell>
          <cell r="B1451" t="str">
            <v>재료비</v>
          </cell>
          <cell r="C1451" t="str">
            <v>IDA125</v>
          </cell>
          <cell r="D1451" t="str">
            <v>가. 재료비</v>
          </cell>
          <cell r="E1451">
            <v>0</v>
          </cell>
          <cell r="F1451">
            <v>0</v>
          </cell>
          <cell r="O1451">
            <v>0</v>
          </cell>
        </row>
        <row r="1452">
          <cell r="A1452" t="str">
            <v>259-2</v>
          </cell>
          <cell r="B1452" t="str">
            <v>SSS1</v>
          </cell>
          <cell r="C1452">
            <v>290000</v>
          </cell>
          <cell r="D1452" t="str">
            <v>해킹방지광점퍼코드</v>
          </cell>
          <cell r="E1452" t="str">
            <v>LC-LC 2C 5M</v>
          </cell>
          <cell r="F1452" t="str">
            <v>개</v>
          </cell>
          <cell r="H1452" t="str">
            <v>1*1</v>
          </cell>
          <cell r="I1452" t="str">
            <v>=</v>
          </cell>
          <cell r="J1452">
            <v>1</v>
          </cell>
          <cell r="L1452" t="str">
            <v>기본 × 단위량</v>
          </cell>
          <cell r="O1452">
            <v>0</v>
          </cell>
        </row>
        <row r="1453">
          <cell r="O1453">
            <v>0</v>
          </cell>
        </row>
        <row r="1454">
          <cell r="O1454">
            <v>0</v>
          </cell>
        </row>
        <row r="1455">
          <cell r="O1455">
            <v>0</v>
          </cell>
        </row>
        <row r="1456">
          <cell r="O1456">
            <v>0</v>
          </cell>
        </row>
        <row r="1457">
          <cell r="O1457">
            <v>0</v>
          </cell>
        </row>
        <row r="1458">
          <cell r="O1458">
            <v>0</v>
          </cell>
        </row>
        <row r="1459">
          <cell r="O1459">
            <v>0</v>
          </cell>
        </row>
        <row r="1460">
          <cell r="O1460">
            <v>0</v>
          </cell>
        </row>
        <row r="1461">
          <cell r="O1461">
            <v>0</v>
          </cell>
        </row>
        <row r="1462">
          <cell r="O1462">
            <v>0</v>
          </cell>
        </row>
        <row r="1463">
          <cell r="O1463">
            <v>0</v>
          </cell>
        </row>
        <row r="1464">
          <cell r="O1464">
            <v>0</v>
          </cell>
        </row>
        <row r="1465">
          <cell r="O1465">
            <v>0</v>
          </cell>
        </row>
        <row r="1466">
          <cell r="O1466">
            <v>0</v>
          </cell>
        </row>
        <row r="1467">
          <cell r="O1467">
            <v>0</v>
          </cell>
        </row>
        <row r="1468">
          <cell r="O1468">
            <v>0</v>
          </cell>
        </row>
        <row r="1469">
          <cell r="O1469">
            <v>0</v>
          </cell>
        </row>
        <row r="1470">
          <cell r="O1470">
            <v>0</v>
          </cell>
        </row>
        <row r="1471">
          <cell r="O1471">
            <v>0</v>
          </cell>
        </row>
        <row r="1472">
          <cell r="O1472">
            <v>0</v>
          </cell>
        </row>
        <row r="1473">
          <cell r="O1473">
            <v>0</v>
          </cell>
        </row>
        <row r="1474">
          <cell r="O1474">
            <v>0</v>
          </cell>
        </row>
        <row r="1475">
          <cell r="A1475">
            <v>260</v>
          </cell>
          <cell r="C1475">
            <v>260</v>
          </cell>
          <cell r="D1475" t="str">
            <v>방수캡</v>
          </cell>
          <cell r="E1475" t="str">
            <v>승강장, 토공, 교량 RRU측 급전선연결부 방수강화</v>
          </cell>
          <cell r="F1475" t="str">
            <v>개</v>
          </cell>
          <cell r="O1475">
            <v>0</v>
          </cell>
        </row>
        <row r="1476">
          <cell r="A1476" t="str">
            <v>260-1</v>
          </cell>
          <cell r="B1476" t="str">
            <v>재료비</v>
          </cell>
          <cell r="C1476" t="str">
            <v>IDA125</v>
          </cell>
          <cell r="D1476" t="str">
            <v>가. 재료비</v>
          </cell>
          <cell r="E1476">
            <v>0</v>
          </cell>
          <cell r="F1476">
            <v>0</v>
          </cell>
          <cell r="O1476">
            <v>0</v>
          </cell>
        </row>
        <row r="1477">
          <cell r="A1477" t="str">
            <v>260-2</v>
          </cell>
          <cell r="B1477" t="str">
            <v>SSS2</v>
          </cell>
          <cell r="C1477">
            <v>290000</v>
          </cell>
          <cell r="D1477" t="str">
            <v>방수캡</v>
          </cell>
          <cell r="E1477" t="str">
            <v>승강장, 토공, 교량 RRU측 
급전선연결부 방수강화</v>
          </cell>
          <cell r="F1477" t="str">
            <v>개</v>
          </cell>
          <cell r="H1477" t="str">
            <v>1*1</v>
          </cell>
          <cell r="I1477" t="str">
            <v>=</v>
          </cell>
          <cell r="J1477">
            <v>1</v>
          </cell>
          <cell r="L1477" t="str">
            <v>기본 × 단위량</v>
          </cell>
          <cell r="O1477">
            <v>0</v>
          </cell>
        </row>
        <row r="1478">
          <cell r="O1478">
            <v>0</v>
          </cell>
        </row>
        <row r="1479">
          <cell r="O1479">
            <v>0</v>
          </cell>
        </row>
        <row r="1480">
          <cell r="O1480">
            <v>0</v>
          </cell>
        </row>
        <row r="1481">
          <cell r="O1481">
            <v>0</v>
          </cell>
        </row>
        <row r="1482">
          <cell r="O1482">
            <v>0</v>
          </cell>
        </row>
        <row r="1483">
          <cell r="O1483">
            <v>0</v>
          </cell>
        </row>
        <row r="1484">
          <cell r="O1484">
            <v>0</v>
          </cell>
        </row>
        <row r="1485">
          <cell r="O1485">
            <v>0</v>
          </cell>
        </row>
        <row r="1486">
          <cell r="O1486">
            <v>0</v>
          </cell>
        </row>
        <row r="1487">
          <cell r="O1487">
            <v>0</v>
          </cell>
        </row>
        <row r="1488">
          <cell r="O1488">
            <v>0</v>
          </cell>
        </row>
        <row r="1489">
          <cell r="O1489">
            <v>0</v>
          </cell>
        </row>
        <row r="1490">
          <cell r="O1490">
            <v>0</v>
          </cell>
        </row>
        <row r="1491">
          <cell r="O1491">
            <v>0</v>
          </cell>
        </row>
        <row r="1492">
          <cell r="O1492">
            <v>0</v>
          </cell>
        </row>
        <row r="1493">
          <cell r="O1493">
            <v>0</v>
          </cell>
        </row>
        <row r="1494">
          <cell r="O1494">
            <v>0</v>
          </cell>
        </row>
        <row r="1495">
          <cell r="O1495">
            <v>0</v>
          </cell>
        </row>
        <row r="1496">
          <cell r="O1496">
            <v>0</v>
          </cell>
        </row>
        <row r="1497">
          <cell r="O1497">
            <v>0</v>
          </cell>
        </row>
        <row r="1498">
          <cell r="O1498">
            <v>0</v>
          </cell>
        </row>
        <row r="1499">
          <cell r="O1499">
            <v>0</v>
          </cell>
        </row>
        <row r="1500">
          <cell r="A1500">
            <v>261</v>
          </cell>
          <cell r="C1500">
            <v>261</v>
          </cell>
          <cell r="D1500" t="str">
            <v>자갈방지 휀스</v>
          </cell>
          <cell r="E1500" t="str">
            <v>자갈도상에 시공된 설비 보호</v>
          </cell>
          <cell r="F1500" t="str">
            <v>식</v>
          </cell>
          <cell r="O1500">
            <v>0</v>
          </cell>
        </row>
        <row r="1501">
          <cell r="A1501" t="str">
            <v>261-1</v>
          </cell>
          <cell r="B1501" t="str">
            <v>재료비</v>
          </cell>
          <cell r="C1501" t="str">
            <v>IDA125</v>
          </cell>
          <cell r="D1501" t="str">
            <v>가. 재료비</v>
          </cell>
          <cell r="E1501">
            <v>0</v>
          </cell>
          <cell r="F1501">
            <v>0</v>
          </cell>
          <cell r="O1501">
            <v>0</v>
          </cell>
        </row>
        <row r="1502">
          <cell r="A1502" t="str">
            <v>261-2</v>
          </cell>
          <cell r="B1502" t="str">
            <v>SSS3</v>
          </cell>
          <cell r="C1502">
            <v>290000</v>
          </cell>
          <cell r="D1502" t="str">
            <v>자갈방지 휀스</v>
          </cell>
          <cell r="E1502" t="str">
            <v>자갈도상에 시공된 설비 보호</v>
          </cell>
          <cell r="F1502" t="str">
            <v>식</v>
          </cell>
          <cell r="H1502" t="str">
            <v>1*1</v>
          </cell>
          <cell r="I1502" t="str">
            <v>=</v>
          </cell>
          <cell r="J1502">
            <v>1</v>
          </cell>
          <cell r="L1502" t="str">
            <v>기본 × 단위량</v>
          </cell>
          <cell r="O1502">
            <v>0</v>
          </cell>
        </row>
        <row r="1503">
          <cell r="O1503">
            <v>0</v>
          </cell>
        </row>
        <row r="1504">
          <cell r="O1504">
            <v>0</v>
          </cell>
        </row>
        <row r="1505">
          <cell r="O1505">
            <v>0</v>
          </cell>
        </row>
        <row r="1506">
          <cell r="O1506">
            <v>0</v>
          </cell>
        </row>
        <row r="1507">
          <cell r="O1507">
            <v>0</v>
          </cell>
        </row>
        <row r="1508">
          <cell r="O1508">
            <v>0</v>
          </cell>
        </row>
        <row r="1509">
          <cell r="O1509">
            <v>0</v>
          </cell>
        </row>
        <row r="1510">
          <cell r="O1510">
            <v>0</v>
          </cell>
        </row>
        <row r="1511">
          <cell r="O1511">
            <v>0</v>
          </cell>
        </row>
        <row r="1512">
          <cell r="O1512">
            <v>0</v>
          </cell>
        </row>
        <row r="1513">
          <cell r="O1513">
            <v>0</v>
          </cell>
        </row>
        <row r="1514">
          <cell r="O1514">
            <v>0</v>
          </cell>
        </row>
        <row r="1515">
          <cell r="O1515">
            <v>0</v>
          </cell>
        </row>
        <row r="1516">
          <cell r="O1516">
            <v>0</v>
          </cell>
        </row>
        <row r="1517">
          <cell r="O1517">
            <v>0</v>
          </cell>
        </row>
        <row r="1518">
          <cell r="O1518">
            <v>0</v>
          </cell>
        </row>
        <row r="1519">
          <cell r="O1519">
            <v>0</v>
          </cell>
        </row>
        <row r="1520">
          <cell r="O1520">
            <v>0</v>
          </cell>
        </row>
        <row r="1521">
          <cell r="O1521">
            <v>0</v>
          </cell>
        </row>
        <row r="1522">
          <cell r="O1522">
            <v>0</v>
          </cell>
        </row>
        <row r="1523">
          <cell r="O1523">
            <v>0</v>
          </cell>
        </row>
        <row r="1524">
          <cell r="O1524">
            <v>0</v>
          </cell>
        </row>
        <row r="1525">
          <cell r="A1525">
            <v>262</v>
          </cell>
          <cell r="C1525">
            <v>262</v>
          </cell>
          <cell r="D1525" t="str">
            <v>조류방지기</v>
          </cell>
          <cell r="E1525" t="str">
            <v>승강장, 토공, 교량 RRU당 2개</v>
          </cell>
          <cell r="F1525" t="str">
            <v>개</v>
          </cell>
          <cell r="O1525">
            <v>0</v>
          </cell>
        </row>
        <row r="1526">
          <cell r="A1526" t="str">
            <v>262-1</v>
          </cell>
          <cell r="B1526" t="str">
            <v>재료비</v>
          </cell>
          <cell r="C1526" t="str">
            <v>IDA125</v>
          </cell>
          <cell r="D1526" t="str">
            <v>가. 재료비</v>
          </cell>
          <cell r="E1526">
            <v>0</v>
          </cell>
          <cell r="F1526">
            <v>0</v>
          </cell>
          <cell r="O1526">
            <v>0</v>
          </cell>
        </row>
        <row r="1527">
          <cell r="A1527" t="str">
            <v>262-2</v>
          </cell>
          <cell r="B1527" t="str">
            <v>SSS4</v>
          </cell>
          <cell r="C1527">
            <v>290000</v>
          </cell>
          <cell r="D1527" t="str">
            <v>조류방지기</v>
          </cell>
          <cell r="E1527" t="str">
            <v>승강장, 토공, 교량 RRU당 2개</v>
          </cell>
          <cell r="F1527" t="str">
            <v>개</v>
          </cell>
          <cell r="H1527" t="str">
            <v>1*1</v>
          </cell>
          <cell r="I1527" t="str">
            <v>=</v>
          </cell>
          <cell r="J1527">
            <v>1</v>
          </cell>
          <cell r="L1527" t="str">
            <v>기본 × 단위량</v>
          </cell>
          <cell r="O1527">
            <v>0</v>
          </cell>
        </row>
        <row r="1528">
          <cell r="O1528">
            <v>0</v>
          </cell>
        </row>
        <row r="1529">
          <cell r="O1529">
            <v>0</v>
          </cell>
        </row>
        <row r="1530">
          <cell r="O1530">
            <v>0</v>
          </cell>
        </row>
        <row r="1531">
          <cell r="O1531">
            <v>0</v>
          </cell>
        </row>
        <row r="1532">
          <cell r="O1532">
            <v>0</v>
          </cell>
        </row>
        <row r="1533">
          <cell r="O1533">
            <v>0</v>
          </cell>
        </row>
        <row r="1534">
          <cell r="O1534">
            <v>0</v>
          </cell>
        </row>
        <row r="1535">
          <cell r="O1535">
            <v>0</v>
          </cell>
        </row>
        <row r="1536">
          <cell r="O1536">
            <v>0</v>
          </cell>
        </row>
        <row r="1537">
          <cell r="O1537">
            <v>0</v>
          </cell>
        </row>
        <row r="1538">
          <cell r="O1538">
            <v>0</v>
          </cell>
        </row>
        <row r="1539">
          <cell r="O1539">
            <v>0</v>
          </cell>
        </row>
        <row r="1540">
          <cell r="O1540">
            <v>0</v>
          </cell>
        </row>
        <row r="1541">
          <cell r="O1541">
            <v>0</v>
          </cell>
        </row>
        <row r="1542">
          <cell r="O1542">
            <v>0</v>
          </cell>
        </row>
        <row r="1543">
          <cell r="O1543">
            <v>0</v>
          </cell>
        </row>
        <row r="1544">
          <cell r="O1544">
            <v>0</v>
          </cell>
        </row>
        <row r="1545">
          <cell r="O1545">
            <v>0</v>
          </cell>
        </row>
        <row r="1546">
          <cell r="O1546">
            <v>0</v>
          </cell>
        </row>
        <row r="1547">
          <cell r="O1547">
            <v>0</v>
          </cell>
        </row>
        <row r="1548">
          <cell r="O1548">
            <v>0</v>
          </cell>
        </row>
        <row r="1549">
          <cell r="O1549">
            <v>0</v>
          </cell>
        </row>
        <row r="1550">
          <cell r="A1550">
            <v>263</v>
          </cell>
          <cell r="C1550">
            <v>263</v>
          </cell>
          <cell r="D1550" t="str">
            <v>절연도체덮개</v>
          </cell>
          <cell r="E1550" t="str">
            <v>승강장, 토공, 교량 RRU당 1개</v>
          </cell>
          <cell r="F1550" t="str">
            <v>개</v>
          </cell>
          <cell r="O1550">
            <v>0</v>
          </cell>
        </row>
        <row r="1551">
          <cell r="A1551" t="str">
            <v>263-1</v>
          </cell>
          <cell r="B1551" t="str">
            <v>재료비</v>
          </cell>
          <cell r="C1551" t="str">
            <v>IDA125</v>
          </cell>
          <cell r="D1551" t="str">
            <v>가. 재료비</v>
          </cell>
          <cell r="E1551">
            <v>0</v>
          </cell>
          <cell r="F1551">
            <v>0</v>
          </cell>
          <cell r="O1551">
            <v>0</v>
          </cell>
        </row>
        <row r="1552">
          <cell r="A1552" t="str">
            <v>263-2</v>
          </cell>
          <cell r="B1552" t="str">
            <v>SSS5</v>
          </cell>
          <cell r="C1552">
            <v>290000</v>
          </cell>
          <cell r="D1552" t="str">
            <v>절연도체덮개</v>
          </cell>
          <cell r="E1552" t="str">
            <v>승강장, 토공, 교량 RRU당 1개</v>
          </cell>
          <cell r="F1552" t="str">
            <v>개</v>
          </cell>
          <cell r="H1552" t="str">
            <v>1*1</v>
          </cell>
          <cell r="I1552" t="str">
            <v>=</v>
          </cell>
          <cell r="J1552">
            <v>1</v>
          </cell>
          <cell r="L1552" t="str">
            <v>기본 × 단위량</v>
          </cell>
          <cell r="O1552">
            <v>0</v>
          </cell>
        </row>
        <row r="1553">
          <cell r="O1553">
            <v>0</v>
          </cell>
        </row>
        <row r="1554">
          <cell r="O1554">
            <v>0</v>
          </cell>
        </row>
        <row r="1555">
          <cell r="O1555">
            <v>0</v>
          </cell>
        </row>
        <row r="1556">
          <cell r="O1556">
            <v>0</v>
          </cell>
        </row>
        <row r="1557">
          <cell r="O1557">
            <v>0</v>
          </cell>
        </row>
        <row r="1558">
          <cell r="O1558">
            <v>0</v>
          </cell>
        </row>
        <row r="1559">
          <cell r="O1559">
            <v>0</v>
          </cell>
        </row>
        <row r="1560">
          <cell r="O1560">
            <v>0</v>
          </cell>
        </row>
        <row r="1561">
          <cell r="O1561">
            <v>0</v>
          </cell>
        </row>
        <row r="1562">
          <cell r="O1562">
            <v>0</v>
          </cell>
        </row>
        <row r="1563">
          <cell r="O1563">
            <v>0</v>
          </cell>
        </row>
        <row r="1564">
          <cell r="O1564">
            <v>0</v>
          </cell>
        </row>
        <row r="1565">
          <cell r="O1565">
            <v>0</v>
          </cell>
        </row>
        <row r="1566">
          <cell r="O1566">
            <v>0</v>
          </cell>
        </row>
        <row r="1567">
          <cell r="O1567">
            <v>0</v>
          </cell>
        </row>
        <row r="1568">
          <cell r="O1568">
            <v>0</v>
          </cell>
        </row>
        <row r="1569">
          <cell r="O1569">
            <v>0</v>
          </cell>
        </row>
        <row r="1570">
          <cell r="O1570">
            <v>0</v>
          </cell>
        </row>
        <row r="1571">
          <cell r="O1571">
            <v>0</v>
          </cell>
        </row>
        <row r="1572">
          <cell r="O1572">
            <v>0</v>
          </cell>
        </row>
        <row r="1573">
          <cell r="O1573">
            <v>0</v>
          </cell>
        </row>
        <row r="1574">
          <cell r="O1574">
            <v>0</v>
          </cell>
        </row>
        <row r="1575">
          <cell r="A1575">
            <v>264</v>
          </cell>
          <cell r="C1575">
            <v>264</v>
          </cell>
          <cell r="D1575" t="str">
            <v>점검용사다리 신설</v>
          </cell>
          <cell r="E1575" t="str">
            <v>STS</v>
          </cell>
          <cell r="F1575" t="str">
            <v>식</v>
          </cell>
          <cell r="O1575">
            <v>0</v>
          </cell>
        </row>
        <row r="1576">
          <cell r="A1576" t="str">
            <v>264-1</v>
          </cell>
          <cell r="B1576" t="str">
            <v>재료비</v>
          </cell>
          <cell r="C1576" t="str">
            <v>IDA125</v>
          </cell>
          <cell r="D1576" t="str">
            <v>가. 재료비</v>
          </cell>
          <cell r="E1576">
            <v>0</v>
          </cell>
          <cell r="F1576">
            <v>0</v>
          </cell>
          <cell r="O1576">
            <v>0</v>
          </cell>
        </row>
        <row r="1577">
          <cell r="A1577" t="str">
            <v>264-2</v>
          </cell>
          <cell r="B1577" t="str">
            <v>SSS6</v>
          </cell>
          <cell r="C1577">
            <v>290000</v>
          </cell>
          <cell r="D1577" t="str">
            <v>점검용사다리 신설</v>
          </cell>
          <cell r="E1577" t="str">
            <v>STS</v>
          </cell>
          <cell r="F1577" t="str">
            <v>식</v>
          </cell>
          <cell r="H1577" t="str">
            <v>1*1</v>
          </cell>
          <cell r="I1577" t="str">
            <v>=</v>
          </cell>
          <cell r="J1577">
            <v>1</v>
          </cell>
          <cell r="L1577" t="str">
            <v>기본 × 단위량</v>
          </cell>
          <cell r="O1577">
            <v>0</v>
          </cell>
        </row>
        <row r="1578">
          <cell r="O1578">
            <v>0</v>
          </cell>
        </row>
        <row r="1579">
          <cell r="O1579">
            <v>0</v>
          </cell>
        </row>
        <row r="1580">
          <cell r="O1580">
            <v>0</v>
          </cell>
        </row>
        <row r="1581">
          <cell r="O1581">
            <v>0</v>
          </cell>
        </row>
        <row r="1582">
          <cell r="O1582">
            <v>0</v>
          </cell>
        </row>
        <row r="1583">
          <cell r="O1583">
            <v>0</v>
          </cell>
        </row>
        <row r="1584">
          <cell r="O1584">
            <v>0</v>
          </cell>
        </row>
        <row r="1585">
          <cell r="O1585">
            <v>0</v>
          </cell>
        </row>
        <row r="1586">
          <cell r="O1586">
            <v>0</v>
          </cell>
        </row>
        <row r="1587">
          <cell r="O1587">
            <v>0</v>
          </cell>
        </row>
        <row r="1588">
          <cell r="O1588">
            <v>0</v>
          </cell>
        </row>
        <row r="1589">
          <cell r="O1589">
            <v>0</v>
          </cell>
        </row>
        <row r="1590">
          <cell r="O1590">
            <v>0</v>
          </cell>
        </row>
        <row r="1591">
          <cell r="O1591">
            <v>0</v>
          </cell>
        </row>
        <row r="1592">
          <cell r="O1592">
            <v>0</v>
          </cell>
        </row>
        <row r="1593">
          <cell r="O1593">
            <v>0</v>
          </cell>
        </row>
        <row r="1594">
          <cell r="O1594">
            <v>0</v>
          </cell>
        </row>
        <row r="1595">
          <cell r="O1595">
            <v>0</v>
          </cell>
        </row>
        <row r="1596">
          <cell r="O1596">
            <v>0</v>
          </cell>
        </row>
        <row r="1597">
          <cell r="O1597">
            <v>0</v>
          </cell>
        </row>
        <row r="1598">
          <cell r="O1598">
            <v>0</v>
          </cell>
        </row>
        <row r="1599">
          <cell r="O1599">
            <v>0</v>
          </cell>
        </row>
        <row r="1600">
          <cell r="A1600">
            <v>265</v>
          </cell>
          <cell r="C1600">
            <v>265</v>
          </cell>
          <cell r="D1600" t="str">
            <v>DU랙</v>
          </cell>
          <cell r="E1600" t="str">
            <v>내진랙 반영 (랙바닥 고정 포함)</v>
          </cell>
          <cell r="F1600" t="str">
            <v>대</v>
          </cell>
          <cell r="O1600">
            <v>0</v>
          </cell>
        </row>
        <row r="1601">
          <cell r="A1601" t="str">
            <v>265-1</v>
          </cell>
          <cell r="B1601" t="str">
            <v>재료비</v>
          </cell>
          <cell r="C1601" t="str">
            <v>IDA125</v>
          </cell>
          <cell r="D1601" t="str">
            <v>가. 재료비</v>
          </cell>
          <cell r="E1601">
            <v>0</v>
          </cell>
          <cell r="F1601">
            <v>0</v>
          </cell>
          <cell r="O1601">
            <v>0</v>
          </cell>
        </row>
        <row r="1602">
          <cell r="A1602" t="str">
            <v>265-2</v>
          </cell>
          <cell r="B1602" t="str">
            <v>SSS7</v>
          </cell>
          <cell r="C1602">
            <v>290000</v>
          </cell>
          <cell r="D1602" t="str">
            <v>DU랙</v>
          </cell>
          <cell r="E1602" t="str">
            <v>내진랙 반영 (랙바닥 고정 포함)</v>
          </cell>
          <cell r="F1602" t="str">
            <v>대</v>
          </cell>
          <cell r="H1602" t="str">
            <v>1*1</v>
          </cell>
          <cell r="I1602" t="str">
            <v>=</v>
          </cell>
          <cell r="J1602">
            <v>1</v>
          </cell>
          <cell r="L1602" t="str">
            <v>기본 × 단위량</v>
          </cell>
          <cell r="O1602">
            <v>0</v>
          </cell>
        </row>
        <row r="1603">
          <cell r="A1603" t="str">
            <v>265-3</v>
          </cell>
          <cell r="B1603" t="str">
            <v>노무비</v>
          </cell>
          <cell r="D1603" t="str">
            <v>나. 노무비</v>
          </cell>
          <cell r="E1603">
            <v>0</v>
          </cell>
          <cell r="F1603">
            <v>0</v>
          </cell>
          <cell r="N1603" t="str">
            <v>통 4-3-3</v>
          </cell>
          <cell r="O1603">
            <v>0</v>
          </cell>
        </row>
        <row r="1604">
          <cell r="B1604" t="str">
            <v>노임87</v>
          </cell>
          <cell r="D1604" t="str">
            <v>통신설비공</v>
          </cell>
          <cell r="F1604" t="str">
            <v>인</v>
          </cell>
          <cell r="H1604" t="str">
            <v>0.54*1</v>
          </cell>
          <cell r="I1604" t="str">
            <v>=</v>
          </cell>
          <cell r="J1604">
            <v>0.54</v>
          </cell>
          <cell r="L1604" t="str">
            <v>기본 × 단위량</v>
          </cell>
          <cell r="O1604">
            <v>280506</v>
          </cell>
        </row>
        <row r="1605">
          <cell r="B1605" t="str">
            <v>소계</v>
          </cell>
          <cell r="D1605" t="str">
            <v>소    계</v>
          </cell>
          <cell r="E1605">
            <v>0</v>
          </cell>
          <cell r="F1605">
            <v>0</v>
          </cell>
          <cell r="O1605">
            <v>0</v>
          </cell>
        </row>
        <row r="1606">
          <cell r="A1606" t="str">
            <v>265-4</v>
          </cell>
          <cell r="B1606" t="str">
            <v>노임87</v>
          </cell>
          <cell r="D1606" t="str">
            <v>통신설비공</v>
          </cell>
          <cell r="E1606">
            <v>0</v>
          </cell>
          <cell r="F1606" t="str">
            <v>인</v>
          </cell>
          <cell r="I1606" t="str">
            <v>=</v>
          </cell>
          <cell r="J1606">
            <v>0.54</v>
          </cell>
          <cell r="O1606">
            <v>280506</v>
          </cell>
        </row>
        <row r="1607">
          <cell r="A1607" t="str">
            <v>265-5</v>
          </cell>
          <cell r="B1607" t="str">
            <v>경비</v>
          </cell>
          <cell r="D1607" t="str">
            <v>다. 공구손료</v>
          </cell>
          <cell r="F1607">
            <v>0</v>
          </cell>
          <cell r="N1607" t="str">
            <v>통 1-1-10</v>
          </cell>
          <cell r="O1607">
            <v>0</v>
          </cell>
        </row>
        <row r="1608">
          <cell r="A1608" t="str">
            <v>265-6</v>
          </cell>
          <cell r="B1608" t="str">
            <v>노임87</v>
          </cell>
          <cell r="D1608" t="str">
            <v>통신설비공</v>
          </cell>
          <cell r="F1608" t="str">
            <v>인</v>
          </cell>
          <cell r="H1608" t="str">
            <v>0.54*0.03</v>
          </cell>
          <cell r="I1608" t="str">
            <v>=</v>
          </cell>
          <cell r="J1608">
            <v>0.02</v>
          </cell>
          <cell r="L1608" t="str">
            <v>기본 × 공구손료</v>
          </cell>
          <cell r="O1608">
            <v>280506</v>
          </cell>
        </row>
        <row r="1609">
          <cell r="O1609">
            <v>0</v>
          </cell>
        </row>
        <row r="1610">
          <cell r="O1610">
            <v>0</v>
          </cell>
        </row>
        <row r="1611">
          <cell r="O1611">
            <v>0</v>
          </cell>
        </row>
        <row r="1612">
          <cell r="O1612">
            <v>0</v>
          </cell>
        </row>
        <row r="1613">
          <cell r="O1613">
            <v>0</v>
          </cell>
        </row>
        <row r="1614">
          <cell r="O1614">
            <v>0</v>
          </cell>
        </row>
        <row r="1615">
          <cell r="O1615">
            <v>0</v>
          </cell>
        </row>
        <row r="1616">
          <cell r="O1616">
            <v>0</v>
          </cell>
        </row>
        <row r="1617">
          <cell r="O1617">
            <v>0</v>
          </cell>
        </row>
        <row r="1618">
          <cell r="O1618">
            <v>0</v>
          </cell>
        </row>
        <row r="1619">
          <cell r="O1619">
            <v>0</v>
          </cell>
        </row>
        <row r="1620">
          <cell r="O1620">
            <v>0</v>
          </cell>
        </row>
        <row r="1621">
          <cell r="O1621">
            <v>0</v>
          </cell>
        </row>
        <row r="1622">
          <cell r="O1622">
            <v>0</v>
          </cell>
        </row>
        <row r="1623">
          <cell r="O1623">
            <v>0</v>
          </cell>
        </row>
        <row r="1624">
          <cell r="O1624">
            <v>0</v>
          </cell>
        </row>
        <row r="1625">
          <cell r="A1625">
            <v>266</v>
          </cell>
          <cell r="C1625">
            <v>266</v>
          </cell>
          <cell r="D1625" t="str">
            <v>인수공 설치(야간)</v>
          </cell>
          <cell r="E1625" t="str">
            <v>조립식 B1형</v>
          </cell>
          <cell r="F1625" t="str">
            <v>기</v>
          </cell>
          <cell r="O1625">
            <v>0</v>
          </cell>
        </row>
        <row r="1626">
          <cell r="A1626" t="str">
            <v>266-1</v>
          </cell>
          <cell r="B1626" t="str">
            <v>재료비</v>
          </cell>
          <cell r="C1626" t="str">
            <v>IDA125</v>
          </cell>
          <cell r="D1626" t="str">
            <v>가. 재료비</v>
          </cell>
          <cell r="E1626">
            <v>0</v>
          </cell>
          <cell r="F1626">
            <v>0</v>
          </cell>
          <cell r="O1626">
            <v>0</v>
          </cell>
        </row>
        <row r="1627">
          <cell r="A1627" t="str">
            <v>266-2</v>
          </cell>
          <cell r="B1627" t="str">
            <v>SSS8</v>
          </cell>
          <cell r="C1627">
            <v>290000</v>
          </cell>
          <cell r="D1627" t="str">
            <v>인수공</v>
          </cell>
          <cell r="E1627" t="str">
            <v>조립식 B1형(뚜껑포함)</v>
          </cell>
          <cell r="F1627" t="str">
            <v>개</v>
          </cell>
          <cell r="H1627" t="str">
            <v>1*1</v>
          </cell>
          <cell r="I1627" t="str">
            <v>=</v>
          </cell>
          <cell r="J1627">
            <v>1</v>
          </cell>
          <cell r="L1627" t="str">
            <v>기본 × 단위량</v>
          </cell>
          <cell r="O1627">
            <v>0</v>
          </cell>
        </row>
        <row r="1628">
          <cell r="A1628" t="str">
            <v>266-3</v>
          </cell>
          <cell r="B1628" t="str">
            <v>SSS9</v>
          </cell>
          <cell r="D1628" t="str">
            <v>발포수지제</v>
          </cell>
          <cell r="E1628" t="str">
            <v>액형충진우레탄품</v>
          </cell>
          <cell r="F1628" t="str">
            <v>can</v>
          </cell>
          <cell r="H1628" t="str">
            <v>1*2</v>
          </cell>
          <cell r="I1628" t="str">
            <v>=</v>
          </cell>
          <cell r="J1628">
            <v>2</v>
          </cell>
          <cell r="L1628" t="str">
            <v>기본 × 단위량</v>
          </cell>
          <cell r="O1628">
            <v>0</v>
          </cell>
        </row>
        <row r="1629">
          <cell r="A1629" t="str">
            <v>266-4</v>
          </cell>
          <cell r="B1629" t="str">
            <v>SSS10</v>
          </cell>
          <cell r="D1629" t="str">
            <v>혼합골재</v>
          </cell>
          <cell r="E1629" t="str">
            <v>A급 기층용</v>
          </cell>
          <cell r="F1629" t="str">
            <v>㎥</v>
          </cell>
          <cell r="H1629" t="str">
            <v>1*0.15</v>
          </cell>
          <cell r="I1629" t="str">
            <v>=</v>
          </cell>
          <cell r="J1629">
            <v>0.15</v>
          </cell>
          <cell r="L1629" t="str">
            <v>기본 × 단위량</v>
          </cell>
          <cell r="O1629">
            <v>0</v>
          </cell>
        </row>
        <row r="1630">
          <cell r="A1630" t="str">
            <v>266-5</v>
          </cell>
          <cell r="B1630" t="str">
            <v>노무비</v>
          </cell>
          <cell r="D1630" t="str">
            <v>나. 노무비</v>
          </cell>
          <cell r="E1630">
            <v>0</v>
          </cell>
          <cell r="F1630">
            <v>0</v>
          </cell>
          <cell r="O1630">
            <v>0</v>
          </cell>
        </row>
        <row r="1631">
          <cell r="D1631" t="str">
            <v>1)조립식 인수공설치</v>
          </cell>
          <cell r="N1631" t="str">
            <v>통 2-3-2</v>
          </cell>
        </row>
        <row r="1632">
          <cell r="B1632" t="str">
            <v>노임88</v>
          </cell>
          <cell r="D1632" t="str">
            <v>통신외선공</v>
          </cell>
          <cell r="F1632" t="str">
            <v>인</v>
          </cell>
          <cell r="H1632" t="str">
            <v>0.04*1*(1+0.875)</v>
          </cell>
          <cell r="I1632" t="str">
            <v>=</v>
          </cell>
          <cell r="J1632">
            <v>0.08</v>
          </cell>
          <cell r="L1632" t="str">
            <v>기본×단위량 x (1 + 야간할증)</v>
          </cell>
          <cell r="O1632">
            <v>363102</v>
          </cell>
        </row>
        <row r="1633">
          <cell r="B1633" t="str">
            <v>노임3</v>
          </cell>
          <cell r="D1633" t="str">
            <v>특별인부</v>
          </cell>
          <cell r="F1633" t="str">
            <v>인</v>
          </cell>
          <cell r="H1633" t="str">
            <v>0.09*1*(1+0.875)</v>
          </cell>
          <cell r="I1633" t="str">
            <v>=</v>
          </cell>
          <cell r="J1633">
            <v>0.17</v>
          </cell>
          <cell r="L1633" t="str">
            <v>기본×단위량 x (1 + 야간할증)</v>
          </cell>
          <cell r="O1633">
            <v>197450</v>
          </cell>
        </row>
        <row r="1634">
          <cell r="B1634" t="str">
            <v>노임2</v>
          </cell>
          <cell r="D1634" t="str">
            <v>보통인부</v>
          </cell>
          <cell r="F1634" t="str">
            <v>인</v>
          </cell>
          <cell r="H1634" t="str">
            <v>0.67*1*(1+0.875)</v>
          </cell>
          <cell r="I1634" t="str">
            <v>=</v>
          </cell>
          <cell r="J1634">
            <v>1.26</v>
          </cell>
          <cell r="L1634" t="str">
            <v>기본×단위량 x (1 + 야간할증)</v>
          </cell>
          <cell r="O1634">
            <v>157068</v>
          </cell>
        </row>
        <row r="1635">
          <cell r="D1635" t="str">
            <v>2)터파기(0-1m)</v>
          </cell>
          <cell r="N1635" t="str">
            <v>통 2-1-8-1</v>
          </cell>
        </row>
        <row r="1636">
          <cell r="B1636" t="str">
            <v>노임2</v>
          </cell>
          <cell r="D1636" t="str">
            <v>보통인부</v>
          </cell>
          <cell r="F1636" t="str">
            <v>인</v>
          </cell>
          <cell r="H1636" t="str">
            <v>0.26*1.48*(1+0.875)</v>
          </cell>
          <cell r="I1636" t="str">
            <v>=</v>
          </cell>
          <cell r="J1636">
            <v>0.72</v>
          </cell>
          <cell r="L1636" t="str">
            <v>기본×토사량 x (1 + 야간할증)</v>
          </cell>
          <cell r="O1636">
            <v>157068</v>
          </cell>
        </row>
        <row r="1637">
          <cell r="D1637" t="str">
            <v>3)터파기(1-2m)</v>
          </cell>
        </row>
        <row r="1638">
          <cell r="B1638" t="str">
            <v>노임2</v>
          </cell>
          <cell r="D1638" t="str">
            <v>보통인부</v>
          </cell>
          <cell r="F1638" t="str">
            <v>인</v>
          </cell>
          <cell r="H1638" t="str">
            <v>0.35*0.66*(1+0.875)</v>
          </cell>
          <cell r="I1638" t="str">
            <v>=</v>
          </cell>
          <cell r="J1638">
            <v>0.43</v>
          </cell>
          <cell r="L1638" t="str">
            <v>기본×토사량 x (1 + 야간할증)</v>
          </cell>
          <cell r="O1638">
            <v>157068</v>
          </cell>
        </row>
        <row r="1639">
          <cell r="D1639" t="str">
            <v>4)되메우기, 잔토처리</v>
          </cell>
        </row>
        <row r="1640">
          <cell r="B1640" t="str">
            <v>노임2</v>
          </cell>
          <cell r="D1640" t="str">
            <v>보통인부</v>
          </cell>
          <cell r="E1640" t="str">
            <v>되메우기</v>
          </cell>
          <cell r="F1640" t="str">
            <v>인</v>
          </cell>
          <cell r="H1640" t="str">
            <v>0.1*1.59*(1+0.875)</v>
          </cell>
          <cell r="I1640" t="str">
            <v>=</v>
          </cell>
          <cell r="J1640">
            <v>0.3</v>
          </cell>
          <cell r="L1640" t="str">
            <v>기본×토사량 x (1 + 야간할증)</v>
          </cell>
          <cell r="O1640">
            <v>157068</v>
          </cell>
        </row>
        <row r="1641">
          <cell r="B1641" t="str">
            <v>노임2</v>
          </cell>
          <cell r="D1641" t="str">
            <v>보통인부</v>
          </cell>
          <cell r="E1641" t="str">
            <v>잔토처리</v>
          </cell>
          <cell r="F1641" t="str">
            <v>인</v>
          </cell>
          <cell r="H1641" t="str">
            <v>0.2*0.55*(1+0.875)</v>
          </cell>
          <cell r="I1641" t="str">
            <v>=</v>
          </cell>
          <cell r="J1641">
            <v>0.21</v>
          </cell>
          <cell r="L1641" t="str">
            <v>기본×토사량 x (1 + 야간할증)</v>
          </cell>
          <cell r="O1641">
            <v>157068</v>
          </cell>
        </row>
        <row r="1642">
          <cell r="D1642" t="str">
            <v>5)다지기</v>
          </cell>
          <cell r="F1642">
            <v>0</v>
          </cell>
          <cell r="N1642" t="str">
            <v>통 2-1-9</v>
          </cell>
        </row>
        <row r="1643">
          <cell r="B1643" t="str">
            <v>노임2</v>
          </cell>
          <cell r="D1643" t="str">
            <v>보통인부</v>
          </cell>
          <cell r="F1643" t="str">
            <v>인</v>
          </cell>
          <cell r="H1643" t="str">
            <v>0.11*1.59*(1+0.875)</v>
          </cell>
          <cell r="I1643" t="str">
            <v>=</v>
          </cell>
          <cell r="J1643">
            <v>0.33</v>
          </cell>
          <cell r="L1643" t="str">
            <v>기본×토사량 x (1 + 야간할증)</v>
          </cell>
          <cell r="O1643">
            <v>157068</v>
          </cell>
        </row>
        <row r="1644">
          <cell r="D1644" t="str">
            <v>6)막돌기초다짐</v>
          </cell>
          <cell r="F1644">
            <v>0</v>
          </cell>
          <cell r="N1644" t="str">
            <v>건(공통) 3-2-4</v>
          </cell>
        </row>
        <row r="1645">
          <cell r="B1645" t="str">
            <v>노임2</v>
          </cell>
          <cell r="D1645" t="str">
            <v>보통인부</v>
          </cell>
          <cell r="F1645" t="str">
            <v>인</v>
          </cell>
          <cell r="H1645" t="str">
            <v>0.16/10*0.15*(1+0.875)</v>
          </cell>
          <cell r="I1645" t="str">
            <v>=</v>
          </cell>
          <cell r="J1645">
            <v>5.0000000000000001E-3</v>
          </cell>
          <cell r="L1645" t="str">
            <v>기본×토사량 x (1 + 야간할증)</v>
          </cell>
          <cell r="O1645">
            <v>157068</v>
          </cell>
        </row>
        <row r="1646">
          <cell r="B1646" t="str">
            <v>소계</v>
          </cell>
          <cell r="D1646" t="str">
            <v>소    계</v>
          </cell>
          <cell r="E1646">
            <v>0</v>
          </cell>
          <cell r="F1646">
            <v>0</v>
          </cell>
          <cell r="O1646">
            <v>0</v>
          </cell>
        </row>
        <row r="1647">
          <cell r="A1647" t="str">
            <v>266-6</v>
          </cell>
          <cell r="B1647" t="str">
            <v>노임3</v>
          </cell>
          <cell r="D1647" t="str">
            <v>특별인부</v>
          </cell>
          <cell r="E1647">
            <v>0</v>
          </cell>
          <cell r="F1647" t="str">
            <v>인</v>
          </cell>
          <cell r="I1647" t="str">
            <v>=</v>
          </cell>
          <cell r="J1647">
            <v>0.17</v>
          </cell>
          <cell r="O1647">
            <v>197450</v>
          </cell>
        </row>
        <row r="1648">
          <cell r="A1648" t="str">
            <v>266-7</v>
          </cell>
          <cell r="B1648" t="str">
            <v>노임88</v>
          </cell>
          <cell r="D1648" t="str">
            <v>통신외선공</v>
          </cell>
          <cell r="E1648">
            <v>0</v>
          </cell>
          <cell r="F1648" t="str">
            <v>인</v>
          </cell>
          <cell r="I1648" t="str">
            <v>=</v>
          </cell>
          <cell r="J1648">
            <v>0.08</v>
          </cell>
          <cell r="O1648">
            <v>363102</v>
          </cell>
        </row>
        <row r="1649">
          <cell r="A1649" t="str">
            <v>266-8</v>
          </cell>
          <cell r="B1649" t="str">
            <v>노임2</v>
          </cell>
          <cell r="D1649" t="str">
            <v>보통인부</v>
          </cell>
          <cell r="E1649">
            <v>0</v>
          </cell>
          <cell r="F1649" t="str">
            <v>인</v>
          </cell>
          <cell r="I1649" t="str">
            <v>=</v>
          </cell>
          <cell r="J1649">
            <v>3.2549999999999999</v>
          </cell>
          <cell r="O1649">
            <v>157068</v>
          </cell>
        </row>
        <row r="1650">
          <cell r="A1650" t="str">
            <v>266-9</v>
          </cell>
          <cell r="B1650" t="str">
            <v>경비</v>
          </cell>
          <cell r="D1650" t="str">
            <v>다. 공구손료</v>
          </cell>
          <cell r="F1650">
            <v>0</v>
          </cell>
          <cell r="O1650">
            <v>0</v>
          </cell>
        </row>
        <row r="1651">
          <cell r="A1651" t="str">
            <v>266-10</v>
          </cell>
          <cell r="B1651" t="str">
            <v>노임3</v>
          </cell>
          <cell r="D1651" t="str">
            <v>특별인부</v>
          </cell>
          <cell r="F1651" t="str">
            <v>인</v>
          </cell>
          <cell r="H1651" t="str">
            <v>0.9*0.03</v>
          </cell>
          <cell r="I1651" t="str">
            <v>=</v>
          </cell>
          <cell r="J1651">
            <v>0.03</v>
          </cell>
          <cell r="L1651" t="str">
            <v>기본 x 공구손료(야간할증 제외)</v>
          </cell>
          <cell r="O1651">
            <v>197450</v>
          </cell>
        </row>
        <row r="1652">
          <cell r="A1652" t="str">
            <v>266-11</v>
          </cell>
          <cell r="B1652" t="str">
            <v>노임88</v>
          </cell>
          <cell r="D1652" t="str">
            <v>통신외선공</v>
          </cell>
          <cell r="F1652" t="str">
            <v>인</v>
          </cell>
          <cell r="H1652" t="str">
            <v>0.4*0.03</v>
          </cell>
          <cell r="I1652" t="str">
            <v>=</v>
          </cell>
          <cell r="J1652">
            <v>0.01</v>
          </cell>
          <cell r="L1652" t="str">
            <v>기본 x 공구손료(야간할증 제외)</v>
          </cell>
          <cell r="O1652">
            <v>363102</v>
          </cell>
        </row>
        <row r="1653">
          <cell r="A1653" t="str">
            <v>266-12</v>
          </cell>
          <cell r="B1653" t="str">
            <v>노임2</v>
          </cell>
          <cell r="D1653" t="str">
            <v>보통인부</v>
          </cell>
          <cell r="F1653" t="str">
            <v>인</v>
          </cell>
          <cell r="H1653" t="str">
            <v>1.722*0.03</v>
          </cell>
          <cell r="I1653" t="str">
            <v>=</v>
          </cell>
          <cell r="J1653">
            <v>0.05</v>
          </cell>
          <cell r="L1653" t="str">
            <v>기본 x 공구손료(야간할증 제외)</v>
          </cell>
          <cell r="O1653">
            <v>157068</v>
          </cell>
        </row>
        <row r="1654">
          <cell r="O1654">
            <v>0</v>
          </cell>
        </row>
        <row r="1655">
          <cell r="O1655">
            <v>0</v>
          </cell>
        </row>
        <row r="1656">
          <cell r="H1656" t="str">
            <v>혼합골재 [V] = 0.4x0.6x0.64 = 0.15[㎥]</v>
          </cell>
          <cell r="O1656">
            <v>0</v>
          </cell>
        </row>
        <row r="1657">
          <cell r="H1657" t="str">
            <v>터파기(1m 이하) [V] =1.24x1.2x1=1.48[㎥]</v>
          </cell>
          <cell r="O1657">
            <v>0</v>
          </cell>
        </row>
        <row r="1658">
          <cell r="H1658" t="str">
            <v>터파기(1m 이상) [V] = 1.24x1.2x0.45=0.66[㎥]</v>
          </cell>
          <cell r="O1658">
            <v>0</v>
          </cell>
        </row>
        <row r="1659">
          <cell r="H1659" t="str">
            <v>잔토처리 [V] = 0.64x0.6x1.45 = 0.55[㎥]</v>
          </cell>
          <cell r="O1659">
            <v>0</v>
          </cell>
        </row>
        <row r="1660">
          <cell r="H1660" t="str">
            <v>되메우기 [V] =2.14-0.55 = 1.59[㎥]</v>
          </cell>
          <cell r="O1660">
            <v>0</v>
          </cell>
        </row>
        <row r="1661">
          <cell r="H1661" t="str">
            <v>다 지 기  [V] = 1.59[㎥]</v>
          </cell>
          <cell r="O1661">
            <v>0</v>
          </cell>
        </row>
        <row r="1662">
          <cell r="O1662">
            <v>0</v>
          </cell>
        </row>
        <row r="1663">
          <cell r="O1663">
            <v>0</v>
          </cell>
        </row>
        <row r="1664">
          <cell r="O1664">
            <v>0</v>
          </cell>
        </row>
        <row r="1665">
          <cell r="O1665">
            <v>0</v>
          </cell>
        </row>
        <row r="1666">
          <cell r="O1666">
            <v>0</v>
          </cell>
        </row>
        <row r="1667">
          <cell r="O1667">
            <v>0</v>
          </cell>
        </row>
        <row r="1668">
          <cell r="A1668">
            <v>267</v>
          </cell>
          <cell r="C1668">
            <v>267</v>
          </cell>
          <cell r="D1668" t="str">
            <v>관로 부설(토공,야간)</v>
          </cell>
          <cell r="E1668" t="str">
            <v>도관전선관 115㎜x1열</v>
          </cell>
          <cell r="F1668" t="str">
            <v>10m</v>
          </cell>
          <cell r="O1668">
            <v>0</v>
          </cell>
        </row>
        <row r="1669">
          <cell r="A1669" t="str">
            <v>267-1</v>
          </cell>
          <cell r="B1669" t="str">
            <v>재료비</v>
          </cell>
          <cell r="C1669" t="str">
            <v>IDA125</v>
          </cell>
          <cell r="D1669" t="str">
            <v>가. 재료비</v>
          </cell>
          <cell r="E1669">
            <v>0</v>
          </cell>
          <cell r="F1669">
            <v>0</v>
          </cell>
          <cell r="O1669">
            <v>0</v>
          </cell>
        </row>
        <row r="1670">
          <cell r="A1670" t="str">
            <v>267-2</v>
          </cell>
          <cell r="B1670" t="str">
            <v>SSS11</v>
          </cell>
          <cell r="C1670">
            <v>290000</v>
          </cell>
          <cell r="D1670" t="str">
            <v>도관전선관</v>
          </cell>
          <cell r="E1670" t="str">
            <v>115mm(부속자재 포함)</v>
          </cell>
          <cell r="F1670" t="str">
            <v>m</v>
          </cell>
          <cell r="H1670" t="str">
            <v>1*10</v>
          </cell>
          <cell r="I1670" t="str">
            <v>=</v>
          </cell>
          <cell r="J1670">
            <v>10</v>
          </cell>
          <cell r="L1670" t="str">
            <v>기본 x 단위량</v>
          </cell>
          <cell r="O1670">
            <v>31356</v>
          </cell>
        </row>
        <row r="1671">
          <cell r="A1671" t="str">
            <v>267-3</v>
          </cell>
          <cell r="B1671" t="str">
            <v>SSS12</v>
          </cell>
          <cell r="D1671" t="str">
            <v>밴드</v>
          </cell>
          <cell r="E1671" t="str">
            <v>115mm(볼트,너트,와셔포함)</v>
          </cell>
          <cell r="F1671" t="str">
            <v>조</v>
          </cell>
          <cell r="H1671" t="str">
            <v>1*10/3</v>
          </cell>
          <cell r="I1671" t="str">
            <v>=</v>
          </cell>
          <cell r="J1671">
            <v>3.33</v>
          </cell>
          <cell r="L1671" t="str">
            <v>기본 x 단위량 / 3m당</v>
          </cell>
          <cell r="O1671">
            <v>3135</v>
          </cell>
        </row>
        <row r="1672">
          <cell r="A1672" t="str">
            <v>267-4</v>
          </cell>
          <cell r="B1672" t="str">
            <v>노무비</v>
          </cell>
          <cell r="D1672" t="str">
            <v>나. 노무비</v>
          </cell>
          <cell r="E1672">
            <v>0</v>
          </cell>
          <cell r="F1672">
            <v>0</v>
          </cell>
          <cell r="N1672" t="str">
            <v>통 2-1-5</v>
          </cell>
          <cell r="O1672">
            <v>0</v>
          </cell>
        </row>
        <row r="1673">
          <cell r="B1673" t="str">
            <v>노임88</v>
          </cell>
          <cell r="D1673" t="str">
            <v>통신외선공</v>
          </cell>
          <cell r="F1673" t="str">
            <v>인</v>
          </cell>
          <cell r="H1673" t="str">
            <v>1.44*1*(1+0.875)</v>
          </cell>
          <cell r="I1673" t="str">
            <v>=</v>
          </cell>
          <cell r="J1673">
            <v>2.7</v>
          </cell>
          <cell r="L1673" t="str">
            <v>기본 x 1열 x (1 + 야간할증)</v>
          </cell>
          <cell r="N1673" t="str">
            <v>통1-2-2-6</v>
          </cell>
          <cell r="O1673">
            <v>363102</v>
          </cell>
        </row>
        <row r="1674">
          <cell r="B1674" t="str">
            <v>소계</v>
          </cell>
          <cell r="D1674" t="str">
            <v>소    계</v>
          </cell>
          <cell r="E1674">
            <v>0</v>
          </cell>
          <cell r="F1674">
            <v>0</v>
          </cell>
          <cell r="O1674">
            <v>0</v>
          </cell>
        </row>
        <row r="1675">
          <cell r="A1675" t="str">
            <v>267-5</v>
          </cell>
          <cell r="B1675" t="str">
            <v>노임88</v>
          </cell>
          <cell r="D1675" t="str">
            <v>통신외선공</v>
          </cell>
          <cell r="E1675">
            <v>0</v>
          </cell>
          <cell r="F1675" t="str">
            <v>인</v>
          </cell>
          <cell r="I1675" t="str">
            <v>=</v>
          </cell>
          <cell r="J1675">
            <v>2.7</v>
          </cell>
          <cell r="O1675">
            <v>363102</v>
          </cell>
        </row>
        <row r="1676">
          <cell r="A1676" t="str">
            <v>267-6</v>
          </cell>
          <cell r="B1676" t="str">
            <v>경비</v>
          </cell>
          <cell r="D1676" t="str">
            <v>다. 공구손료</v>
          </cell>
          <cell r="F1676">
            <v>0</v>
          </cell>
          <cell r="O1676">
            <v>0</v>
          </cell>
        </row>
        <row r="1677">
          <cell r="A1677" t="str">
            <v>267-7</v>
          </cell>
          <cell r="B1677" t="str">
            <v>노임88</v>
          </cell>
          <cell r="D1677" t="str">
            <v>통신외선공</v>
          </cell>
          <cell r="F1677" t="str">
            <v>인</v>
          </cell>
          <cell r="H1677" t="str">
            <v>1.44*0.03</v>
          </cell>
          <cell r="I1677" t="str">
            <v>=</v>
          </cell>
          <cell r="J1677">
            <v>0.04</v>
          </cell>
          <cell r="L1677" t="str">
            <v>기본 x 공구손료(야간할증 제외)</v>
          </cell>
          <cell r="O1677">
            <v>363102</v>
          </cell>
        </row>
        <row r="1678">
          <cell r="O1678">
            <v>0</v>
          </cell>
        </row>
        <row r="1679">
          <cell r="O1679">
            <v>0</v>
          </cell>
        </row>
        <row r="1680">
          <cell r="O1680">
            <v>0</v>
          </cell>
        </row>
        <row r="1681">
          <cell r="O1681">
            <v>0</v>
          </cell>
        </row>
        <row r="1682">
          <cell r="O1682">
            <v>0</v>
          </cell>
        </row>
        <row r="1683">
          <cell r="O1683">
            <v>0</v>
          </cell>
        </row>
        <row r="1684">
          <cell r="O1684">
            <v>0</v>
          </cell>
        </row>
        <row r="1685">
          <cell r="O1685">
            <v>0</v>
          </cell>
        </row>
        <row r="1686">
          <cell r="O1686">
            <v>0</v>
          </cell>
        </row>
        <row r="1687">
          <cell r="O1687">
            <v>0</v>
          </cell>
        </row>
        <row r="1688">
          <cell r="O1688">
            <v>0</v>
          </cell>
        </row>
        <row r="1689">
          <cell r="O1689">
            <v>0</v>
          </cell>
        </row>
        <row r="1690">
          <cell r="O1690">
            <v>0</v>
          </cell>
        </row>
        <row r="1691">
          <cell r="O1691">
            <v>0</v>
          </cell>
        </row>
        <row r="1692">
          <cell r="O1692">
            <v>0</v>
          </cell>
        </row>
        <row r="1693">
          <cell r="O1693">
            <v>0</v>
          </cell>
        </row>
        <row r="1694">
          <cell r="A1694">
            <v>268</v>
          </cell>
          <cell r="C1694">
            <v>268</v>
          </cell>
          <cell r="D1694" t="str">
            <v>관로 부설(교량,야간)</v>
          </cell>
          <cell r="E1694" t="str">
            <v>도관전선관 115㎜x1열</v>
          </cell>
          <cell r="F1694" t="str">
            <v>10m</v>
          </cell>
          <cell r="O1694">
            <v>0</v>
          </cell>
        </row>
        <row r="1695">
          <cell r="A1695" t="str">
            <v>268-1</v>
          </cell>
          <cell r="B1695" t="str">
            <v>재료비</v>
          </cell>
          <cell r="C1695" t="str">
            <v>IDA125</v>
          </cell>
          <cell r="D1695" t="str">
            <v>가. 재료비</v>
          </cell>
          <cell r="E1695">
            <v>0</v>
          </cell>
          <cell r="F1695">
            <v>0</v>
          </cell>
          <cell r="O1695">
            <v>0</v>
          </cell>
        </row>
        <row r="1696">
          <cell r="A1696" t="str">
            <v>268-2</v>
          </cell>
          <cell r="B1696" t="str">
            <v>SSS11</v>
          </cell>
          <cell r="C1696">
            <v>290000</v>
          </cell>
          <cell r="D1696" t="str">
            <v>도관전선관</v>
          </cell>
          <cell r="E1696" t="str">
            <v>115mm(부속자재 포함)</v>
          </cell>
          <cell r="F1696" t="str">
            <v>m</v>
          </cell>
          <cell r="H1696" t="str">
            <v>1*10</v>
          </cell>
          <cell r="I1696" t="str">
            <v>=</v>
          </cell>
          <cell r="J1696">
            <v>10</v>
          </cell>
          <cell r="L1696" t="str">
            <v>기본 x 단위량</v>
          </cell>
          <cell r="O1696">
            <v>31356</v>
          </cell>
        </row>
        <row r="1697">
          <cell r="A1697" t="str">
            <v>268-3</v>
          </cell>
          <cell r="B1697" t="str">
            <v>SSS12</v>
          </cell>
          <cell r="D1697" t="str">
            <v>밴드</v>
          </cell>
          <cell r="E1697" t="str">
            <v>115mm(볼트,너트,와셔포함)</v>
          </cell>
          <cell r="F1697" t="str">
            <v>조</v>
          </cell>
          <cell r="H1697" t="str">
            <v>1*10/3</v>
          </cell>
          <cell r="I1697" t="str">
            <v>=</v>
          </cell>
          <cell r="J1697">
            <v>3.33</v>
          </cell>
          <cell r="L1697" t="str">
            <v>기본 x 단위량 / 3m당</v>
          </cell>
          <cell r="O1697">
            <v>3135</v>
          </cell>
        </row>
        <row r="1698">
          <cell r="A1698" t="str">
            <v>268-4</v>
          </cell>
          <cell r="B1698" t="str">
            <v>노무비</v>
          </cell>
          <cell r="D1698" t="str">
            <v>나. 노무비</v>
          </cell>
          <cell r="E1698">
            <v>0</v>
          </cell>
          <cell r="F1698">
            <v>0</v>
          </cell>
          <cell r="N1698" t="str">
            <v>통 2-1-5</v>
          </cell>
          <cell r="O1698">
            <v>0</v>
          </cell>
        </row>
        <row r="1699">
          <cell r="B1699" t="str">
            <v>노임88</v>
          </cell>
          <cell r="D1699" t="str">
            <v>통신외선공</v>
          </cell>
          <cell r="F1699" t="str">
            <v>인</v>
          </cell>
          <cell r="H1699" t="str">
            <v>1.44*1*(1+0.875+0.15)</v>
          </cell>
          <cell r="I1699" t="str">
            <v>=</v>
          </cell>
          <cell r="J1699">
            <v>2.92</v>
          </cell>
          <cell r="L1699" t="str">
            <v>기본 x 1열 x (1 + 야간할증 + 교량)</v>
          </cell>
          <cell r="N1699" t="str">
            <v>통1-2-2-5
(교량)</v>
          </cell>
          <cell r="O1699">
            <v>363102</v>
          </cell>
        </row>
        <row r="1700">
          <cell r="B1700" t="str">
            <v>소계</v>
          </cell>
          <cell r="D1700" t="str">
            <v>소    계</v>
          </cell>
          <cell r="E1700">
            <v>0</v>
          </cell>
          <cell r="F1700">
            <v>0</v>
          </cell>
          <cell r="N1700" t="str">
            <v>통1-2-2-6
(야간)</v>
          </cell>
          <cell r="O1700">
            <v>0</v>
          </cell>
        </row>
        <row r="1701">
          <cell r="A1701" t="str">
            <v>268-5</v>
          </cell>
          <cell r="B1701" t="str">
            <v>노임88</v>
          </cell>
          <cell r="D1701" t="str">
            <v>통신외선공</v>
          </cell>
          <cell r="E1701">
            <v>0</v>
          </cell>
          <cell r="F1701" t="str">
            <v>인</v>
          </cell>
          <cell r="I1701" t="str">
            <v>=</v>
          </cell>
          <cell r="J1701">
            <v>2.92</v>
          </cell>
          <cell r="O1701">
            <v>363102</v>
          </cell>
        </row>
        <row r="1702">
          <cell r="A1702" t="str">
            <v>268-6</v>
          </cell>
          <cell r="B1702" t="str">
            <v>경비</v>
          </cell>
          <cell r="D1702" t="str">
            <v>다. 공구손료</v>
          </cell>
          <cell r="F1702">
            <v>0</v>
          </cell>
          <cell r="O1702">
            <v>0</v>
          </cell>
        </row>
        <row r="1703">
          <cell r="A1703" t="str">
            <v>268-7</v>
          </cell>
          <cell r="B1703" t="str">
            <v>노임87</v>
          </cell>
          <cell r="D1703" t="str">
            <v>통신설비공</v>
          </cell>
          <cell r="F1703" t="str">
            <v>인</v>
          </cell>
          <cell r="H1703" t="str">
            <v>1.44*0.03</v>
          </cell>
          <cell r="I1703" t="str">
            <v>=</v>
          </cell>
          <cell r="J1703">
            <v>0.04</v>
          </cell>
          <cell r="L1703" t="str">
            <v>기본 x 공구손료(야간할증,교량 제외)</v>
          </cell>
          <cell r="O1703">
            <v>280506</v>
          </cell>
        </row>
        <row r="1704">
          <cell r="O1704">
            <v>0</v>
          </cell>
        </row>
        <row r="1705">
          <cell r="O1705">
            <v>0</v>
          </cell>
        </row>
        <row r="1706">
          <cell r="O1706">
            <v>0</v>
          </cell>
        </row>
        <row r="1707">
          <cell r="O1707">
            <v>0</v>
          </cell>
        </row>
        <row r="1708">
          <cell r="O1708">
            <v>0</v>
          </cell>
        </row>
        <row r="1709">
          <cell r="O1709">
            <v>0</v>
          </cell>
        </row>
        <row r="1710">
          <cell r="O1710">
            <v>0</v>
          </cell>
        </row>
        <row r="1711">
          <cell r="O1711">
            <v>0</v>
          </cell>
        </row>
        <row r="1712">
          <cell r="O1712">
            <v>0</v>
          </cell>
        </row>
        <row r="1713">
          <cell r="O1713">
            <v>0</v>
          </cell>
        </row>
        <row r="1714">
          <cell r="O1714">
            <v>0</v>
          </cell>
        </row>
        <row r="1715">
          <cell r="O1715">
            <v>0</v>
          </cell>
        </row>
        <row r="1716">
          <cell r="O1716">
            <v>0</v>
          </cell>
        </row>
        <row r="1717">
          <cell r="O1717">
            <v>0</v>
          </cell>
        </row>
        <row r="1718">
          <cell r="O1718">
            <v>0</v>
          </cell>
        </row>
        <row r="1719">
          <cell r="O1719">
            <v>0</v>
          </cell>
        </row>
        <row r="1720">
          <cell r="A1720">
            <v>269</v>
          </cell>
          <cell r="C1720">
            <v>269</v>
          </cell>
          <cell r="D1720" t="str">
            <v>금속제가요전선관 신설(야간)</v>
          </cell>
          <cell r="E1720" t="str">
            <v>고장력방수 54㎜x2열</v>
          </cell>
          <cell r="F1720" t="str">
            <v>10m</v>
          </cell>
          <cell r="O1720">
            <v>0</v>
          </cell>
        </row>
        <row r="1721">
          <cell r="A1721" t="str">
            <v>269-1</v>
          </cell>
          <cell r="B1721" t="str">
            <v>재료비</v>
          </cell>
          <cell r="C1721" t="str">
            <v>IDA125</v>
          </cell>
          <cell r="D1721" t="str">
            <v>가. 재료비</v>
          </cell>
          <cell r="E1721">
            <v>0</v>
          </cell>
          <cell r="F1721">
            <v>0</v>
          </cell>
          <cell r="O1721">
            <v>0</v>
          </cell>
        </row>
        <row r="1722">
          <cell r="A1722" t="str">
            <v>269-2</v>
          </cell>
          <cell r="B1722" t="str">
            <v>SSS13</v>
          </cell>
          <cell r="C1722">
            <v>290000</v>
          </cell>
          <cell r="D1722" t="str">
            <v>금속제가요전선관(1종)</v>
          </cell>
          <cell r="E1722" t="str">
            <v>고장력방수 54㎜</v>
          </cell>
          <cell r="F1722" t="str">
            <v>m</v>
          </cell>
          <cell r="H1722" t="str">
            <v>1*10*(1+0.1)*2</v>
          </cell>
          <cell r="I1722" t="str">
            <v>=</v>
          </cell>
          <cell r="J1722">
            <v>22</v>
          </cell>
          <cell r="L1722" t="str">
            <v>기본 × 단위량 × (1 + 할증) x 2열</v>
          </cell>
          <cell r="N1722" t="str">
            <v>통 1-1-6</v>
          </cell>
          <cell r="O1722">
            <v>9922</v>
          </cell>
        </row>
        <row r="1723">
          <cell r="A1723" t="str">
            <v>269-3</v>
          </cell>
          <cell r="B1723" t="str">
            <v>부속품</v>
          </cell>
          <cell r="D1723" t="str">
            <v>전선관 부속품</v>
          </cell>
          <cell r="E1723" t="str">
            <v>전선관의 20%</v>
          </cell>
          <cell r="F1723" t="str">
            <v>식</v>
          </cell>
          <cell r="H1723">
            <v>1</v>
          </cell>
          <cell r="I1723" t="str">
            <v>=</v>
          </cell>
          <cell r="J1723">
            <v>1</v>
          </cell>
          <cell r="L1723" t="str">
            <v>기본 × 단위량</v>
          </cell>
          <cell r="N1723" t="str">
            <v>통 3-1-2</v>
          </cell>
          <cell r="O1723">
            <v>0</v>
          </cell>
        </row>
        <row r="1724">
          <cell r="A1724" t="str">
            <v>269-4</v>
          </cell>
          <cell r="B1724" t="str">
            <v>노무비</v>
          </cell>
          <cell r="D1724" t="str">
            <v>나. 노무비</v>
          </cell>
          <cell r="E1724">
            <v>0</v>
          </cell>
          <cell r="F1724">
            <v>0</v>
          </cell>
          <cell r="N1724" t="str">
            <v>통 3-1-1</v>
          </cell>
          <cell r="O1724">
            <v>0</v>
          </cell>
        </row>
        <row r="1725">
          <cell r="B1725" t="str">
            <v>노임86</v>
          </cell>
          <cell r="D1725" t="str">
            <v>통신내선공</v>
          </cell>
          <cell r="F1725" t="str">
            <v>인</v>
          </cell>
          <cell r="H1725" t="str">
            <v>1.36*1.2*2*(1+0.875)</v>
          </cell>
          <cell r="I1725" t="str">
            <v>=</v>
          </cell>
          <cell r="J1725">
            <v>6.12</v>
          </cell>
          <cell r="L1725" t="str">
            <v>기본 × 콘크리트노출 x 2열 × (1 + 야간)</v>
          </cell>
          <cell r="O1725">
            <v>251790</v>
          </cell>
        </row>
        <row r="1726">
          <cell r="B1726" t="str">
            <v>소계</v>
          </cell>
          <cell r="D1726" t="str">
            <v>소    계</v>
          </cell>
          <cell r="E1726">
            <v>0</v>
          </cell>
          <cell r="F1726">
            <v>0</v>
          </cell>
          <cell r="O1726">
            <v>0</v>
          </cell>
        </row>
        <row r="1727">
          <cell r="A1727" t="str">
            <v>269-5</v>
          </cell>
          <cell r="B1727" t="str">
            <v>노임86</v>
          </cell>
          <cell r="D1727" t="str">
            <v>통신내선공</v>
          </cell>
          <cell r="E1727">
            <v>0</v>
          </cell>
          <cell r="F1727" t="str">
            <v>인</v>
          </cell>
          <cell r="I1727" t="str">
            <v>=</v>
          </cell>
          <cell r="J1727">
            <v>6.12</v>
          </cell>
          <cell r="O1727">
            <v>251790</v>
          </cell>
        </row>
        <row r="1728">
          <cell r="A1728" t="str">
            <v>269-6</v>
          </cell>
          <cell r="B1728" t="str">
            <v>경비</v>
          </cell>
          <cell r="D1728" t="str">
            <v>다. 공구손료</v>
          </cell>
          <cell r="F1728">
            <v>0</v>
          </cell>
          <cell r="O1728">
            <v>0</v>
          </cell>
        </row>
        <row r="1729">
          <cell r="A1729" t="str">
            <v>269-7</v>
          </cell>
          <cell r="B1729" t="str">
            <v>노임86</v>
          </cell>
          <cell r="D1729" t="str">
            <v>통신내선공</v>
          </cell>
          <cell r="F1729" t="str">
            <v>인</v>
          </cell>
          <cell r="H1729" t="str">
            <v>3.264*0.03</v>
          </cell>
          <cell r="I1729" t="str">
            <v>=</v>
          </cell>
          <cell r="J1729">
            <v>0.1</v>
          </cell>
          <cell r="L1729" t="str">
            <v>기본 x 공구손료(야간할증 제외)</v>
          </cell>
          <cell r="O1729">
            <v>251790</v>
          </cell>
        </row>
        <row r="1730">
          <cell r="O1730">
            <v>0</v>
          </cell>
        </row>
        <row r="1731">
          <cell r="O1731">
            <v>0</v>
          </cell>
        </row>
        <row r="1732">
          <cell r="O1732">
            <v>0</v>
          </cell>
        </row>
        <row r="1733">
          <cell r="O1733">
            <v>0</v>
          </cell>
        </row>
        <row r="1734">
          <cell r="O1734">
            <v>0</v>
          </cell>
        </row>
        <row r="1735">
          <cell r="O1735">
            <v>0</v>
          </cell>
        </row>
        <row r="1736">
          <cell r="O1736">
            <v>0</v>
          </cell>
        </row>
        <row r="1737">
          <cell r="O1737">
            <v>0</v>
          </cell>
        </row>
        <row r="1738">
          <cell r="O1738">
            <v>0</v>
          </cell>
        </row>
        <row r="1739">
          <cell r="O1739">
            <v>0</v>
          </cell>
        </row>
        <row r="1740">
          <cell r="O1740">
            <v>0</v>
          </cell>
        </row>
        <row r="1741">
          <cell r="O1741">
            <v>0</v>
          </cell>
        </row>
        <row r="1742">
          <cell r="O1742">
            <v>0</v>
          </cell>
        </row>
        <row r="1743">
          <cell r="O1743">
            <v>0</v>
          </cell>
        </row>
        <row r="1744">
          <cell r="O1744">
            <v>0</v>
          </cell>
        </row>
        <row r="1745">
          <cell r="O1745">
            <v>0</v>
          </cell>
        </row>
        <row r="1756">
          <cell r="O1756">
            <v>0</v>
          </cell>
        </row>
        <row r="1757">
          <cell r="O1757">
            <v>0</v>
          </cell>
        </row>
        <row r="1758">
          <cell r="O1758">
            <v>0</v>
          </cell>
        </row>
        <row r="1759">
          <cell r="O1759">
            <v>0</v>
          </cell>
        </row>
        <row r="1760">
          <cell r="O1760">
            <v>0</v>
          </cell>
        </row>
        <row r="1761">
          <cell r="O1761">
            <v>0</v>
          </cell>
        </row>
        <row r="1762">
          <cell r="O1762">
            <v>0</v>
          </cell>
        </row>
        <row r="1763">
          <cell r="O1763">
            <v>0</v>
          </cell>
        </row>
        <row r="1764">
          <cell r="O1764">
            <v>0</v>
          </cell>
        </row>
        <row r="1765">
          <cell r="O1765">
            <v>0</v>
          </cell>
        </row>
        <row r="1766">
          <cell r="O1766">
            <v>0</v>
          </cell>
        </row>
        <row r="1767">
          <cell r="O1767">
            <v>0</v>
          </cell>
        </row>
        <row r="1768">
          <cell r="O1768">
            <v>0</v>
          </cell>
        </row>
        <row r="1769">
          <cell r="O1769">
            <v>0</v>
          </cell>
        </row>
        <row r="1770">
          <cell r="O1770">
            <v>0</v>
          </cell>
        </row>
        <row r="1771">
          <cell r="O1771">
            <v>0</v>
          </cell>
        </row>
        <row r="1772">
          <cell r="O1772">
            <v>0</v>
          </cell>
        </row>
        <row r="1773">
          <cell r="O1773">
            <v>0</v>
          </cell>
        </row>
        <row r="1774">
          <cell r="O1774">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수량산출"/>
      <sheetName val="일위대가"/>
      <sheetName val="산출내역집계"/>
      <sheetName val="산출내역-(루프)"/>
      <sheetName val="산출근거"/>
      <sheetName val="자재단가비교표"/>
      <sheetName val="기계경비산출"/>
      <sheetName val="2012년 상반기노임"/>
      <sheetName val="2012기계경비산출표"/>
      <sheetName val="산출기초-3차로"/>
      <sheetName val="산출기초-4차로"/>
      <sheetName val="산출기초-6차로"/>
      <sheetName val="2차로 콘"/>
      <sheetName val="2차로 아"/>
      <sheetName val="3차로 콘"/>
      <sheetName val="3차로 아"/>
      <sheetName val="4차로 콘"/>
      <sheetName val="4차로 아"/>
      <sheetName val="6차로 콘"/>
      <sheetName val="6차로 아"/>
      <sheetName val="1차로"/>
      <sheetName val="8차로 아"/>
      <sheetName val="8차로 콘"/>
    </sheetNames>
    <sheetDataSet>
      <sheetData sheetId="0"/>
      <sheetData sheetId="1"/>
      <sheetData sheetId="2"/>
      <sheetData sheetId="3">
        <row r="3">
          <cell r="B3">
            <v>1</v>
          </cell>
          <cell r="C3" t="str">
            <v>루프컷팅(아스콘)</v>
          </cell>
          <cell r="D3" t="str">
            <v>식</v>
          </cell>
          <cell r="E3">
            <v>37149</v>
          </cell>
          <cell r="F3">
            <v>8776</v>
          </cell>
          <cell r="G3">
            <v>44358</v>
          </cell>
          <cell r="H3">
            <v>90283</v>
          </cell>
        </row>
        <row r="4">
          <cell r="B4">
            <v>2</v>
          </cell>
          <cell r="C4" t="str">
            <v>루프컷팅(콘크리트)</v>
          </cell>
          <cell r="D4" t="str">
            <v>식</v>
          </cell>
          <cell r="E4">
            <v>36997.917999999998</v>
          </cell>
          <cell r="F4">
            <v>8851</v>
          </cell>
          <cell r="G4">
            <v>44358</v>
          </cell>
          <cell r="H4">
            <v>90206.918000000005</v>
          </cell>
        </row>
        <row r="5">
          <cell r="B5">
            <v>3</v>
          </cell>
          <cell r="C5" t="str">
            <v>리드인컷팅(아스콘)</v>
          </cell>
          <cell r="D5" t="str">
            <v>식</v>
          </cell>
          <cell r="E5">
            <v>15589</v>
          </cell>
          <cell r="F5">
            <v>1270</v>
          </cell>
          <cell r="G5">
            <v>34</v>
          </cell>
          <cell r="H5">
            <v>16893</v>
          </cell>
        </row>
        <row r="6">
          <cell r="B6">
            <v>4</v>
          </cell>
          <cell r="C6" t="str">
            <v>리드인컷팅(콘크리트)</v>
          </cell>
          <cell r="D6" t="str">
            <v>식</v>
          </cell>
          <cell r="E6">
            <v>9085</v>
          </cell>
          <cell r="F6">
            <v>1270</v>
          </cell>
          <cell r="G6">
            <v>34</v>
          </cell>
          <cell r="H6">
            <v>10389</v>
          </cell>
        </row>
        <row r="7">
          <cell r="B7">
            <v>5</v>
          </cell>
          <cell r="C7" t="str">
            <v>전선관포설</v>
          </cell>
          <cell r="D7" t="str">
            <v>식</v>
          </cell>
          <cell r="E7">
            <v>9514</v>
          </cell>
          <cell r="F7">
            <v>14063</v>
          </cell>
          <cell r="G7">
            <v>0</v>
          </cell>
          <cell r="H7">
            <v>23577</v>
          </cell>
        </row>
        <row r="8">
          <cell r="B8">
            <v>6</v>
          </cell>
          <cell r="C8" t="str">
            <v>갓길포장뚫기</v>
          </cell>
          <cell r="D8" t="str">
            <v>식</v>
          </cell>
          <cell r="E8">
            <v>4048</v>
          </cell>
          <cell r="F8">
            <v>8561</v>
          </cell>
          <cell r="G8">
            <v>1212</v>
          </cell>
          <cell r="H8">
            <v>13821</v>
          </cell>
        </row>
        <row r="9">
          <cell r="B9">
            <v>7</v>
          </cell>
          <cell r="C9" t="str">
            <v>도로내접속부</v>
          </cell>
          <cell r="D9" t="str">
            <v>식</v>
          </cell>
          <cell r="E9">
            <v>8985</v>
          </cell>
          <cell r="F9">
            <v>14610</v>
          </cell>
          <cell r="G9">
            <v>2067</v>
          </cell>
          <cell r="H9">
            <v>25662</v>
          </cell>
        </row>
        <row r="10">
          <cell r="B10">
            <v>8</v>
          </cell>
          <cell r="C10" t="str">
            <v>중분대구멍뚫기</v>
          </cell>
          <cell r="D10" t="str">
            <v>식</v>
          </cell>
          <cell r="E10">
            <v>74102</v>
          </cell>
          <cell r="F10">
            <v>128816</v>
          </cell>
          <cell r="G10">
            <v>10173</v>
          </cell>
          <cell r="H10">
            <v>213091</v>
          </cell>
        </row>
        <row r="11">
          <cell r="B11">
            <v>9</v>
          </cell>
          <cell r="C11" t="str">
            <v>봉합제주입</v>
          </cell>
          <cell r="D11" t="str">
            <v>식</v>
          </cell>
          <cell r="E11">
            <v>88</v>
          </cell>
          <cell r="F11">
            <v>607</v>
          </cell>
          <cell r="G11">
            <v>290</v>
          </cell>
          <cell r="H11">
            <v>985</v>
          </cell>
        </row>
        <row r="12">
          <cell r="B12">
            <v>10</v>
          </cell>
          <cell r="C12" t="str">
            <v>터파기(0.4㎥)</v>
          </cell>
          <cell r="D12" t="str">
            <v>식</v>
          </cell>
          <cell r="E12">
            <v>542</v>
          </cell>
          <cell r="F12">
            <v>3574</v>
          </cell>
          <cell r="G12">
            <v>300</v>
          </cell>
          <cell r="H12">
            <v>4416</v>
          </cell>
        </row>
        <row r="13">
          <cell r="B13">
            <v>11</v>
          </cell>
          <cell r="C13" t="str">
            <v>되메우기(0.4㎥)</v>
          </cell>
          <cell r="D13" t="str">
            <v>식</v>
          </cell>
          <cell r="E13">
            <v>394</v>
          </cell>
          <cell r="F13">
            <v>1912</v>
          </cell>
          <cell r="G13">
            <v>218</v>
          </cell>
          <cell r="H13">
            <v>2524</v>
          </cell>
        </row>
        <row r="14">
          <cell r="B14">
            <v>12</v>
          </cell>
          <cell r="C14" t="str">
            <v>터파기(0.2㎥)</v>
          </cell>
          <cell r="D14" t="str">
            <v>식</v>
          </cell>
          <cell r="E14">
            <v>490</v>
          </cell>
          <cell r="F14">
            <v>993</v>
          </cell>
          <cell r="G14">
            <v>461</v>
          </cell>
          <cell r="H14">
            <v>1944</v>
          </cell>
        </row>
        <row r="15">
          <cell r="B15">
            <v>13</v>
          </cell>
          <cell r="C15" t="str">
            <v>되메우기(0.2㎥)</v>
          </cell>
          <cell r="D15" t="str">
            <v>식</v>
          </cell>
          <cell r="E15">
            <v>356</v>
          </cell>
          <cell r="F15">
            <v>722</v>
          </cell>
          <cell r="G15">
            <v>335</v>
          </cell>
          <cell r="H15">
            <v>1413</v>
          </cell>
        </row>
        <row r="16">
          <cell r="B16">
            <v>14</v>
          </cell>
          <cell r="C16" t="str">
            <v>다짐</v>
          </cell>
          <cell r="D16" t="str">
            <v>식</v>
          </cell>
          <cell r="E16">
            <v>472</v>
          </cell>
          <cell r="F16">
            <v>6812</v>
          </cell>
          <cell r="G16">
            <v>123</v>
          </cell>
          <cell r="H16">
            <v>7407</v>
          </cell>
        </row>
        <row r="17">
          <cell r="B17">
            <v>15</v>
          </cell>
          <cell r="C17" t="str">
            <v>잔토처리</v>
          </cell>
          <cell r="D17" t="str">
            <v>식</v>
          </cell>
          <cell r="E17">
            <v>8255</v>
          </cell>
          <cell r="F17">
            <v>7881</v>
          </cell>
          <cell r="G17">
            <v>3014</v>
          </cell>
          <cell r="H17">
            <v>19150</v>
          </cell>
        </row>
        <row r="18">
          <cell r="B18">
            <v>16</v>
          </cell>
          <cell r="C18" t="str">
            <v>합판거푸집</v>
          </cell>
          <cell r="D18" t="str">
            <v>식</v>
          </cell>
          <cell r="E18">
            <v>18931</v>
          </cell>
          <cell r="F18">
            <v>20975</v>
          </cell>
          <cell r="G18">
            <v>0</v>
          </cell>
          <cell r="H18">
            <v>39906</v>
          </cell>
        </row>
        <row r="19">
          <cell r="B19">
            <v>17</v>
          </cell>
          <cell r="C19" t="str">
            <v>좌대케이블박스</v>
          </cell>
          <cell r="D19" t="str">
            <v>식</v>
          </cell>
          <cell r="E19">
            <v>250000</v>
          </cell>
          <cell r="F19">
            <v>81164</v>
          </cell>
          <cell r="G19">
            <v>0</v>
          </cell>
          <cell r="H19">
            <v>331164</v>
          </cell>
        </row>
        <row r="20">
          <cell r="B20">
            <v>18</v>
          </cell>
          <cell r="C20" t="str">
            <v>앙카볼트</v>
          </cell>
          <cell r="D20" t="str">
            <v>식</v>
          </cell>
          <cell r="E20">
            <v>30800</v>
          </cell>
          <cell r="F20">
            <v>59028</v>
          </cell>
          <cell r="G20">
            <v>0</v>
          </cell>
          <cell r="H20">
            <v>89828</v>
          </cell>
        </row>
        <row r="21">
          <cell r="B21">
            <v>19</v>
          </cell>
          <cell r="C21" t="str">
            <v>좌대배관</v>
          </cell>
          <cell r="D21" t="str">
            <v>식</v>
          </cell>
          <cell r="E21">
            <v>27045</v>
          </cell>
          <cell r="F21">
            <v>37026</v>
          </cell>
          <cell r="G21">
            <v>0</v>
          </cell>
          <cell r="H21">
            <v>64071</v>
          </cell>
        </row>
        <row r="22">
          <cell r="B22">
            <v>20</v>
          </cell>
          <cell r="C22" t="str">
            <v>레미콘타설</v>
          </cell>
          <cell r="D22" t="str">
            <v>식</v>
          </cell>
          <cell r="E22">
            <v>9391</v>
          </cell>
          <cell r="F22">
            <v>26177</v>
          </cell>
          <cell r="G22">
            <v>660</v>
          </cell>
          <cell r="H22">
            <v>36228</v>
          </cell>
        </row>
        <row r="23">
          <cell r="B23">
            <v>21</v>
          </cell>
          <cell r="C23" t="str">
            <v>도색</v>
          </cell>
          <cell r="D23" t="str">
            <v>식</v>
          </cell>
          <cell r="E23">
            <v>2869</v>
          </cell>
          <cell r="F23">
            <v>11862</v>
          </cell>
          <cell r="G23">
            <v>238</v>
          </cell>
          <cell r="H23">
            <v>14969</v>
          </cell>
        </row>
        <row r="24">
          <cell r="B24">
            <v>22</v>
          </cell>
          <cell r="C24" t="str">
            <v>접지봉(대지비저항 300Ω)</v>
          </cell>
          <cell r="D24" t="str">
            <v>식</v>
          </cell>
          <cell r="E24">
            <v>10800</v>
          </cell>
          <cell r="F24">
            <v>63063</v>
          </cell>
          <cell r="G24">
            <v>0</v>
          </cell>
          <cell r="H24">
            <v>73863</v>
          </cell>
        </row>
        <row r="25">
          <cell r="B25">
            <v>23</v>
          </cell>
          <cell r="C25" t="str">
            <v>C형슬리브(대지비저항 300Ω)</v>
          </cell>
          <cell r="D25" t="str">
            <v>식</v>
          </cell>
          <cell r="E25">
            <v>2736</v>
          </cell>
          <cell r="F25">
            <v>62067</v>
          </cell>
          <cell r="G25">
            <v>0</v>
          </cell>
          <cell r="H25">
            <v>64803</v>
          </cell>
        </row>
        <row r="26">
          <cell r="B26">
            <v>24</v>
          </cell>
          <cell r="C26" t="str">
            <v>GV전선(대지비저항 300Ω)</v>
          </cell>
          <cell r="D26" t="str">
            <v>식</v>
          </cell>
          <cell r="E26">
            <v>12644</v>
          </cell>
          <cell r="F26">
            <v>10510</v>
          </cell>
          <cell r="G26">
            <v>0</v>
          </cell>
          <cell r="H26">
            <v>23154</v>
          </cell>
        </row>
        <row r="27">
          <cell r="B27">
            <v>25</v>
          </cell>
          <cell r="C27" t="str">
            <v>나동선(대지비저항 300Ω)</v>
          </cell>
          <cell r="D27" t="str">
            <v>식</v>
          </cell>
          <cell r="E27">
            <v>20487</v>
          </cell>
          <cell r="F27">
            <v>9569</v>
          </cell>
          <cell r="G27">
            <v>0</v>
          </cell>
          <cell r="H27">
            <v>30056</v>
          </cell>
        </row>
        <row r="28">
          <cell r="B28">
            <v>26</v>
          </cell>
          <cell r="C28" t="str">
            <v>접지봉(대지비저항 700Ω)</v>
          </cell>
          <cell r="D28" t="str">
            <v>식</v>
          </cell>
          <cell r="E28">
            <v>16200</v>
          </cell>
          <cell r="F28">
            <v>63063</v>
          </cell>
          <cell r="G28">
            <v>0</v>
          </cell>
          <cell r="H28">
            <v>79263</v>
          </cell>
        </row>
        <row r="29">
          <cell r="B29">
            <v>27</v>
          </cell>
          <cell r="C29" t="str">
            <v>C형슬리브(대지비저항 700Ω)</v>
          </cell>
          <cell r="D29" t="str">
            <v>식</v>
          </cell>
          <cell r="E29">
            <v>4104</v>
          </cell>
          <cell r="F29">
            <v>93100</v>
          </cell>
          <cell r="G29">
            <v>0</v>
          </cell>
          <cell r="H29">
            <v>97204</v>
          </cell>
        </row>
        <row r="30">
          <cell r="B30">
            <v>28</v>
          </cell>
          <cell r="C30" t="str">
            <v>GV전선(대지비저항 700Ω)</v>
          </cell>
          <cell r="D30" t="str">
            <v>식</v>
          </cell>
          <cell r="E30">
            <v>12644</v>
          </cell>
          <cell r="F30">
            <v>10510</v>
          </cell>
          <cell r="G30">
            <v>0</v>
          </cell>
          <cell r="H30">
            <v>23154</v>
          </cell>
        </row>
        <row r="31">
          <cell r="B31">
            <v>29</v>
          </cell>
          <cell r="C31" t="str">
            <v>나동선(대지비저항 700Ω)</v>
          </cell>
          <cell r="D31" t="str">
            <v>식</v>
          </cell>
          <cell r="E31">
            <v>40974</v>
          </cell>
          <cell r="F31">
            <v>19137</v>
          </cell>
          <cell r="G31">
            <v>0</v>
          </cell>
          <cell r="H31">
            <v>60111</v>
          </cell>
        </row>
        <row r="32">
          <cell r="B32">
            <v>30</v>
          </cell>
          <cell r="C32" t="str">
            <v>가드레일설치</v>
          </cell>
          <cell r="D32" t="str">
            <v>식</v>
          </cell>
          <cell r="E32">
            <v>70983</v>
          </cell>
          <cell r="F32">
            <v>18262</v>
          </cell>
          <cell r="G32">
            <v>2361</v>
          </cell>
          <cell r="H32">
            <v>91606</v>
          </cell>
        </row>
        <row r="33">
          <cell r="B33">
            <v>31</v>
          </cell>
          <cell r="C33" t="str">
            <v>배치인원</v>
          </cell>
          <cell r="D33" t="str">
            <v>식</v>
          </cell>
          <cell r="E33">
            <v>0</v>
          </cell>
          <cell r="F33">
            <v>62240</v>
          </cell>
          <cell r="G33">
            <v>0</v>
          </cell>
          <cell r="H33">
            <v>62240</v>
          </cell>
        </row>
        <row r="34">
          <cell r="B34">
            <v>32</v>
          </cell>
          <cell r="C34" t="str">
            <v>공사용표지판</v>
          </cell>
          <cell r="D34" t="str">
            <v>식</v>
          </cell>
          <cell r="E34">
            <v>514</v>
          </cell>
          <cell r="F34">
            <v>10283</v>
          </cell>
          <cell r="G34">
            <v>0</v>
          </cell>
          <cell r="H34">
            <v>10797</v>
          </cell>
        </row>
        <row r="35">
          <cell r="B35">
            <v>33</v>
          </cell>
          <cell r="C35" t="str">
            <v>교통표지판</v>
          </cell>
          <cell r="D35" t="str">
            <v>식</v>
          </cell>
          <cell r="E35">
            <v>2057</v>
          </cell>
          <cell r="F35">
            <v>41132</v>
          </cell>
          <cell r="G35">
            <v>0</v>
          </cell>
          <cell r="H35">
            <v>43189</v>
          </cell>
        </row>
        <row r="36">
          <cell r="B36">
            <v>34</v>
          </cell>
          <cell r="C36" t="str">
            <v>라바콘</v>
          </cell>
          <cell r="D36" t="str">
            <v>식</v>
          </cell>
          <cell r="E36">
            <v>0</v>
          </cell>
          <cell r="F36">
            <v>22440</v>
          </cell>
          <cell r="G36">
            <v>0</v>
          </cell>
          <cell r="H36">
            <v>22440</v>
          </cell>
        </row>
        <row r="37">
          <cell r="B37">
            <v>35</v>
          </cell>
          <cell r="C37" t="str">
            <v>교통시설손료</v>
          </cell>
          <cell r="D37" t="str">
            <v>식</v>
          </cell>
          <cell r="E37">
            <v>0</v>
          </cell>
          <cell r="F37">
            <v>0</v>
          </cell>
          <cell r="G37">
            <v>10059</v>
          </cell>
          <cell r="H37">
            <v>10059</v>
          </cell>
        </row>
        <row r="38">
          <cell r="B38">
            <v>36</v>
          </cell>
          <cell r="C38" t="str">
            <v>교통관리</v>
          </cell>
          <cell r="D38" t="str">
            <v>식</v>
          </cell>
          <cell r="E38">
            <v>0</v>
          </cell>
          <cell r="F38">
            <v>151216</v>
          </cell>
          <cell r="G38">
            <v>0</v>
          </cell>
          <cell r="H38">
            <v>151216</v>
          </cell>
        </row>
        <row r="39">
          <cell r="B39">
            <v>37</v>
          </cell>
          <cell r="C39" t="str">
            <v>물운반비</v>
          </cell>
          <cell r="D39" t="str">
            <v>식</v>
          </cell>
          <cell r="E39">
            <v>423</v>
          </cell>
          <cell r="F39">
            <v>15</v>
          </cell>
          <cell r="G39">
            <v>0</v>
          </cell>
          <cell r="H39">
            <v>438</v>
          </cell>
        </row>
        <row r="40">
          <cell r="B40">
            <v>0</v>
          </cell>
          <cell r="C40">
            <v>0</v>
          </cell>
          <cell r="D40">
            <v>0</v>
          </cell>
          <cell r="E40">
            <v>0</v>
          </cell>
          <cell r="F40">
            <v>0</v>
          </cell>
          <cell r="G40">
            <v>0</v>
          </cell>
          <cell r="H40">
            <v>0</v>
          </cell>
        </row>
        <row r="41">
          <cell r="B41">
            <v>0</v>
          </cell>
          <cell r="C41">
            <v>0</v>
          </cell>
          <cell r="D41">
            <v>0</v>
          </cell>
          <cell r="E41">
            <v>0</v>
          </cell>
          <cell r="F41">
            <v>0</v>
          </cell>
          <cell r="G41">
            <v>0</v>
          </cell>
          <cell r="H41">
            <v>0</v>
          </cell>
        </row>
        <row r="42">
          <cell r="B42">
            <v>0</v>
          </cell>
          <cell r="C42">
            <v>0</v>
          </cell>
          <cell r="D42">
            <v>0</v>
          </cell>
          <cell r="E42">
            <v>0</v>
          </cell>
          <cell r="F42">
            <v>0</v>
          </cell>
          <cell r="G42">
            <v>0</v>
          </cell>
          <cell r="H42">
            <v>0</v>
          </cell>
        </row>
        <row r="43">
          <cell r="B43">
            <v>0</v>
          </cell>
          <cell r="C43">
            <v>0</v>
          </cell>
          <cell r="D43">
            <v>0</v>
          </cell>
          <cell r="E43">
            <v>0</v>
          </cell>
          <cell r="F43">
            <v>0</v>
          </cell>
          <cell r="G43">
            <v>0</v>
          </cell>
          <cell r="H43">
            <v>0</v>
          </cell>
        </row>
        <row r="44">
          <cell r="B44">
            <v>0</v>
          </cell>
          <cell r="C44">
            <v>0</v>
          </cell>
          <cell r="D44">
            <v>0</v>
          </cell>
          <cell r="E44">
            <v>0</v>
          </cell>
          <cell r="F44">
            <v>0</v>
          </cell>
          <cell r="G44">
            <v>0</v>
          </cell>
          <cell r="H44">
            <v>0</v>
          </cell>
        </row>
      </sheetData>
      <sheetData sheetId="4"/>
      <sheetData sheetId="5"/>
      <sheetData sheetId="6">
        <row r="2">
          <cell r="B2" t="str">
            <v>품  목</v>
          </cell>
          <cell r="C2" t="str">
            <v>규  격</v>
          </cell>
          <cell r="D2" t="str">
            <v>단위</v>
          </cell>
          <cell r="E2" t="str">
            <v>가 격 자 료</v>
          </cell>
          <cell r="F2">
            <v>0</v>
          </cell>
          <cell r="G2">
            <v>0</v>
          </cell>
          <cell r="H2">
            <v>0</v>
          </cell>
          <cell r="I2" t="str">
            <v>견적가(A)</v>
          </cell>
          <cell r="J2" t="str">
            <v>견적가(B)</v>
          </cell>
          <cell r="K2" t="str">
            <v>물가상승률</v>
          </cell>
          <cell r="L2" t="str">
            <v>적    용자재단가</v>
          </cell>
          <cell r="M2" t="str">
            <v>비  고</v>
          </cell>
        </row>
        <row r="3">
          <cell r="B3">
            <v>0</v>
          </cell>
          <cell r="C3">
            <v>0</v>
          </cell>
          <cell r="D3">
            <v>0</v>
          </cell>
          <cell r="E3" t="str">
            <v>물가정보</v>
          </cell>
          <cell r="F3" t="str">
            <v>Page</v>
          </cell>
          <cell r="G3" t="str">
            <v>물가자료</v>
          </cell>
          <cell r="H3" t="str">
            <v>Page</v>
          </cell>
          <cell r="I3">
            <v>0</v>
          </cell>
          <cell r="J3">
            <v>0</v>
          </cell>
          <cell r="K3">
            <v>1</v>
          </cell>
          <cell r="L3">
            <v>0</v>
          </cell>
          <cell r="M3">
            <v>0</v>
          </cell>
        </row>
        <row r="4">
          <cell r="B4" t="str">
            <v>3단 코어비트</v>
          </cell>
          <cell r="C4" t="str">
            <v>6"</v>
          </cell>
          <cell r="D4" t="str">
            <v>대</v>
          </cell>
          <cell r="E4">
            <v>309000</v>
          </cell>
          <cell r="F4">
            <v>657</v>
          </cell>
          <cell r="G4">
            <v>0</v>
          </cell>
          <cell r="H4">
            <v>0</v>
          </cell>
          <cell r="I4">
            <v>0</v>
          </cell>
          <cell r="J4">
            <v>0</v>
          </cell>
          <cell r="K4">
            <v>0</v>
          </cell>
          <cell r="L4">
            <v>309000</v>
          </cell>
          <cell r="M4" t="str">
            <v>1권</v>
          </cell>
        </row>
        <row r="5">
          <cell r="B5" t="str">
            <v>C형슬리브</v>
          </cell>
          <cell r="C5" t="str">
            <v>50㎟</v>
          </cell>
          <cell r="D5" t="str">
            <v>개</v>
          </cell>
          <cell r="E5">
            <v>1368</v>
          </cell>
          <cell r="F5">
            <v>781</v>
          </cell>
          <cell r="G5">
            <v>0</v>
          </cell>
          <cell r="H5">
            <v>0</v>
          </cell>
          <cell r="I5">
            <v>0</v>
          </cell>
          <cell r="J5">
            <v>0</v>
          </cell>
          <cell r="K5">
            <v>0</v>
          </cell>
          <cell r="L5">
            <v>1368</v>
          </cell>
          <cell r="M5" t="str">
            <v>1권</v>
          </cell>
        </row>
        <row r="6">
          <cell r="B6" t="str">
            <v>GV전선</v>
          </cell>
          <cell r="C6" t="str">
            <v>25㎟</v>
          </cell>
          <cell r="D6">
            <v>0</v>
          </cell>
          <cell r="E6">
            <v>3161</v>
          </cell>
          <cell r="F6">
            <v>749</v>
          </cell>
          <cell r="G6">
            <v>0</v>
          </cell>
          <cell r="H6">
            <v>0</v>
          </cell>
          <cell r="I6">
            <v>0</v>
          </cell>
          <cell r="J6">
            <v>0</v>
          </cell>
          <cell r="K6">
            <v>0</v>
          </cell>
          <cell r="L6">
            <v>3161</v>
          </cell>
          <cell r="M6" t="str">
            <v>1권</v>
          </cell>
        </row>
        <row r="7">
          <cell r="B7" t="str">
            <v>L2스위치</v>
          </cell>
          <cell r="C7" t="str">
            <v>10/100Mbps</v>
          </cell>
          <cell r="D7" t="str">
            <v>대</v>
          </cell>
          <cell r="E7">
            <v>0</v>
          </cell>
          <cell r="F7">
            <v>0</v>
          </cell>
          <cell r="G7">
            <v>0</v>
          </cell>
          <cell r="H7">
            <v>0</v>
          </cell>
          <cell r="I7">
            <v>1800000</v>
          </cell>
          <cell r="J7">
            <v>0</v>
          </cell>
          <cell r="K7">
            <v>1800000</v>
          </cell>
          <cell r="L7">
            <v>1800000</v>
          </cell>
          <cell r="M7">
            <v>0</v>
          </cell>
        </row>
        <row r="8">
          <cell r="B8" t="str">
            <v>LPG</v>
          </cell>
          <cell r="C8">
            <v>0</v>
          </cell>
          <cell r="D8" t="str">
            <v>kg</v>
          </cell>
          <cell r="E8">
            <v>2207.35</v>
          </cell>
          <cell r="F8">
            <v>950</v>
          </cell>
          <cell r="G8">
            <v>0</v>
          </cell>
          <cell r="H8">
            <v>0</v>
          </cell>
          <cell r="I8">
            <v>0</v>
          </cell>
          <cell r="J8">
            <v>0</v>
          </cell>
          <cell r="K8">
            <v>0</v>
          </cell>
          <cell r="L8">
            <v>2207</v>
          </cell>
          <cell r="M8" t="str">
            <v>2권</v>
          </cell>
        </row>
        <row r="9">
          <cell r="B9" t="str">
            <v>L형 앵커</v>
          </cell>
          <cell r="C9" t="str">
            <v>Φ19 × 600L</v>
          </cell>
          <cell r="D9" t="str">
            <v>개</v>
          </cell>
          <cell r="E9">
            <v>7700</v>
          </cell>
          <cell r="F9">
            <v>122</v>
          </cell>
          <cell r="G9">
            <v>0</v>
          </cell>
          <cell r="H9">
            <v>0</v>
          </cell>
          <cell r="I9">
            <v>0</v>
          </cell>
          <cell r="J9">
            <v>0</v>
          </cell>
          <cell r="K9">
            <v>0</v>
          </cell>
          <cell r="L9">
            <v>7700</v>
          </cell>
          <cell r="M9" t="str">
            <v>1권</v>
          </cell>
        </row>
        <row r="10">
          <cell r="B10" t="str">
            <v>VDS 제어기</v>
          </cell>
          <cell r="C10" t="str">
            <v>32bit, Ethernet</v>
          </cell>
          <cell r="D10" t="str">
            <v>대</v>
          </cell>
          <cell r="E10">
            <v>0</v>
          </cell>
          <cell r="F10">
            <v>0</v>
          </cell>
          <cell r="G10">
            <v>0</v>
          </cell>
          <cell r="H10">
            <v>0</v>
          </cell>
          <cell r="I10">
            <v>4500000</v>
          </cell>
          <cell r="J10">
            <v>0</v>
          </cell>
          <cell r="K10">
            <v>4500000</v>
          </cell>
          <cell r="L10">
            <v>4500000</v>
          </cell>
          <cell r="M10" t="str">
            <v>4차로용</v>
          </cell>
        </row>
        <row r="11">
          <cell r="B11" t="str">
            <v>가드레일지주</v>
          </cell>
          <cell r="C11" t="str">
            <v>Φ139.8×4.5t×2200</v>
          </cell>
          <cell r="D11" t="str">
            <v>본</v>
          </cell>
          <cell r="E11">
            <v>95500</v>
          </cell>
          <cell r="F11">
            <v>374</v>
          </cell>
          <cell r="G11">
            <v>0</v>
          </cell>
          <cell r="H11">
            <v>0</v>
          </cell>
          <cell r="I11">
            <v>0</v>
          </cell>
          <cell r="J11">
            <v>0</v>
          </cell>
          <cell r="K11">
            <v>0</v>
          </cell>
          <cell r="L11">
            <v>95500</v>
          </cell>
          <cell r="M11" t="str">
            <v>1권</v>
          </cell>
        </row>
        <row r="12">
          <cell r="B12" t="str">
            <v>각재(외송)</v>
          </cell>
          <cell r="C12" t="str">
            <v>4.5 × 4.5</v>
          </cell>
          <cell r="D12" t="str">
            <v>㎥</v>
          </cell>
          <cell r="E12">
            <v>359281.43712574849</v>
          </cell>
          <cell r="F12">
            <v>163</v>
          </cell>
          <cell r="G12">
            <v>0</v>
          </cell>
          <cell r="H12">
            <v>0</v>
          </cell>
          <cell r="I12">
            <v>0</v>
          </cell>
          <cell r="J12">
            <v>0</v>
          </cell>
          <cell r="K12">
            <v>0</v>
          </cell>
          <cell r="L12">
            <v>359281</v>
          </cell>
          <cell r="M12" t="str">
            <v>1권</v>
          </cell>
        </row>
        <row r="13">
          <cell r="B13" t="str">
            <v>경고테이프</v>
          </cell>
          <cell r="C13" t="str">
            <v>300㎜</v>
          </cell>
          <cell r="D13" t="str">
            <v>m</v>
          </cell>
          <cell r="E13">
            <v>220</v>
          </cell>
          <cell r="F13">
            <v>487</v>
          </cell>
          <cell r="G13">
            <v>0</v>
          </cell>
          <cell r="H13">
            <v>0</v>
          </cell>
          <cell r="I13">
            <v>0</v>
          </cell>
          <cell r="J13">
            <v>0</v>
          </cell>
          <cell r="K13">
            <v>0</v>
          </cell>
          <cell r="L13">
            <v>220</v>
          </cell>
          <cell r="M13" t="str">
            <v>2권</v>
          </cell>
        </row>
        <row r="14">
          <cell r="B14" t="str">
            <v>경유</v>
          </cell>
          <cell r="C14">
            <v>0</v>
          </cell>
          <cell r="D14" t="str">
            <v>ℓ</v>
          </cell>
          <cell r="E14">
            <v>1863.21</v>
          </cell>
          <cell r="F14">
            <v>950</v>
          </cell>
          <cell r="G14">
            <v>0</v>
          </cell>
          <cell r="H14">
            <v>0</v>
          </cell>
          <cell r="I14">
            <v>0</v>
          </cell>
          <cell r="J14">
            <v>0</v>
          </cell>
          <cell r="K14">
            <v>0</v>
          </cell>
          <cell r="L14">
            <v>1863</v>
          </cell>
          <cell r="M14" t="str">
            <v>2권</v>
          </cell>
        </row>
        <row r="15">
          <cell r="B15" t="str">
            <v>광분배함(OFD)</v>
          </cell>
          <cell r="C15" t="str">
            <v>12C</v>
          </cell>
          <cell r="D15" t="str">
            <v>대</v>
          </cell>
          <cell r="E15">
            <v>174074</v>
          </cell>
          <cell r="F15">
            <v>684</v>
          </cell>
          <cell r="G15">
            <v>0</v>
          </cell>
          <cell r="H15">
            <v>0</v>
          </cell>
          <cell r="I15">
            <v>150000</v>
          </cell>
          <cell r="J15">
            <v>0</v>
          </cell>
          <cell r="K15">
            <v>150000</v>
          </cell>
          <cell r="L15">
            <v>150000</v>
          </cell>
          <cell r="M15">
            <v>0</v>
          </cell>
        </row>
        <row r="16">
          <cell r="B16" t="str">
            <v>교통안전표지판-삼각</v>
          </cell>
          <cell r="C16" t="str">
            <v>삼각 900×2t</v>
          </cell>
          <cell r="D16" t="str">
            <v>개</v>
          </cell>
          <cell r="E16">
            <v>109800</v>
          </cell>
          <cell r="F16">
            <v>360</v>
          </cell>
          <cell r="G16">
            <v>0</v>
          </cell>
          <cell r="H16">
            <v>0</v>
          </cell>
          <cell r="I16">
            <v>0</v>
          </cell>
          <cell r="J16">
            <v>0</v>
          </cell>
          <cell r="K16">
            <v>0</v>
          </cell>
          <cell r="L16">
            <v>109800</v>
          </cell>
          <cell r="M16" t="str">
            <v>1권</v>
          </cell>
        </row>
        <row r="17">
          <cell r="B17" t="str">
            <v>교통안전표지판-원형</v>
          </cell>
          <cell r="C17" t="str">
            <v>원형 900×2t</v>
          </cell>
          <cell r="D17" t="str">
            <v>개</v>
          </cell>
          <cell r="E17">
            <v>175400</v>
          </cell>
          <cell r="F17">
            <v>360</v>
          </cell>
          <cell r="G17">
            <v>0</v>
          </cell>
          <cell r="H17">
            <v>0</v>
          </cell>
          <cell r="I17">
            <v>0</v>
          </cell>
          <cell r="J17">
            <v>0</v>
          </cell>
          <cell r="K17">
            <v>0</v>
          </cell>
          <cell r="L17">
            <v>175400</v>
          </cell>
          <cell r="M17" t="str">
            <v>1권</v>
          </cell>
        </row>
        <row r="18">
          <cell r="B18" t="str">
            <v>나동선</v>
          </cell>
          <cell r="C18" t="str">
            <v>50SQ × 1C</v>
          </cell>
          <cell r="D18" t="str">
            <v>m</v>
          </cell>
          <cell r="E18">
            <v>5537</v>
          </cell>
          <cell r="F18">
            <v>764</v>
          </cell>
          <cell r="G18">
            <v>0</v>
          </cell>
          <cell r="H18">
            <v>0</v>
          </cell>
          <cell r="I18">
            <v>0</v>
          </cell>
          <cell r="J18">
            <v>0</v>
          </cell>
          <cell r="K18">
            <v>0</v>
          </cell>
          <cell r="L18">
            <v>5537</v>
          </cell>
          <cell r="M18" t="str">
            <v>1권</v>
          </cell>
        </row>
        <row r="19">
          <cell r="B19" t="str">
            <v>누전차단기</v>
          </cell>
          <cell r="C19" t="str">
            <v>자동복구, 30A</v>
          </cell>
          <cell r="D19" t="str">
            <v>대</v>
          </cell>
          <cell r="E19">
            <v>520000</v>
          </cell>
          <cell r="F19">
            <v>829</v>
          </cell>
          <cell r="G19">
            <v>0</v>
          </cell>
          <cell r="H19">
            <v>0</v>
          </cell>
          <cell r="I19">
            <v>0</v>
          </cell>
          <cell r="J19">
            <v>0</v>
          </cell>
          <cell r="K19">
            <v>0</v>
          </cell>
          <cell r="L19">
            <v>520000</v>
          </cell>
          <cell r="M19" t="str">
            <v>1권</v>
          </cell>
        </row>
        <row r="20">
          <cell r="B20" t="str">
            <v>다이아몬드비트</v>
          </cell>
          <cell r="C20" t="str">
            <v>2"</v>
          </cell>
          <cell r="D20" t="str">
            <v>개</v>
          </cell>
          <cell r="E20">
            <v>38000</v>
          </cell>
          <cell r="F20">
            <v>661</v>
          </cell>
          <cell r="G20">
            <v>0</v>
          </cell>
          <cell r="H20">
            <v>0</v>
          </cell>
          <cell r="I20">
            <v>0</v>
          </cell>
          <cell r="J20">
            <v>0</v>
          </cell>
          <cell r="K20">
            <v>0</v>
          </cell>
          <cell r="L20">
            <v>38000</v>
          </cell>
          <cell r="M20" t="str">
            <v>1권</v>
          </cell>
        </row>
        <row r="21">
          <cell r="B21" t="str">
            <v>라바콘</v>
          </cell>
          <cell r="C21" t="str">
            <v>450×600</v>
          </cell>
          <cell r="D21" t="str">
            <v>개</v>
          </cell>
          <cell r="E21">
            <v>12000</v>
          </cell>
          <cell r="F21">
            <v>354</v>
          </cell>
          <cell r="G21">
            <v>0</v>
          </cell>
          <cell r="H21">
            <v>0</v>
          </cell>
          <cell r="I21">
            <v>0</v>
          </cell>
          <cell r="J21">
            <v>0</v>
          </cell>
          <cell r="K21">
            <v>0</v>
          </cell>
          <cell r="L21">
            <v>12000</v>
          </cell>
          <cell r="M21" t="str">
            <v>1권</v>
          </cell>
        </row>
        <row r="22">
          <cell r="B22" t="str">
            <v>레미콘</v>
          </cell>
          <cell r="C22" t="str">
            <v>21-120-25</v>
          </cell>
          <cell r="D22" t="str">
            <v>㎥</v>
          </cell>
          <cell r="E22">
            <v>58900</v>
          </cell>
          <cell r="F22">
            <v>138</v>
          </cell>
          <cell r="G22">
            <v>0</v>
          </cell>
          <cell r="H22">
            <v>0</v>
          </cell>
          <cell r="I22">
            <v>0</v>
          </cell>
          <cell r="J22">
            <v>0</v>
          </cell>
          <cell r="K22">
            <v>0</v>
          </cell>
          <cell r="L22">
            <v>58900</v>
          </cell>
          <cell r="M22" t="str">
            <v>1권</v>
          </cell>
        </row>
        <row r="23">
          <cell r="B23" t="str">
            <v>루프케이블</v>
          </cell>
          <cell r="C23" t="str">
            <v>AWG #14</v>
          </cell>
          <cell r="D23" t="str">
            <v>m</v>
          </cell>
          <cell r="E23">
            <v>3600</v>
          </cell>
          <cell r="F23">
            <v>625</v>
          </cell>
          <cell r="G23">
            <v>0</v>
          </cell>
          <cell r="H23">
            <v>0</v>
          </cell>
          <cell r="I23">
            <v>0</v>
          </cell>
          <cell r="J23">
            <v>0</v>
          </cell>
          <cell r="K23">
            <v>0</v>
          </cell>
          <cell r="L23">
            <v>3600</v>
          </cell>
          <cell r="M23" t="str">
            <v>1권</v>
          </cell>
        </row>
        <row r="24">
          <cell r="B24" t="str">
            <v>리드인케이블</v>
          </cell>
          <cell r="C24" t="str">
            <v>AWG #16-2C</v>
          </cell>
          <cell r="D24" t="str">
            <v>m</v>
          </cell>
          <cell r="E24">
            <v>3200</v>
          </cell>
          <cell r="F24">
            <v>625</v>
          </cell>
          <cell r="G24">
            <v>0</v>
          </cell>
          <cell r="H24">
            <v>0</v>
          </cell>
          <cell r="I24">
            <v>0</v>
          </cell>
          <cell r="J24">
            <v>0</v>
          </cell>
          <cell r="K24">
            <v>0</v>
          </cell>
          <cell r="L24">
            <v>3200</v>
          </cell>
          <cell r="M24" t="str">
            <v>1권</v>
          </cell>
        </row>
        <row r="25">
          <cell r="B25" t="str">
            <v>못</v>
          </cell>
          <cell r="C25" t="str">
            <v>N50</v>
          </cell>
          <cell r="D25" t="str">
            <v>㎏</v>
          </cell>
          <cell r="E25">
            <v>1110</v>
          </cell>
          <cell r="F25">
            <v>106</v>
          </cell>
          <cell r="G25">
            <v>0</v>
          </cell>
          <cell r="H25">
            <v>0</v>
          </cell>
          <cell r="I25">
            <v>0</v>
          </cell>
          <cell r="J25">
            <v>0</v>
          </cell>
          <cell r="K25">
            <v>0</v>
          </cell>
          <cell r="L25">
            <v>1110</v>
          </cell>
          <cell r="M25" t="str">
            <v>1권</v>
          </cell>
        </row>
        <row r="26">
          <cell r="B26" t="str">
            <v>물</v>
          </cell>
          <cell r="C26" t="str">
            <v>업무용</v>
          </cell>
          <cell r="D26" t="str">
            <v>ℓ</v>
          </cell>
          <cell r="E26">
            <v>470</v>
          </cell>
          <cell r="F26">
            <v>189</v>
          </cell>
          <cell r="G26">
            <v>0</v>
          </cell>
          <cell r="H26">
            <v>0</v>
          </cell>
          <cell r="I26">
            <v>0</v>
          </cell>
          <cell r="J26">
            <v>0</v>
          </cell>
          <cell r="K26">
            <v>0</v>
          </cell>
          <cell r="L26">
            <v>470</v>
          </cell>
          <cell r="M26" t="str">
            <v>부록</v>
          </cell>
        </row>
        <row r="27">
          <cell r="B27" t="str">
            <v>박리재</v>
          </cell>
          <cell r="C27" t="str">
            <v>세라콘</v>
          </cell>
          <cell r="D27" t="str">
            <v>ℓ</v>
          </cell>
          <cell r="E27">
            <v>1600</v>
          </cell>
          <cell r="F27">
            <v>166</v>
          </cell>
          <cell r="G27">
            <v>0</v>
          </cell>
          <cell r="H27">
            <v>0</v>
          </cell>
          <cell r="I27">
            <v>0</v>
          </cell>
          <cell r="J27">
            <v>0</v>
          </cell>
          <cell r="K27">
            <v>0</v>
          </cell>
          <cell r="L27">
            <v>1600</v>
          </cell>
          <cell r="M27" t="str">
            <v>1권</v>
          </cell>
        </row>
        <row r="28">
          <cell r="B28" t="str">
            <v>신너</v>
          </cell>
          <cell r="C28" t="str">
            <v>KSM-6060</v>
          </cell>
          <cell r="D28" t="str">
            <v>ℓ</v>
          </cell>
          <cell r="E28">
            <v>2975</v>
          </cell>
          <cell r="F28">
            <v>261</v>
          </cell>
          <cell r="G28">
            <v>0</v>
          </cell>
          <cell r="H28">
            <v>0</v>
          </cell>
          <cell r="I28">
            <v>0</v>
          </cell>
          <cell r="J28">
            <v>0</v>
          </cell>
          <cell r="K28">
            <v>0</v>
          </cell>
          <cell r="L28">
            <v>2975</v>
          </cell>
          <cell r="M28">
            <v>0</v>
          </cell>
        </row>
        <row r="29">
          <cell r="B29" t="str">
            <v>실런트</v>
          </cell>
          <cell r="C29" t="str">
            <v>도로봉합제</v>
          </cell>
          <cell r="D29" t="str">
            <v>kg</v>
          </cell>
          <cell r="E29">
            <v>11200</v>
          </cell>
          <cell r="F29">
            <v>625</v>
          </cell>
          <cell r="G29">
            <v>0</v>
          </cell>
          <cell r="H29">
            <v>0</v>
          </cell>
          <cell r="I29">
            <v>0</v>
          </cell>
          <cell r="J29">
            <v>0</v>
          </cell>
          <cell r="K29">
            <v>0</v>
          </cell>
          <cell r="L29">
            <v>11200</v>
          </cell>
          <cell r="M29" t="str">
            <v>1권</v>
          </cell>
        </row>
        <row r="30">
          <cell r="B30" t="str">
            <v>실런트장비</v>
          </cell>
          <cell r="C30" t="str">
            <v>60갤런</v>
          </cell>
          <cell r="D30" t="str">
            <v>대</v>
          </cell>
          <cell r="E30">
            <v>44160000</v>
          </cell>
          <cell r="F30">
            <v>282</v>
          </cell>
          <cell r="G30">
            <v>0</v>
          </cell>
          <cell r="H30">
            <v>0</v>
          </cell>
          <cell r="I30">
            <v>0</v>
          </cell>
          <cell r="J30">
            <v>0</v>
          </cell>
          <cell r="K30">
            <v>0</v>
          </cell>
          <cell r="L30">
            <v>44160000</v>
          </cell>
          <cell r="M30" t="str">
            <v>1권</v>
          </cell>
        </row>
        <row r="31">
          <cell r="B31" t="str">
            <v>써지보호기</v>
          </cell>
          <cell r="C31" t="str">
            <v>전원용</v>
          </cell>
          <cell r="D31" t="str">
            <v>대</v>
          </cell>
          <cell r="E31">
            <v>300000</v>
          </cell>
          <cell r="F31">
            <v>861</v>
          </cell>
          <cell r="G31">
            <v>0</v>
          </cell>
          <cell r="H31">
            <v>0</v>
          </cell>
          <cell r="I31">
            <v>0</v>
          </cell>
          <cell r="J31">
            <v>0</v>
          </cell>
          <cell r="K31">
            <v>0</v>
          </cell>
          <cell r="L31">
            <v>300000</v>
          </cell>
          <cell r="M31" t="str">
            <v>1권</v>
          </cell>
        </row>
        <row r="32">
          <cell r="B32" t="str">
            <v>안내표지판</v>
          </cell>
          <cell r="C32" t="str">
            <v>점멸식</v>
          </cell>
          <cell r="D32" t="str">
            <v>조</v>
          </cell>
          <cell r="E32">
            <v>600000</v>
          </cell>
          <cell r="F32">
            <v>360</v>
          </cell>
          <cell r="G32">
            <v>0</v>
          </cell>
          <cell r="H32">
            <v>0</v>
          </cell>
          <cell r="I32">
            <v>0</v>
          </cell>
          <cell r="J32">
            <v>0</v>
          </cell>
          <cell r="K32">
            <v>0</v>
          </cell>
          <cell r="L32">
            <v>600000</v>
          </cell>
          <cell r="M32" t="str">
            <v>1권</v>
          </cell>
        </row>
        <row r="33">
          <cell r="B33" t="str">
            <v>연결볼트</v>
          </cell>
          <cell r="C33" t="str">
            <v>Φ16×33</v>
          </cell>
          <cell r="D33" t="str">
            <v>개</v>
          </cell>
          <cell r="E33">
            <v>980</v>
          </cell>
          <cell r="F33">
            <v>374</v>
          </cell>
          <cell r="G33">
            <v>0</v>
          </cell>
          <cell r="H33">
            <v>0</v>
          </cell>
          <cell r="I33">
            <v>0</v>
          </cell>
          <cell r="J33">
            <v>0</v>
          </cell>
          <cell r="K33">
            <v>0</v>
          </cell>
          <cell r="L33">
            <v>980</v>
          </cell>
          <cell r="M33" t="str">
            <v>1권</v>
          </cell>
        </row>
        <row r="34">
          <cell r="B34" t="str">
            <v>연마지</v>
          </cell>
          <cell r="C34" t="str">
            <v>#80</v>
          </cell>
          <cell r="D34" t="str">
            <v>매</v>
          </cell>
          <cell r="E34">
            <v>430</v>
          </cell>
          <cell r="F34">
            <v>662</v>
          </cell>
          <cell r="G34">
            <v>0</v>
          </cell>
          <cell r="H34">
            <v>0</v>
          </cell>
          <cell r="I34">
            <v>0</v>
          </cell>
          <cell r="J34">
            <v>0</v>
          </cell>
          <cell r="K34">
            <v>0</v>
          </cell>
          <cell r="L34">
            <v>430</v>
          </cell>
          <cell r="M34" t="str">
            <v>1권</v>
          </cell>
        </row>
        <row r="35">
          <cell r="B35" t="str">
            <v>원형 LOOP 장비</v>
          </cell>
          <cell r="C35">
            <v>0</v>
          </cell>
          <cell r="D35" t="str">
            <v>대</v>
          </cell>
          <cell r="E35">
            <v>350000000</v>
          </cell>
          <cell r="F35">
            <v>282</v>
          </cell>
          <cell r="G35">
            <v>0</v>
          </cell>
          <cell r="H35">
            <v>0</v>
          </cell>
          <cell r="I35">
            <v>0</v>
          </cell>
          <cell r="J35">
            <v>0</v>
          </cell>
          <cell r="K35">
            <v>0</v>
          </cell>
          <cell r="L35">
            <v>350000000</v>
          </cell>
          <cell r="M35" t="str">
            <v>1권</v>
          </cell>
        </row>
        <row r="36">
          <cell r="B36" t="str">
            <v>원형컷터날</v>
          </cell>
          <cell r="C36" t="str">
            <v>L=1.8m</v>
          </cell>
          <cell r="D36" t="str">
            <v>개</v>
          </cell>
          <cell r="E36">
            <v>6578000</v>
          </cell>
          <cell r="F36">
            <v>282</v>
          </cell>
          <cell r="G36">
            <v>0</v>
          </cell>
          <cell r="H36">
            <v>0</v>
          </cell>
          <cell r="I36">
            <v>0</v>
          </cell>
          <cell r="J36">
            <v>0</v>
          </cell>
          <cell r="K36">
            <v>0</v>
          </cell>
          <cell r="L36">
            <v>6578000</v>
          </cell>
          <cell r="M36" t="str">
            <v>1권</v>
          </cell>
        </row>
        <row r="37">
          <cell r="B37" t="str">
            <v>접지봉</v>
          </cell>
          <cell r="C37" t="str">
            <v>Φ16, 1800㎜</v>
          </cell>
          <cell r="D37" t="str">
            <v>개</v>
          </cell>
          <cell r="E37">
            <v>5400</v>
          </cell>
          <cell r="F37">
            <v>862</v>
          </cell>
          <cell r="G37">
            <v>0</v>
          </cell>
          <cell r="H37">
            <v>0</v>
          </cell>
          <cell r="I37">
            <v>0</v>
          </cell>
          <cell r="J37">
            <v>0</v>
          </cell>
          <cell r="K37">
            <v>0</v>
          </cell>
          <cell r="L37">
            <v>5400</v>
          </cell>
          <cell r="M37" t="str">
            <v>1권</v>
          </cell>
        </row>
        <row r="38">
          <cell r="B38" t="str">
            <v>제어함체</v>
          </cell>
          <cell r="C38" t="str">
            <v>600×600×900</v>
          </cell>
          <cell r="D38" t="str">
            <v>대</v>
          </cell>
          <cell r="E38">
            <v>2000000</v>
          </cell>
          <cell r="F38">
            <v>922</v>
          </cell>
          <cell r="G38">
            <v>0</v>
          </cell>
          <cell r="H38">
            <v>0</v>
          </cell>
          <cell r="I38">
            <v>0</v>
          </cell>
          <cell r="J38">
            <v>0</v>
          </cell>
          <cell r="K38">
            <v>0</v>
          </cell>
          <cell r="L38">
            <v>2000000</v>
          </cell>
          <cell r="M38" t="str">
            <v>2권</v>
          </cell>
        </row>
        <row r="39">
          <cell r="B39" t="str">
            <v>조합페인트(황색)</v>
          </cell>
          <cell r="C39" t="str">
            <v>KSM-6020</v>
          </cell>
          <cell r="D39" t="str">
            <v>ℓ</v>
          </cell>
          <cell r="E39">
            <v>5797.2222222222226</v>
          </cell>
          <cell r="F39">
            <v>258</v>
          </cell>
          <cell r="G39">
            <v>0</v>
          </cell>
          <cell r="H39">
            <v>0</v>
          </cell>
          <cell r="I39">
            <v>0</v>
          </cell>
          <cell r="J39">
            <v>0</v>
          </cell>
          <cell r="K39">
            <v>0</v>
          </cell>
          <cell r="L39">
            <v>5797</v>
          </cell>
          <cell r="M39" t="str">
            <v>2권</v>
          </cell>
        </row>
        <row r="40">
          <cell r="B40" t="str">
            <v>조합페인트(흑색)</v>
          </cell>
          <cell r="C40" t="str">
            <v>KSM-6020</v>
          </cell>
          <cell r="D40" t="str">
            <v>ℓ</v>
          </cell>
          <cell r="E40">
            <v>4858.8888888888887</v>
          </cell>
          <cell r="F40">
            <v>258</v>
          </cell>
          <cell r="G40">
            <v>0</v>
          </cell>
          <cell r="H40">
            <v>0</v>
          </cell>
          <cell r="I40">
            <v>0</v>
          </cell>
          <cell r="J40">
            <v>0</v>
          </cell>
          <cell r="K40">
            <v>0</v>
          </cell>
          <cell r="L40">
            <v>4858</v>
          </cell>
          <cell r="M40" t="str">
            <v>2권</v>
          </cell>
        </row>
        <row r="41">
          <cell r="B41" t="str">
            <v>좌대케이블박스</v>
          </cell>
          <cell r="C41">
            <v>0</v>
          </cell>
          <cell r="D41">
            <v>0</v>
          </cell>
          <cell r="E41">
            <v>0</v>
          </cell>
          <cell r="F41">
            <v>0</v>
          </cell>
          <cell r="G41">
            <v>0</v>
          </cell>
          <cell r="H41">
            <v>0</v>
          </cell>
          <cell r="I41">
            <v>250000</v>
          </cell>
          <cell r="J41">
            <v>0</v>
          </cell>
          <cell r="K41">
            <v>250000</v>
          </cell>
          <cell r="L41">
            <v>250000</v>
          </cell>
          <cell r="M41">
            <v>0</v>
          </cell>
        </row>
        <row r="42">
          <cell r="B42" t="str">
            <v>직선컷터기</v>
          </cell>
          <cell r="C42" t="str">
            <v>35HP 이상</v>
          </cell>
          <cell r="D42" t="str">
            <v>대</v>
          </cell>
          <cell r="E42">
            <v>17600000</v>
          </cell>
          <cell r="F42">
            <v>282</v>
          </cell>
          <cell r="G42">
            <v>0</v>
          </cell>
          <cell r="H42">
            <v>0</v>
          </cell>
          <cell r="I42">
            <v>0</v>
          </cell>
          <cell r="J42">
            <v>0</v>
          </cell>
          <cell r="K42">
            <v>0</v>
          </cell>
          <cell r="L42">
            <v>17600000</v>
          </cell>
          <cell r="M42" t="str">
            <v>1권</v>
          </cell>
        </row>
        <row r="43">
          <cell r="B43" t="str">
            <v>직선컷터날</v>
          </cell>
          <cell r="C43" t="str">
            <v>14“ 브래이드</v>
          </cell>
          <cell r="D43" t="str">
            <v>개</v>
          </cell>
          <cell r="E43">
            <v>2828000</v>
          </cell>
          <cell r="F43">
            <v>282</v>
          </cell>
          <cell r="G43">
            <v>0</v>
          </cell>
          <cell r="H43">
            <v>0</v>
          </cell>
          <cell r="I43">
            <v>0</v>
          </cell>
          <cell r="J43">
            <v>0</v>
          </cell>
          <cell r="K43">
            <v>0</v>
          </cell>
          <cell r="L43">
            <v>2828000</v>
          </cell>
          <cell r="M43" t="str">
            <v>1권</v>
          </cell>
        </row>
        <row r="44">
          <cell r="B44" t="str">
            <v>철선</v>
          </cell>
          <cell r="C44" t="str">
            <v>보통 #8</v>
          </cell>
          <cell r="D44" t="str">
            <v>㎏</v>
          </cell>
          <cell r="E44">
            <v>1250</v>
          </cell>
          <cell r="F44">
            <v>106</v>
          </cell>
          <cell r="G44">
            <v>0</v>
          </cell>
          <cell r="H44">
            <v>0</v>
          </cell>
          <cell r="I44">
            <v>0</v>
          </cell>
          <cell r="J44">
            <v>0</v>
          </cell>
          <cell r="K44">
            <v>0</v>
          </cell>
          <cell r="L44">
            <v>1250</v>
          </cell>
          <cell r="M44" t="str">
            <v>1권</v>
          </cell>
        </row>
        <row r="45">
          <cell r="B45" t="str">
            <v>취부볼트</v>
          </cell>
          <cell r="C45" t="str">
            <v>Φ19×180</v>
          </cell>
          <cell r="D45" t="str">
            <v>조</v>
          </cell>
          <cell r="E45">
            <v>2400</v>
          </cell>
          <cell r="F45">
            <v>374</v>
          </cell>
          <cell r="G45">
            <v>0</v>
          </cell>
          <cell r="H45">
            <v>0</v>
          </cell>
          <cell r="I45">
            <v>0</v>
          </cell>
          <cell r="J45">
            <v>0</v>
          </cell>
          <cell r="K45">
            <v>0</v>
          </cell>
          <cell r="L45">
            <v>2400</v>
          </cell>
          <cell r="M45" t="str">
            <v>1권</v>
          </cell>
        </row>
        <row r="46">
          <cell r="B46" t="str">
            <v>퍼티</v>
          </cell>
          <cell r="C46" t="str">
            <v>콘크리트, 몰탈면 매꿈</v>
          </cell>
          <cell r="D46" t="str">
            <v>ℓ</v>
          </cell>
          <cell r="E46">
            <v>1800</v>
          </cell>
          <cell r="F46">
            <v>262</v>
          </cell>
          <cell r="G46">
            <v>0</v>
          </cell>
          <cell r="H46">
            <v>0</v>
          </cell>
          <cell r="I46">
            <v>0</v>
          </cell>
          <cell r="J46">
            <v>0</v>
          </cell>
          <cell r="K46">
            <v>0</v>
          </cell>
          <cell r="L46">
            <v>1800</v>
          </cell>
          <cell r="M46" t="str">
            <v>2권</v>
          </cell>
        </row>
        <row r="47">
          <cell r="B47" t="str">
            <v>포스트캡</v>
          </cell>
          <cell r="C47" t="str">
            <v>Φ139.8</v>
          </cell>
          <cell r="D47" t="str">
            <v>개</v>
          </cell>
          <cell r="E47">
            <v>2850</v>
          </cell>
          <cell r="F47">
            <v>374</v>
          </cell>
          <cell r="G47">
            <v>0</v>
          </cell>
          <cell r="H47">
            <v>0</v>
          </cell>
          <cell r="I47">
            <v>0</v>
          </cell>
          <cell r="J47">
            <v>0</v>
          </cell>
          <cell r="K47">
            <v>0</v>
          </cell>
          <cell r="L47">
            <v>2850</v>
          </cell>
          <cell r="M47" t="str">
            <v>1권</v>
          </cell>
        </row>
        <row r="48">
          <cell r="B48" t="str">
            <v>표준레일</v>
          </cell>
          <cell r="C48" t="str">
            <v>4×350×4330</v>
          </cell>
          <cell r="D48" t="str">
            <v>개</v>
          </cell>
          <cell r="E48">
            <v>140500</v>
          </cell>
          <cell r="F48">
            <v>374</v>
          </cell>
          <cell r="G48">
            <v>0</v>
          </cell>
          <cell r="H48">
            <v>0</v>
          </cell>
          <cell r="I48">
            <v>0</v>
          </cell>
          <cell r="J48">
            <v>0</v>
          </cell>
          <cell r="K48">
            <v>0</v>
          </cell>
          <cell r="L48">
            <v>140500</v>
          </cell>
          <cell r="M48" t="str">
            <v>1권</v>
          </cell>
        </row>
        <row r="49">
          <cell r="B49" t="str">
            <v>합판</v>
          </cell>
          <cell r="C49" t="str">
            <v>12㎜ 내수용</v>
          </cell>
          <cell r="D49" t="str">
            <v>㎡</v>
          </cell>
          <cell r="E49">
            <v>37400</v>
          </cell>
          <cell r="F49">
            <v>361</v>
          </cell>
          <cell r="G49">
            <v>0</v>
          </cell>
          <cell r="H49">
            <v>0</v>
          </cell>
          <cell r="I49">
            <v>0</v>
          </cell>
          <cell r="J49">
            <v>0</v>
          </cell>
          <cell r="K49">
            <v>0</v>
          </cell>
          <cell r="L49">
            <v>37400</v>
          </cell>
          <cell r="M49" t="str">
            <v>2권</v>
          </cell>
        </row>
        <row r="50">
          <cell r="B50" t="str">
            <v>후렉시블전선관 Φ28</v>
          </cell>
          <cell r="C50" t="str">
            <v>고장력 방수</v>
          </cell>
          <cell r="D50" t="str">
            <v>m</v>
          </cell>
          <cell r="E50">
            <v>3400</v>
          </cell>
          <cell r="F50">
            <v>787</v>
          </cell>
          <cell r="G50">
            <v>0</v>
          </cell>
          <cell r="H50">
            <v>0</v>
          </cell>
          <cell r="I50">
            <v>0</v>
          </cell>
          <cell r="J50">
            <v>0</v>
          </cell>
          <cell r="K50">
            <v>0</v>
          </cell>
          <cell r="L50">
            <v>3400</v>
          </cell>
          <cell r="M50" t="str">
            <v>1권</v>
          </cell>
        </row>
        <row r="51">
          <cell r="B51" t="str">
            <v>후렉시블전선관 Φ36</v>
          </cell>
          <cell r="C51" t="str">
            <v>고장력 비방수</v>
          </cell>
          <cell r="D51" t="str">
            <v>m</v>
          </cell>
          <cell r="E51">
            <v>2070</v>
          </cell>
          <cell r="F51">
            <v>787</v>
          </cell>
          <cell r="G51">
            <v>0</v>
          </cell>
          <cell r="H51">
            <v>0</v>
          </cell>
          <cell r="I51">
            <v>0</v>
          </cell>
          <cell r="J51">
            <v>0</v>
          </cell>
          <cell r="K51">
            <v>0</v>
          </cell>
          <cell r="L51">
            <v>2070</v>
          </cell>
          <cell r="M51" t="str">
            <v>1권</v>
          </cell>
        </row>
        <row r="52">
          <cell r="B52" t="str">
            <v>후렉시블전선관 Φ54</v>
          </cell>
          <cell r="C52" t="str">
            <v>고장력 비방수</v>
          </cell>
          <cell r="D52" t="str">
            <v>m</v>
          </cell>
          <cell r="E52">
            <v>3940</v>
          </cell>
          <cell r="F52">
            <v>787</v>
          </cell>
          <cell r="G52">
            <v>0</v>
          </cell>
          <cell r="H52">
            <v>0</v>
          </cell>
          <cell r="I52">
            <v>0</v>
          </cell>
          <cell r="J52">
            <v>0</v>
          </cell>
          <cell r="K52">
            <v>0</v>
          </cell>
          <cell r="L52">
            <v>3940</v>
          </cell>
          <cell r="M52" t="str">
            <v>1권</v>
          </cell>
        </row>
        <row r="53">
          <cell r="B53" t="str">
            <v>휘발류</v>
          </cell>
          <cell r="C53">
            <v>0</v>
          </cell>
          <cell r="D53" t="str">
            <v>ℓ</v>
          </cell>
          <cell r="E53">
            <v>2055.6999999999998</v>
          </cell>
          <cell r="F53">
            <v>950</v>
          </cell>
          <cell r="G53">
            <v>0</v>
          </cell>
          <cell r="H53">
            <v>0</v>
          </cell>
          <cell r="I53">
            <v>0</v>
          </cell>
          <cell r="J53">
            <v>0</v>
          </cell>
          <cell r="K53">
            <v>0</v>
          </cell>
          <cell r="L53">
            <v>2055</v>
          </cell>
          <cell r="M53" t="str">
            <v>2권</v>
          </cell>
        </row>
        <row r="54">
          <cell r="B54">
            <v>0</v>
          </cell>
          <cell r="C54">
            <v>0</v>
          </cell>
          <cell r="D54">
            <v>0</v>
          </cell>
          <cell r="E54">
            <v>0</v>
          </cell>
          <cell r="F54">
            <v>0</v>
          </cell>
          <cell r="G54">
            <v>0</v>
          </cell>
          <cell r="H54">
            <v>0</v>
          </cell>
          <cell r="I54">
            <v>0</v>
          </cell>
          <cell r="J54">
            <v>0</v>
          </cell>
          <cell r="K54">
            <v>0</v>
          </cell>
          <cell r="L54">
            <v>0</v>
          </cell>
          <cell r="M54">
            <v>0</v>
          </cell>
        </row>
        <row r="55">
          <cell r="B55">
            <v>0</v>
          </cell>
          <cell r="C55">
            <v>0</v>
          </cell>
          <cell r="D55">
            <v>0</v>
          </cell>
          <cell r="E55">
            <v>0</v>
          </cell>
          <cell r="F55">
            <v>0</v>
          </cell>
          <cell r="G55">
            <v>0</v>
          </cell>
          <cell r="H55">
            <v>0</v>
          </cell>
          <cell r="I55">
            <v>0</v>
          </cell>
          <cell r="J55">
            <v>0</v>
          </cell>
          <cell r="K55">
            <v>0</v>
          </cell>
          <cell r="L55">
            <v>0</v>
          </cell>
          <cell r="M55">
            <v>0</v>
          </cell>
        </row>
        <row r="56">
          <cell r="B56">
            <v>0</v>
          </cell>
          <cell r="C56">
            <v>0</v>
          </cell>
          <cell r="D56">
            <v>0</v>
          </cell>
          <cell r="E56">
            <v>0</v>
          </cell>
          <cell r="F56">
            <v>0</v>
          </cell>
          <cell r="G56">
            <v>0</v>
          </cell>
          <cell r="H56">
            <v>0</v>
          </cell>
          <cell r="I56">
            <v>0</v>
          </cell>
          <cell r="J56">
            <v>0</v>
          </cell>
          <cell r="K56">
            <v>0</v>
          </cell>
          <cell r="L56">
            <v>0</v>
          </cell>
          <cell r="M56">
            <v>0</v>
          </cell>
        </row>
        <row r="57">
          <cell r="B57">
            <v>0</v>
          </cell>
          <cell r="C57">
            <v>0</v>
          </cell>
          <cell r="D57">
            <v>0</v>
          </cell>
          <cell r="E57">
            <v>0</v>
          </cell>
          <cell r="F57">
            <v>0</v>
          </cell>
          <cell r="G57">
            <v>0</v>
          </cell>
          <cell r="H57">
            <v>0</v>
          </cell>
          <cell r="I57">
            <v>0</v>
          </cell>
          <cell r="J57">
            <v>0</v>
          </cell>
          <cell r="K57">
            <v>0</v>
          </cell>
          <cell r="L57">
            <v>0</v>
          </cell>
          <cell r="M57">
            <v>0</v>
          </cell>
        </row>
        <row r="58">
          <cell r="B58">
            <v>0</v>
          </cell>
          <cell r="C58">
            <v>0</v>
          </cell>
          <cell r="D58">
            <v>0</v>
          </cell>
          <cell r="E58">
            <v>0</v>
          </cell>
          <cell r="F58">
            <v>0</v>
          </cell>
          <cell r="G58">
            <v>0</v>
          </cell>
          <cell r="H58">
            <v>0</v>
          </cell>
          <cell r="I58">
            <v>0</v>
          </cell>
          <cell r="J58">
            <v>0</v>
          </cell>
          <cell r="K58">
            <v>0</v>
          </cell>
          <cell r="L58">
            <v>0</v>
          </cell>
          <cell r="M58">
            <v>0</v>
          </cell>
        </row>
        <row r="59">
          <cell r="B59">
            <v>0</v>
          </cell>
          <cell r="C59">
            <v>0</v>
          </cell>
          <cell r="D59">
            <v>0</v>
          </cell>
          <cell r="E59">
            <v>0</v>
          </cell>
          <cell r="F59">
            <v>0</v>
          </cell>
          <cell r="G59">
            <v>0</v>
          </cell>
          <cell r="H59">
            <v>0</v>
          </cell>
          <cell r="I59">
            <v>0</v>
          </cell>
          <cell r="J59">
            <v>0</v>
          </cell>
          <cell r="K59">
            <v>0</v>
          </cell>
          <cell r="L59">
            <v>0</v>
          </cell>
          <cell r="M59">
            <v>0</v>
          </cell>
        </row>
        <row r="60">
          <cell r="B60">
            <v>0</v>
          </cell>
          <cell r="C60">
            <v>0</v>
          </cell>
          <cell r="D60">
            <v>0</v>
          </cell>
          <cell r="E60">
            <v>0</v>
          </cell>
          <cell r="F60">
            <v>0</v>
          </cell>
          <cell r="G60">
            <v>0</v>
          </cell>
          <cell r="H60">
            <v>0</v>
          </cell>
          <cell r="I60">
            <v>0</v>
          </cell>
          <cell r="J60">
            <v>0</v>
          </cell>
          <cell r="K60">
            <v>0</v>
          </cell>
          <cell r="L60">
            <v>0</v>
          </cell>
          <cell r="M60">
            <v>0</v>
          </cell>
        </row>
        <row r="61">
          <cell r="B61">
            <v>0</v>
          </cell>
          <cell r="C61">
            <v>0</v>
          </cell>
          <cell r="D61">
            <v>0</v>
          </cell>
          <cell r="E61">
            <v>0</v>
          </cell>
          <cell r="F61">
            <v>0</v>
          </cell>
          <cell r="G61">
            <v>0</v>
          </cell>
          <cell r="H61">
            <v>0</v>
          </cell>
          <cell r="I61">
            <v>0</v>
          </cell>
          <cell r="J61">
            <v>0</v>
          </cell>
          <cell r="K61">
            <v>0</v>
          </cell>
          <cell r="L61">
            <v>0</v>
          </cell>
          <cell r="M61">
            <v>0</v>
          </cell>
        </row>
        <row r="62">
          <cell r="B62">
            <v>0</v>
          </cell>
          <cell r="C62">
            <v>0</v>
          </cell>
          <cell r="D62">
            <v>0</v>
          </cell>
          <cell r="E62">
            <v>0</v>
          </cell>
          <cell r="F62">
            <v>0</v>
          </cell>
          <cell r="G62">
            <v>0</v>
          </cell>
          <cell r="H62">
            <v>0</v>
          </cell>
          <cell r="I62">
            <v>0</v>
          </cell>
          <cell r="J62">
            <v>0</v>
          </cell>
          <cell r="K62">
            <v>0</v>
          </cell>
          <cell r="L62">
            <v>0</v>
          </cell>
          <cell r="M62">
            <v>0</v>
          </cell>
        </row>
        <row r="63">
          <cell r="B63">
            <v>0</v>
          </cell>
          <cell r="C63">
            <v>0</v>
          </cell>
          <cell r="D63">
            <v>0</v>
          </cell>
          <cell r="E63">
            <v>0</v>
          </cell>
          <cell r="F63">
            <v>0</v>
          </cell>
          <cell r="G63">
            <v>0</v>
          </cell>
          <cell r="H63">
            <v>0</v>
          </cell>
          <cell r="I63">
            <v>0</v>
          </cell>
          <cell r="J63">
            <v>0</v>
          </cell>
          <cell r="K63">
            <v>0</v>
          </cell>
          <cell r="L63">
            <v>0</v>
          </cell>
          <cell r="M63">
            <v>0</v>
          </cell>
        </row>
        <row r="64">
          <cell r="B64">
            <v>0</v>
          </cell>
          <cell r="C64">
            <v>0</v>
          </cell>
          <cell r="D64">
            <v>0</v>
          </cell>
          <cell r="E64">
            <v>0</v>
          </cell>
          <cell r="F64">
            <v>0</v>
          </cell>
          <cell r="G64">
            <v>0</v>
          </cell>
          <cell r="H64">
            <v>0</v>
          </cell>
          <cell r="I64">
            <v>0</v>
          </cell>
          <cell r="J64">
            <v>0</v>
          </cell>
          <cell r="K64">
            <v>0</v>
          </cell>
          <cell r="L64">
            <v>0</v>
          </cell>
          <cell r="M64">
            <v>0</v>
          </cell>
        </row>
        <row r="65">
          <cell r="B65">
            <v>0</v>
          </cell>
          <cell r="C65">
            <v>0</v>
          </cell>
          <cell r="D65">
            <v>0</v>
          </cell>
          <cell r="E65">
            <v>0</v>
          </cell>
          <cell r="F65">
            <v>0</v>
          </cell>
          <cell r="G65">
            <v>0</v>
          </cell>
          <cell r="H65">
            <v>0</v>
          </cell>
          <cell r="I65">
            <v>0</v>
          </cell>
          <cell r="J65">
            <v>0</v>
          </cell>
          <cell r="K65">
            <v>0</v>
          </cell>
          <cell r="L65">
            <v>0</v>
          </cell>
          <cell r="M65">
            <v>0</v>
          </cell>
        </row>
        <row r="66">
          <cell r="B66">
            <v>0</v>
          </cell>
          <cell r="C66">
            <v>0</v>
          </cell>
          <cell r="D66">
            <v>0</v>
          </cell>
          <cell r="E66">
            <v>0</v>
          </cell>
          <cell r="F66">
            <v>0</v>
          </cell>
          <cell r="G66">
            <v>0</v>
          </cell>
          <cell r="H66">
            <v>0</v>
          </cell>
          <cell r="I66">
            <v>0</v>
          </cell>
          <cell r="J66">
            <v>0</v>
          </cell>
          <cell r="K66">
            <v>0</v>
          </cell>
          <cell r="L66">
            <v>0</v>
          </cell>
          <cell r="M66">
            <v>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원가계산"/>
      <sheetName val="부대내역서"/>
      <sheetName val="설비사항"/>
      <sheetName val="설비내역"/>
      <sheetName val="소방사항"/>
      <sheetName val="소방내역"/>
      <sheetName val="제어사항"/>
      <sheetName val="부대제어"/>
    </sheetNames>
    <sheetDataSet>
      <sheetData sheetId="0"/>
      <sheetData sheetId="1"/>
      <sheetData sheetId="2"/>
      <sheetData sheetId="3"/>
      <sheetData sheetId="4"/>
      <sheetData sheetId="5"/>
      <sheetData sheetId="6"/>
      <sheetData sheetId="7"/>
      <sheetData sheetId="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KUN"/>
      <sheetName val="GAEYO"/>
      <sheetName val="갑지(추정)"/>
      <sheetName val="콘크리트타설집계표"/>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현장관리비"/>
      <sheetName val="노무비"/>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直材4"/>
      <sheetName val="경산"/>
      <sheetName val="N賃率-職"/>
      <sheetName val="단가산출"/>
      <sheetName val="철거산출근거"/>
      <sheetName val="사당"/>
      <sheetName val="내역서"/>
      <sheetName val="설직재-1"/>
      <sheetName val="I一般比"/>
      <sheetName val="인건비"/>
      <sheetName val="원본(갑지)"/>
      <sheetName val="일위"/>
      <sheetName val="전체"/>
      <sheetName val="물가"/>
      <sheetName val="⑻동원인원산출서⑧"/>
      <sheetName val="명세서"/>
      <sheetName val="배수설비"/>
      <sheetName val="공정집계_국별"/>
      <sheetName val="현지검측내역"/>
      <sheetName val="3.1내역서(VDS)"/>
      <sheetName val="단"/>
      <sheetName val="연부97-1"/>
      <sheetName val="1.수인터널"/>
      <sheetName val="수량집계"/>
      <sheetName val="총괄집계표"/>
      <sheetName val="ABUT수량-A1"/>
      <sheetName val="전신환매도율"/>
      <sheetName val="원가 (2)"/>
      <sheetName val="설계명세서"/>
      <sheetName val="일위대가목록"/>
      <sheetName val="노무비 근거"/>
      <sheetName val="Sheet14"/>
      <sheetName val="Sheet13"/>
      <sheetName val="신호등일위대가"/>
      <sheetName val="1,2공구원가계산서"/>
      <sheetName val="2공구산출내역"/>
      <sheetName val="1공구산출내역서"/>
      <sheetName val="토적표"/>
      <sheetName val="소요자재"/>
      <sheetName val="9GNG운반"/>
      <sheetName val="20관리비율"/>
      <sheetName val="노임"/>
      <sheetName val="직재"/>
      <sheetName val="제직재"/>
      <sheetName val="선급금신청서"/>
      <sheetName val="입찰안"/>
      <sheetName val="C-직노1"/>
      <sheetName val="일위대가(가설)"/>
      <sheetName val="G.R300경비"/>
      <sheetName val="관급_File"/>
      <sheetName val="96갑지"/>
      <sheetName val="건축내역"/>
      <sheetName val="입력"/>
      <sheetName val="C-노임단가"/>
      <sheetName val="노임단가"/>
      <sheetName val="원가계산서"/>
      <sheetName val="금호"/>
      <sheetName val="직노"/>
      <sheetName val="DATE"/>
      <sheetName val="Sheet5"/>
      <sheetName val="날개벽"/>
      <sheetName val="내역서2안"/>
      <sheetName val="COPING"/>
      <sheetName val="DATA"/>
      <sheetName val="수량산출"/>
      <sheetName val="danga"/>
      <sheetName val="ilch"/>
      <sheetName val="정부노임단가"/>
      <sheetName val="한강운반비"/>
      <sheetName val="이월가격"/>
      <sheetName val="일위대가목차"/>
      <sheetName val="#REF"/>
      <sheetName val="자재단가비교표"/>
      <sheetName val="단가조사"/>
      <sheetName val="세부내역서"/>
      <sheetName val="일위단가"/>
      <sheetName val="인트라넷시스템근거"/>
      <sheetName val="공종코드"/>
      <sheetName val="일위대가"/>
      <sheetName val="노임조서"/>
      <sheetName val="단가"/>
      <sheetName val="전기공사일위대가"/>
      <sheetName val="자재단가표"/>
      <sheetName val="낙찰표"/>
      <sheetName val="집계표"/>
      <sheetName val="RFP견적물량(60%)"/>
      <sheetName val="구의33고"/>
      <sheetName val="2"/>
      <sheetName val="기본일위"/>
      <sheetName val="인구"/>
      <sheetName val="환경평가"/>
      <sheetName val="실행철강하도"/>
      <sheetName val="bid"/>
      <sheetName val="기본DATA"/>
      <sheetName val="4.장비손료"/>
      <sheetName val="노무비_근거"/>
      <sheetName val="노무비_근거1"/>
      <sheetName val="원가_(2)"/>
      <sheetName val="1_수인터널"/>
      <sheetName val="3_1내역서(VDS)"/>
      <sheetName val="Sheet1"/>
      <sheetName val="설계서"/>
      <sheetName val="기타 정보통신공사"/>
      <sheetName val="저"/>
      <sheetName val="연결관암거"/>
      <sheetName val="산출기초(기계터파기)3열"/>
      <sheetName val="전송망집계"/>
      <sheetName val="철거수량(전송)"/>
      <sheetName val="관급자재"/>
      <sheetName val="일위(설)"/>
      <sheetName val="공량산출서"/>
      <sheetName val="Type(123)"/>
      <sheetName val="95WBS"/>
      <sheetName val="공통"/>
      <sheetName val="산출내역서"/>
      <sheetName val="C3"/>
      <sheetName val="단가목록"/>
      <sheetName val="간접재료비산출표-27-30"/>
      <sheetName val="차액보증"/>
      <sheetName val="s1"/>
      <sheetName val="M03(PVC,PE)"/>
      <sheetName val="재료비"/>
      <sheetName val="공통단가"/>
      <sheetName val="운반비"/>
      <sheetName val="2000양배"/>
      <sheetName val="문화농공일위"/>
      <sheetName val="단가일람"/>
      <sheetName val="단가표"/>
      <sheetName val="조경일람"/>
      <sheetName val="조경"/>
      <sheetName val="자재일람"/>
      <sheetName val="자재단가"/>
      <sheetName val="산출내역"/>
      <sheetName val="단위량당중기"/>
      <sheetName val="yuldan"/>
      <sheetName val="약품공급2"/>
      <sheetName val="수지예산"/>
      <sheetName val="COST"/>
      <sheetName val="시약"/>
      <sheetName val=" HIT-&gt;HMC 견적(3900)"/>
      <sheetName val="환율change"/>
      <sheetName val="내역"/>
      <sheetName val="표지"/>
      <sheetName val="표지 (2)"/>
      <sheetName val="운반비(시흥)"/>
      <sheetName val="wall"/>
      <sheetName val="CM 1"/>
      <sheetName val="일위대가표"/>
      <sheetName val="단위단가"/>
      <sheetName val="공량산출근거서"/>
      <sheetName val="TANK견적대지"/>
      <sheetName val="Data Vol"/>
      <sheetName val="소야공정계획표"/>
      <sheetName val=""/>
      <sheetName val="감가상각"/>
      <sheetName val="시화점실행"/>
      <sheetName val="민속촌메뉴"/>
      <sheetName val="Galaxy 소비자가격표"/>
      <sheetName val="2F 회의실견적(5_14 일대)"/>
      <sheetName val="BSD (2)"/>
      <sheetName val="A-4"/>
      <sheetName val="소비자가"/>
      <sheetName val="TABLE"/>
      <sheetName val="원형맨홀수량"/>
      <sheetName val="정SW(원)"/>
      <sheetName val="Sheet2"/>
      <sheetName val="공통부대비"/>
      <sheetName val="2F 회의실견적_5_14 일대_"/>
      <sheetName val="일위대가(4층원격)"/>
      <sheetName val="내역서(총)"/>
      <sheetName val="부대내역"/>
      <sheetName val="단가조사서"/>
      <sheetName val="Y-WORK"/>
      <sheetName val="DATA1"/>
      <sheetName val="Customer Databas"/>
      <sheetName val="을"/>
      <sheetName val="Macro(전기)"/>
      <sheetName val="3BL공동구 수량"/>
      <sheetName val="갑지(추정)"/>
      <sheetName val="단가표 "/>
      <sheetName val="공사현황"/>
      <sheetName val="을지"/>
      <sheetName val="도급예산내역서봉투"/>
      <sheetName val="공사원가계산서"/>
      <sheetName val="기계경비(시간당)"/>
      <sheetName val="설계산출표지"/>
      <sheetName val="도급예산내역서총괄표"/>
      <sheetName val="램머"/>
      <sheetName val="Baby일위대가"/>
      <sheetName val="분전함신설"/>
      <sheetName val="설계산출기초"/>
      <sheetName val="을부담운반비"/>
      <sheetName val="운반비산출"/>
      <sheetName val="접지1종"/>
      <sheetName val="조명율표"/>
      <sheetName val="간선계산"/>
      <sheetName val="전기일위대가"/>
      <sheetName val="데이타"/>
      <sheetName val="ITEM"/>
      <sheetName val="Macro(차단기)"/>
      <sheetName val="터널조도"/>
      <sheetName val="실행내역"/>
      <sheetName val="총괄"/>
      <sheetName val="제-노임"/>
      <sheetName val="재집"/>
      <sheetName val="산출내역서집계표"/>
      <sheetName val="토목"/>
      <sheetName val="현장관리비"/>
      <sheetName val="_냉각수펌프"/>
      <sheetName val="AHU집계"/>
      <sheetName val="일위목차"/>
      <sheetName val="제36-40호표"/>
      <sheetName val="을-ATYPE"/>
      <sheetName val="기본사항"/>
      <sheetName val="노무비"/>
      <sheetName val="설비단가표"/>
      <sheetName val="인테리어내역"/>
      <sheetName val="을_ATYPE"/>
      <sheetName val="총괄내역서"/>
      <sheetName val="내역을"/>
      <sheetName val="현금예금"/>
      <sheetName val="환산"/>
      <sheetName val="N賃率_職"/>
      <sheetName val="프로젝트"/>
      <sheetName val="공조기(삭제)"/>
      <sheetName val=" 냉각수펌프"/>
      <sheetName val="건축공사실행"/>
      <sheetName val="맨홀"/>
      <sheetName val="우배수"/>
      <sheetName val="갑지1"/>
      <sheetName val="연습"/>
      <sheetName val="중기사용료"/>
      <sheetName val="Price List"/>
      <sheetName val="기존단가 (2)"/>
      <sheetName val="간접"/>
      <sheetName val="SG"/>
      <sheetName val="예정(3)"/>
      <sheetName val="예산명세서"/>
      <sheetName val="자료입력"/>
      <sheetName val="계정"/>
      <sheetName val="전기"/>
      <sheetName val="계수시트"/>
      <sheetName val="지구단위계획"/>
      <sheetName val="MOTOR"/>
      <sheetName val="유기공정"/>
      <sheetName val="data(완전)"/>
      <sheetName val="대창(장성)"/>
      <sheetName val="bm(CIcable)"/>
      <sheetName val="신우"/>
      <sheetName val="물집"/>
      <sheetName val="대치판정"/>
      <sheetName val="주소"/>
      <sheetName val="왕십리방향"/>
      <sheetName val="호남2"/>
      <sheetName val="DATA-UPS"/>
      <sheetName val="잡철물"/>
      <sheetName val="Phantom"/>
      <sheetName val="CAL"/>
      <sheetName val="D-경비1"/>
      <sheetName val="관로부문"/>
      <sheetName val="하조서"/>
      <sheetName val="8.PILE  (돌출)"/>
      <sheetName val="집수정"/>
      <sheetName val="우각부보강"/>
      <sheetName val="CT "/>
      <sheetName val="공조기휀"/>
      <sheetName val="재료"/>
      <sheetName val="설치자재"/>
      <sheetName val="시설물기초"/>
      <sheetName val="이월"/>
      <sheetName val="참조자료"/>
      <sheetName val="_REF"/>
      <sheetName val="단가 및 재료비"/>
      <sheetName val="화설내"/>
      <sheetName val="횡배수관토공수량"/>
      <sheetName val="자재 집계표"/>
      <sheetName val="98NS-N"/>
      <sheetName val="구매요청서 2차"/>
      <sheetName val="간접비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부대공사"/>
      <sheetName val="기계"/>
      <sheetName val="BTS"/>
      <sheetName val="기초철가"/>
      <sheetName val="정류기"/>
      <sheetName val="축전지"/>
      <sheetName val="트랜스"/>
      <sheetName val="CONV"/>
      <sheetName val="전원"/>
      <sheetName val="통신"/>
      <sheetName val="안테나"/>
      <sheetName val="급전선"/>
      <sheetName val="접지"/>
      <sheetName val="분전반"/>
      <sheetName val="간이폴"/>
      <sheetName val="COMBINER"/>
      <sheetName val="Sheet1"/>
      <sheetName val="VXXXXX"/>
      <sheetName val="원가계산서"/>
      <sheetName val="원가계산서－국소별 (세로)"/>
      <sheetName val="공정량산출내역서(총괄)"/>
      <sheetName val="공정량산출내역(기지국별)"/>
      <sheetName val="공정량산출내역(철거)"/>
      <sheetName val="국소별재료비"/>
      <sheetName val="국소별노무비"/>
      <sheetName val="국소별노무비 (철거)"/>
      <sheetName val="단위대가표"/>
      <sheetName val="추가공정"/>
      <sheetName val="일위CODE"/>
      <sheetName val="#REF"/>
      <sheetName val="연말정산_2004"/>
      <sheetName val="N賃率-職"/>
      <sheetName val="ERL"/>
      <sheetName val="견적서 N"/>
      <sheetName val="국산화"/>
      <sheetName val="년도단위대가표"/>
      <sheetName val="매출업체"/>
      <sheetName val="기성고내역"/>
      <sheetName val="자재단가"/>
      <sheetName val="내역"/>
      <sheetName val="2순기"/>
      <sheetName val="요율"/>
      <sheetName val="추가예산"/>
      <sheetName val="산출"/>
      <sheetName val="내역서"/>
      <sheetName val="가격"/>
      <sheetName val="위성"/>
      <sheetName val="이설철거공정표"/>
      <sheetName val="KOREA_WON_1108"/>
      <sheetName val="2COMPO_TABLE"/>
      <sheetName val="#REF!"/>
      <sheetName val="실행철강하도"/>
      <sheetName val="1차 Contest Raw data"/>
      <sheetName val="노임단가"/>
      <sheetName val="손익분석"/>
      <sheetName val="ELEC"/>
      <sheetName val="9GNG운반"/>
      <sheetName val="데이타"/>
      <sheetName val="소형(MINI)BTS"/>
      <sheetName val="PICO-HPA"/>
      <sheetName val="PICO-LPA"/>
      <sheetName val="공정세부"/>
      <sheetName val="ENG추진실행개통16개시"/>
      <sheetName val="2공구산출내역"/>
      <sheetName val="Zip_Code"/>
      <sheetName val="예산조서"/>
      <sheetName val="대상국소"/>
      <sheetName val="참고사항"/>
      <sheetName val="산출내역서(BTU)"/>
      <sheetName val="산출내역서(MC)"/>
      <sheetName val="산출내역서(철거)"/>
      <sheetName val="유림골조"/>
      <sheetName val="CHANNEL_DM"/>
      <sheetName val="유효성 목록"/>
      <sheetName val="5. 참고 목록 (출력불필요)"/>
      <sheetName val="자료"/>
      <sheetName val="9.설치품셈"/>
      <sheetName val="기본DATA Sheet"/>
      <sheetName val="품셈총괄"/>
      <sheetName val="수량총괄"/>
      <sheetName val="전기설계변경"/>
      <sheetName val="산수(hd-0)"/>
      <sheetName val="산수(hd-1)"/>
      <sheetName val="1,2공구원가계산서"/>
      <sheetName val="1공구산출내역서"/>
      <sheetName val="공정량(MC이설)"/>
      <sheetName val="PREFACE"/>
      <sheetName val="노무대가표"/>
      <sheetName val="자재단가표"/>
      <sheetName val="CAUDI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추가예산"/>
      <sheetName val="인원계획-미화"/>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제경비"/>
      <sheetName val="내역"/>
      <sheetName val="수량집계"/>
      <sheetName val="수량(교각)"/>
      <sheetName val="수량산출(2)"/>
      <sheetName val="단가(동바리)"/>
      <sheetName val="단가(강재운반)"/>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유니트입출고내역"/>
      <sheetName val="입찰표지"/>
      <sheetName val="전체내역서"/>
      <sheetName val="전기내역서"/>
      <sheetName val="단가산출"/>
      <sheetName val="자재수량"/>
      <sheetName val="1공구 건정토건 토공"/>
      <sheetName val="1공구 건정토건 철콘"/>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실행철강하도"/>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산출내역서"/>
      <sheetName val="후다내역"/>
      <sheetName val="입찰안"/>
      <sheetName val="BID"/>
      <sheetName val=" HIT-&gt;HMC 견적(3900)"/>
      <sheetName val="한전일위"/>
      <sheetName val="일위대가목록"/>
      <sheetName val="일위대가"/>
      <sheetName val="투찰내역"/>
      <sheetName val="갑지"/>
      <sheetName val="현장관리비"/>
      <sheetName val="SG"/>
      <sheetName val="일위목록"/>
      <sheetName val="요율"/>
      <sheetName val="간접비계산"/>
      <sheetName val="합계"/>
      <sheetName val="일위CODE"/>
      <sheetName val="산수배수"/>
      <sheetName val="단가"/>
      <sheetName val="Macro1"/>
      <sheetName val="간접(90)"/>
      <sheetName val="#2_일위대가목록"/>
      <sheetName val="전체"/>
      <sheetName val="건설성적"/>
      <sheetName val="일  위  대  가  목  록"/>
      <sheetName val="원가계산서"/>
      <sheetName val="관급자재"/>
      <sheetName val="1공구산출내역서"/>
      <sheetName val="2공구산출내역"/>
      <sheetName val="1,2공구원가계산서"/>
      <sheetName val="금액결정"/>
      <sheetName val="일위산출"/>
      <sheetName val="1공구원가계산서"/>
      <sheetName val="1유리"/>
      <sheetName val="중기비"/>
      <sheetName val="노무비"/>
      <sheetName val="자재단가"/>
      <sheetName val="인부신상자료"/>
      <sheetName val="b_balju"/>
      <sheetName val="내역(한신APT)"/>
      <sheetName val="b_balju (2)"/>
      <sheetName val="b_gunmul"/>
      <sheetName val="직노"/>
      <sheetName val="품셈"/>
      <sheetName val="당초명세(평)"/>
      <sheetName val="조명율표"/>
      <sheetName val="원형1호맨홀토공수량"/>
      <sheetName val="설계가"/>
      <sheetName val="세부추진"/>
      <sheetName val="제안서"/>
      <sheetName val="상용보강"/>
      <sheetName val="행정표준(1)"/>
      <sheetName val="행정표준(2)"/>
      <sheetName val="장문교(대전)"/>
      <sheetName val="관급"/>
      <sheetName val="장비"/>
      <sheetName val="산근1"/>
      <sheetName val="노무"/>
      <sheetName val="자재"/>
      <sheetName val="우배수"/>
      <sheetName val="계산식"/>
      <sheetName val="증감내역서"/>
      <sheetName val="교각토공 _2_"/>
      <sheetName val="운반비요율"/>
      <sheetName val="6. 안전관리비"/>
      <sheetName val="유동표"/>
      <sheetName val="PI"/>
      <sheetName val="품셈총괄표"/>
      <sheetName val="2000년1차"/>
      <sheetName val="2000전체분"/>
      <sheetName val="참조"/>
      <sheetName val="#REF"/>
      <sheetName val="INSTR"/>
      <sheetName val="HRSG SMALL07220"/>
      <sheetName val="단가적용"/>
      <sheetName val="저"/>
      <sheetName val="3.공통공사대비"/>
      <sheetName val="조건표 (2)"/>
      <sheetName val="준검 내역서"/>
      <sheetName val="JUCKEYK"/>
      <sheetName val="S0"/>
      <sheetName val="기본설계기준"/>
      <sheetName val="일위"/>
      <sheetName val="일위대가D"/>
      <sheetName val="코드표"/>
      <sheetName val="하도내역 (철콘)"/>
      <sheetName val="특기사항"/>
      <sheetName val="차액보증"/>
      <sheetName val="조건표"/>
      <sheetName val="Macro2"/>
      <sheetName val="입출재고현황 (2)"/>
      <sheetName val="견적의뢰서"/>
      <sheetName val="6PILE  (돌출)"/>
      <sheetName val="덕전리"/>
      <sheetName val="노임단가"/>
      <sheetName val="1단계"/>
      <sheetName val="일위총괄"/>
      <sheetName val="작업일보"/>
      <sheetName val="노임"/>
      <sheetName val="내역전기"/>
      <sheetName val="노무비 근거"/>
      <sheetName val="수정2"/>
      <sheetName val="조명시설"/>
      <sheetName val="지급자재"/>
      <sheetName val="표지1"/>
      <sheetName val="97년 추정"/>
      <sheetName val="10공구일위"/>
      <sheetName val="3개월-백데이타"/>
      <sheetName val="LG배관재단가"/>
      <sheetName val="다다수전류단가"/>
      <sheetName val="LG유통상품단가표"/>
      <sheetName val="임율 Data"/>
      <sheetName val="FORM-0"/>
      <sheetName val="수량3"/>
      <sheetName val="표준건축비"/>
      <sheetName val="도급"/>
      <sheetName val="수량산출서"/>
      <sheetName val="신공항A-9(원가수정)"/>
      <sheetName val="설계예산서"/>
      <sheetName val="별표집계"/>
      <sheetName val="A1"/>
      <sheetName val="일위단가"/>
      <sheetName val="목차 "/>
      <sheetName val="TEST1"/>
      <sheetName val="일위대가목록표"/>
      <sheetName val="c_balju"/>
      <sheetName val="을"/>
      <sheetName val="입력데이타"/>
      <sheetName val="일위산출근거"/>
      <sheetName val="추가예산"/>
      <sheetName val="일위대가목차"/>
      <sheetName val="배수내역"/>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집계"/>
      <sheetName val="개거총"/>
      <sheetName val="공정집계_국별"/>
      <sheetName val="기초1"/>
      <sheetName val="ORIGIN"/>
      <sheetName val="인원"/>
      <sheetName val="WORK"/>
      <sheetName val="예산총괄"/>
      <sheetName val="단위단가"/>
      <sheetName val="Total"/>
      <sheetName val="CTEMCOST"/>
      <sheetName val="1.설계기준"/>
      <sheetName val="BSD (2)"/>
      <sheetName val="노임조서"/>
      <sheetName val="48일위"/>
      <sheetName val="산출근거"/>
      <sheetName val="IT-BAT"/>
      <sheetName val="수문일위1"/>
      <sheetName val="DHEQSUPT"/>
      <sheetName val="이월"/>
      <sheetName val="2터널시점"/>
      <sheetName val="약품공급2"/>
      <sheetName val="SLAB근거-1"/>
      <sheetName val="단면 (2)"/>
      <sheetName val="실행대비"/>
      <sheetName val="중기"/>
      <sheetName val="U형개거"/>
      <sheetName val="업체별기성내역"/>
      <sheetName val="포장(수량)-관로부"/>
      <sheetName val="잡비"/>
      <sheetName val="철거산출근거"/>
      <sheetName val="물가시세"/>
      <sheetName val="음성방향"/>
      <sheetName val="유치원내역"/>
      <sheetName val="P_RPTB04_산근"/>
      <sheetName val="하도금액분계"/>
      <sheetName val="견적"/>
      <sheetName val="설계"/>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준검_내역서"/>
      <sheetName val="97년_추정"/>
      <sheetName val="6PILE__(돌출)"/>
      <sheetName val="전기"/>
      <sheetName val="유입량"/>
      <sheetName val="효율표"/>
      <sheetName val="호안사석"/>
      <sheetName val="배수자집"/>
      <sheetName val="공통가설"/>
      <sheetName val="토목품셈"/>
      <sheetName val="수량분개내역"/>
      <sheetName val="간선계산"/>
      <sheetName val="DANGA"/>
      <sheetName val="기본단가표"/>
      <sheetName val="FB25JN"/>
      <sheetName val="일일"/>
      <sheetName val="#2정산"/>
      <sheetName val="7. 현장관리비 "/>
      <sheetName val="배수공"/>
      <sheetName val="제경비산출서"/>
      <sheetName val="첨부1"/>
      <sheetName val="공사비증감"/>
      <sheetName val="실행내역서 "/>
      <sheetName val="설계명세서"/>
      <sheetName val="내역서 제출"/>
      <sheetName val="자료입력"/>
      <sheetName val="노무비 "/>
      <sheetName val="공량산출서"/>
      <sheetName val="총괄내역서"/>
      <sheetName val="내역(2000년)"/>
      <sheetName val="수량산출"/>
      <sheetName val="기계내역"/>
      <sheetName val="8.현장관리비"/>
      <sheetName val="7.안전관리비"/>
      <sheetName val="일위(PN)"/>
      <sheetName val="환기시설"/>
      <sheetName val="조명"/>
      <sheetName val="점보전력사용"/>
      <sheetName val="단면"/>
      <sheetName val="배수처리"/>
      <sheetName val="입력자료(노무비)"/>
      <sheetName val="경영상태"/>
      <sheetName val="일위대가표48"/>
      <sheetName val="재료비"/>
      <sheetName val="기본단가"/>
      <sheetName val="2000용수잠관-수량집계"/>
      <sheetName val="1. 설계조건 2.단면가정 3. 하중계산"/>
      <sheetName val="DATA 입력란"/>
      <sheetName val="구조     ."/>
      <sheetName val="INPUT"/>
      <sheetName val="DATE"/>
      <sheetName val="8.PILE  (돌출)"/>
      <sheetName val="토공(1)"/>
      <sheetName val="차수공(1)"/>
      <sheetName val="DATA"/>
      <sheetName val="경상비"/>
      <sheetName val="전문하도급"/>
      <sheetName val="교량전기"/>
      <sheetName val="평가데이터"/>
      <sheetName val="MOTOR"/>
      <sheetName val="현장관리비 산출내역"/>
      <sheetName val="인명부"/>
      <sheetName val="인사자료총집계"/>
      <sheetName val="단면가정"/>
      <sheetName val="장비단가"/>
      <sheetName val="가스"/>
      <sheetName val="양수장(기계)"/>
      <sheetName val="공사내역서(을)실행"/>
      <sheetName val="직접비"/>
      <sheetName val="건장설비"/>
      <sheetName val="교통대책내역"/>
      <sheetName val="BND"/>
      <sheetName val="토공사"/>
      <sheetName val="적현로"/>
      <sheetName val="(당평)자재"/>
      <sheetName val="사업관리"/>
      <sheetName val="운반"/>
      <sheetName val="물가자료"/>
      <sheetName val="단가표"/>
      <sheetName val="콘크리트타설집계표"/>
      <sheetName val="시화점실행"/>
      <sheetName val="ABUT수량-A1"/>
      <sheetName val="간 지1"/>
      <sheetName val="프랜트면허"/>
      <sheetName val="토목주소"/>
      <sheetName val="일위(시설)"/>
      <sheetName val="기성갑지"/>
      <sheetName val="중기일위대가"/>
      <sheetName val="금융비용"/>
      <sheetName val="2"/>
      <sheetName val="자재일람"/>
      <sheetName val="화재 탐지 설비"/>
      <sheetName val="(원)기흥상갈"/>
      <sheetName val="4.일위대가집계"/>
      <sheetName val="금액내역서"/>
      <sheetName val="날개벽수량표"/>
      <sheetName val="우수"/>
      <sheetName val="공사비예산서(토목분)"/>
      <sheetName val="Customer Databas"/>
      <sheetName val="일위대가(1)"/>
      <sheetName val="5. 현장관리비(new) "/>
      <sheetName val="예가표"/>
      <sheetName val="결재난"/>
      <sheetName val="tggwan(mac)"/>
      <sheetName val="방배동내역(리라)"/>
      <sheetName val="현장경비"/>
      <sheetName val="건축공사집계표"/>
      <sheetName val="방배동내역 (총괄)"/>
      <sheetName val="부대공사총괄"/>
      <sheetName val="lab"/>
      <sheetName val="만년달력"/>
      <sheetName val="1.설계조건"/>
      <sheetName val="유림골조"/>
      <sheetName val="공통부대비"/>
      <sheetName val="인사자료"/>
      <sheetName val="부하계산서"/>
      <sheetName val="단가산출(T)"/>
      <sheetName val="공사원가계산서"/>
      <sheetName val="날개벽(시점좌측)"/>
      <sheetName val="맨홀수량산출"/>
      <sheetName val="재료집계표"/>
      <sheetName val="일위대가목록(ems)"/>
      <sheetName val="실행내역"/>
      <sheetName val="기자재비"/>
      <sheetName val="금리계산"/>
      <sheetName val="중기조종사 단위단가"/>
      <sheetName val="청천내"/>
      <sheetName val="단위중량"/>
      <sheetName val="건설실행"/>
      <sheetName val="파이프류"/>
      <sheetName val="일위집계(기존)"/>
      <sheetName val="대로근거"/>
      <sheetName val="중로근거"/>
      <sheetName val="일반공사"/>
      <sheetName val="하도내역_(철콘)"/>
      <sheetName val="입출재고현황_(2)"/>
      <sheetName val="노무비_근거"/>
      <sheetName val="임율_Data"/>
      <sheetName val="조건표_(2)"/>
      <sheetName val="목차_"/>
      <sheetName val="1_설계기준"/>
      <sheetName val="7__현장관리비_"/>
      <sheetName val="SHL"/>
      <sheetName val="산출내역서집계표"/>
      <sheetName val="5_ 현장관리비_new_ "/>
      <sheetName val="인원계획"/>
      <sheetName val="인계"/>
      <sheetName val="경비2내역"/>
      <sheetName val="Temporary Mooring"/>
      <sheetName val="공문"/>
      <sheetName val="A LINE"/>
      <sheetName val="우석문틀"/>
      <sheetName val="품셈TABLE"/>
      <sheetName val="2.대외공문"/>
      <sheetName val="U-TYPE(1)"/>
      <sheetName val="단위량당중기"/>
      <sheetName val="일위목록데이타"/>
      <sheetName val="설내역서 "/>
      <sheetName val="세부내역서"/>
      <sheetName val="기성내역"/>
      <sheetName val="입력정보"/>
      <sheetName val="경산"/>
      <sheetName val="격점별물량"/>
      <sheetName val="7.PILE  (돌출)"/>
      <sheetName val="일H35Y4"/>
      <sheetName val="전도금월정금액"/>
      <sheetName val="설계내역"/>
      <sheetName val="마산방향철근집계"/>
      <sheetName val="진주방향"/>
      <sheetName val="일위대가집계"/>
      <sheetName val="단가대비표"/>
      <sheetName val="코드"/>
      <sheetName val="여과지동"/>
      <sheetName val="기초자료"/>
      <sheetName val="식재가격"/>
      <sheetName val="식재총괄"/>
      <sheetName val="초기화면"/>
      <sheetName val="교각계산"/>
      <sheetName val="700seg"/>
      <sheetName val="N賃率-職"/>
      <sheetName val="원도급"/>
      <sheetName val="하도급"/>
      <sheetName val="RE9604"/>
      <sheetName val="BQ"/>
      <sheetName val="내역서2안"/>
      <sheetName val="동천하상준설"/>
      <sheetName val="측량요율"/>
      <sheetName val="자재대"/>
      <sheetName val="점검총괄"/>
      <sheetName val="특수선일위대가"/>
      <sheetName val="설 계"/>
      <sheetName val="CONCRETE"/>
      <sheetName val="자재단가비교표"/>
      <sheetName val="일용직6월"/>
      <sheetName val="골조"/>
      <sheetName val="기본일위"/>
      <sheetName val="4.2.1 마루높이 검토"/>
      <sheetName val="차수"/>
      <sheetName val="월별손익"/>
      <sheetName val="외주대비 -석축_x0000__x0000__x0000__x0000__x0000__x0012_[후다내역.XLS]견적표지 (3"/>
      <sheetName val="자동제어"/>
      <sheetName val="기초단가"/>
      <sheetName val="입력데이타(비인쇄용)"/>
      <sheetName val="총 원가계산"/>
      <sheetName val="하중계산"/>
      <sheetName val="철근량"/>
      <sheetName val="인건비"/>
      <sheetName val="Code"/>
      <sheetName val="환산"/>
      <sheetName val="1"/>
      <sheetName val="총괄"/>
      <sheetName val="원가계산서(변경)"/>
      <sheetName val="돈암사업"/>
      <sheetName val="2.2_오피스텔(12~32F)"/>
      <sheetName val="법면"/>
      <sheetName val="부대공"/>
      <sheetName val="구조물공"/>
      <sheetName val="포장공"/>
      <sheetName val="배수공1"/>
      <sheetName val="일위대가(가설)"/>
      <sheetName val="터널대가"/>
      <sheetName val="1.취수장"/>
      <sheetName val="실행(ALT1)"/>
      <sheetName val="환율change"/>
      <sheetName val="GRDBS"/>
      <sheetName val="견적대비표"/>
      <sheetName val="Y-WORK"/>
      <sheetName val="4 LINE"/>
      <sheetName val="7 th"/>
      <sheetName val="C10집계2"/>
      <sheetName val=" 갑지"/>
      <sheetName val="현장별"/>
      <sheetName val="간접비"/>
      <sheetName val="경비"/>
      <sheetName val="양덕동"/>
      <sheetName val="입력"/>
      <sheetName val="갑지(추정)"/>
      <sheetName val="집 계 표"/>
      <sheetName val="계측기"/>
      <sheetName val="일용직"/>
      <sheetName val="인천제철"/>
      <sheetName val="이형관중량"/>
      <sheetName val="일위대가(목록)"/>
      <sheetName val="산근(목록)"/>
      <sheetName val="6_ 안전관리비"/>
      <sheetName val="Module1"/>
      <sheetName val="Qheet6"/>
      <sheetName val="총괄-1"/>
      <sheetName val="단가산출서"/>
      <sheetName val="공사개요"/>
      <sheetName val="주차구획선수량"/>
      <sheetName val="개요"/>
      <sheetName val="부대tu"/>
      <sheetName val="목차"/>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재개발"/>
      <sheetName val="내역(최종본4.5)"/>
      <sheetName val="SP-B1"/>
      <sheetName val="토적집계"/>
      <sheetName val="98NS-N"/>
      <sheetName val="소야공정계획표"/>
      <sheetName val="45,46"/>
      <sheetName val="기초코드"/>
      <sheetName val="1.수인터널"/>
      <sheetName val="일위대가표"/>
      <sheetName val="보할"/>
      <sheetName val="공업용수관로"/>
      <sheetName val="일위(토목)"/>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부대내역"/>
      <sheetName val="SANTOGO"/>
      <sheetName val="흥양2교토공집계표"/>
      <sheetName val="eq_data"/>
      <sheetName val="ELECTRIC"/>
      <sheetName val="전기공사"/>
      <sheetName val="AS포장복구 "/>
      <sheetName val="건축내역서"/>
      <sheetName val="Dae_Jiju"/>
      <sheetName val="Sikje_ingun"/>
      <sheetName val="TREE_D"/>
      <sheetName val="단가비교표"/>
      <sheetName val="입력시트"/>
      <sheetName val="장비집계"/>
      <sheetName val="결과조달"/>
      <sheetName val="원본(갑지)"/>
      <sheetName val="3차준공"/>
      <sheetName val="입찰품의서"/>
      <sheetName val="토사(PE)"/>
      <sheetName val="날개벽"/>
      <sheetName val="choose"/>
      <sheetName val="자  재"/>
      <sheetName val="건축외주"/>
      <sheetName val="개산공사비"/>
      <sheetName val="COVER-P"/>
      <sheetName val="일위총괄표"/>
      <sheetName val="단계별내역 (2)"/>
      <sheetName val="데이타"/>
      <sheetName val="식재인부"/>
      <sheetName val="소방"/>
      <sheetName val="시중노임단가"/>
      <sheetName val="정렬"/>
      <sheetName val="퍼스트"/>
      <sheetName val="변경내역"/>
      <sheetName val="J直材4"/>
      <sheetName val="대치판정"/>
      <sheetName val="현장일반사항"/>
      <sheetName val="COVER"/>
      <sheetName val="선정요령"/>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교각토공__2_1"/>
      <sheetName val="3_공통공사대비1"/>
      <sheetName val="6__안전관리비1"/>
      <sheetName val="6PILE__(돌출)1"/>
      <sheetName val="HRSG_SMALL072201"/>
      <sheetName val="준검_내역서1"/>
      <sheetName val="97년_추정1"/>
      <sheetName val="노원열병합  건축공사기성내역서"/>
      <sheetName val="케이블규격"/>
      <sheetName val="COVERSHEET"/>
      <sheetName val="할증 "/>
      <sheetName val="개인별 순위표"/>
      <sheetName val="CM 1"/>
      <sheetName val="전기실-1"/>
      <sheetName val="ROOF(ALKALI)"/>
      <sheetName val="시설,관리하위"/>
      <sheetName val="9.1지하2층하부보"/>
      <sheetName val="단면치수"/>
      <sheetName val="GEN"/>
      <sheetName val="제출내역 (2)"/>
      <sheetName val="공통(20-91)"/>
      <sheetName val="화전내"/>
      <sheetName val="B"/>
      <sheetName val="기술부 VENDOR LIST"/>
      <sheetName val="70%"/>
      <sheetName val="중기조종사_단위단가"/>
      <sheetName val="단면_(2)"/>
      <sheetName val="BSD_(2)"/>
      <sheetName val="252K444"/>
      <sheetName val="일위대가 집계표"/>
      <sheetName val="일대"/>
      <sheetName val="증감대비"/>
      <sheetName val="임율산출표"/>
      <sheetName val="수리결과"/>
      <sheetName val="남양내역"/>
      <sheetName val="실행내역_원본"/>
      <sheetName val="BOX 본체"/>
      <sheetName val="2.2 띠장의 설계"/>
      <sheetName val="Sheet1 (2)"/>
      <sheetName val="골조시행"/>
      <sheetName val="총체"/>
      <sheetName val="4.일위대가"/>
      <sheetName val="제수변수량"/>
      <sheetName val="단가삐출"/>
      <sheetName val="일위대가목록(기계)"/>
      <sheetName val="관개"/>
      <sheetName val="터파기및재료"/>
      <sheetName val="기계경비일람"/>
      <sheetName val="횡배위치"/>
      <sheetName val="가설건물"/>
      <sheetName val="잔수량(작성)"/>
      <sheetName val="메서,변+증"/>
      <sheetName val="명일작업계획 (3)"/>
      <sheetName val="분전반"/>
      <sheetName val="단위목록"/>
      <sheetName val="자재운반단가일람표"/>
      <sheetName val="기계경비목록1"/>
      <sheetName val="2차전체변경예정_(2)"/>
      <sheetName val="토공유동표(전체_당초)"/>
      <sheetName val="b_balju_(2)"/>
      <sheetName val="8_PILE__(돌출)"/>
      <sheetName val="8_현장관리비"/>
      <sheetName val="7_안전관리비"/>
      <sheetName val="특별"/>
      <sheetName val="샘플표지"/>
      <sheetName val="s"/>
      <sheetName val="PROCURE"/>
      <sheetName val="플랜트 설치"/>
      <sheetName val="추가일위대가"/>
      <sheetName val="주요항목별"/>
      <sheetName val="중기사용료"/>
      <sheetName val="시운전연료비"/>
      <sheetName val="지원사무소원가배부내역"/>
      <sheetName val="FACTOR"/>
      <sheetName val="cctv예산대비"/>
      <sheetName val="라이닝폼예산대비내역"/>
      <sheetName val="기안"/>
      <sheetName val="전 체"/>
      <sheetName val="말뚝지지력산정"/>
      <sheetName val="설비"/>
      <sheetName val="단중표"/>
      <sheetName val="도수로집계"/>
      <sheetName val="요약서"/>
      <sheetName val="건축공사"/>
      <sheetName val="22인공"/>
      <sheetName val="MATRLDATA"/>
      <sheetName val="Print"/>
      <sheetName val="소방사항"/>
      <sheetName val="기계경비"/>
      <sheetName val="방음벽기초"/>
      <sheetName val="WING3"/>
      <sheetName val="MODELING"/>
      <sheetName val="건축내역"/>
      <sheetName val="우수공,맨홀,집수정"/>
      <sheetName val="unit 4"/>
      <sheetName val="청주(철골발주의뢰서)"/>
      <sheetName val="단"/>
      <sheetName val="자료"/>
      <sheetName val="원가(칠곡다부)"/>
      <sheetName val="다부IC내역"/>
      <sheetName val="원가(재방송)"/>
      <sheetName val="재방송"/>
      <sheetName val="다부내역"/>
      <sheetName val="읍내터널"/>
      <sheetName val="칠곡IC내역"/>
      <sheetName val="VXXXXX"/>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공사비"/>
      <sheetName val="가드레일산근"/>
      <sheetName val="수량집계표"/>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b_balju_cho"/>
      <sheetName val="실행총괄 "/>
      <sheetName val="토목"/>
      <sheetName val="본체"/>
      <sheetName val="[IL-3.XLSY갑지"/>
      <sheetName val=""/>
      <sheetName val="설비내역서"/>
      <sheetName val="CON'C"/>
      <sheetName val="도급내역서(재노경)"/>
      <sheetName val="4.일위대가목차"/>
      <sheetName val="96노임기준"/>
      <sheetName val="기계경비(시간당)"/>
      <sheetName val="램머"/>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공사비총괄표"/>
      <sheetName val="차수공개요"/>
      <sheetName val="재료"/>
      <sheetName val="설계산출기초"/>
      <sheetName val="도급예산내역서봉투"/>
      <sheetName val="설계산출표지"/>
      <sheetName val="도급예산내역서총괄표"/>
      <sheetName val="을부담운반비"/>
      <sheetName val="운반비산출"/>
      <sheetName val="매출현황"/>
      <sheetName val="단가 "/>
      <sheetName val="보온일위"/>
      <sheetName val="49일위"/>
      <sheetName val="22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총공사내역서"/>
      <sheetName val="DAN"/>
      <sheetName val="백호우계수"/>
      <sheetName val="설직재-1"/>
      <sheetName val="기흥하도용"/>
      <sheetName val="대포2교접속"/>
      <sheetName val="천방교접속"/>
      <sheetName val="실행예산서"/>
      <sheetName val="BQ(실행)"/>
      <sheetName val="일반전기(2단지-을지)"/>
      <sheetName val="단가조사"/>
      <sheetName val="토목공사"/>
      <sheetName val="일위대가(4층원격)"/>
      <sheetName val="BM"/>
      <sheetName val="찍기"/>
      <sheetName val="의왕내역"/>
      <sheetName val="세부내역"/>
      <sheetName val="단가대비"/>
      <sheetName val="총괄집계표"/>
      <sheetName val="인수공규격"/>
      <sheetName val="단가(1)"/>
      <sheetName val="원가"/>
      <sheetName val="적용단위길이"/>
      <sheetName val="일위대가(건축)"/>
      <sheetName val="빌딩 안내"/>
      <sheetName val="기계공사비집계(원안)"/>
      <sheetName val="48단가"/>
      <sheetName val="CABLE"/>
      <sheetName val="CABLE (2)"/>
      <sheetName val="일위_파일"/>
      <sheetName val="연결임시"/>
      <sheetName val="접지수량"/>
      <sheetName val="G.R300경비"/>
      <sheetName val="교수설계"/>
      <sheetName val="공종구간"/>
      <sheetName val="조경일람"/>
      <sheetName val="49단가"/>
      <sheetName val="구간산출"/>
      <sheetName val="부하LOAD"/>
      <sheetName val="노임단가산출근거"/>
      <sheetName val="COST"/>
      <sheetName val="항목등록"/>
      <sheetName val="원가계산서(남측)"/>
      <sheetName val="신고분기설정참고"/>
      <sheetName val="거래처자료등록"/>
      <sheetName val="조도계산"/>
      <sheetName val="국내조달(통합-1)"/>
      <sheetName val="Baby일위대가"/>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단가목록"/>
      <sheetName val="비탈면보호공수량산출"/>
      <sheetName val="준공검사원(갑)"/>
      <sheetName val="기성내역서(을) (2)"/>
      <sheetName val="전기일위대가"/>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견적서"/>
      <sheetName val="배관공사기초자료"/>
      <sheetName val="Ekog10"/>
      <sheetName val="AL공사(원)"/>
      <sheetName val="내역서1"/>
      <sheetName val="22수량"/>
      <sheetName val="품목현황"/>
      <sheetName val="출고대장"/>
      <sheetName val="바닥판"/>
      <sheetName val="입력DATA"/>
      <sheetName val="asd"/>
      <sheetName val="★도급내역"/>
      <sheetName val="back-data"/>
      <sheetName val="인월수표"/>
      <sheetName val="중기가격"/>
      <sheetName val="분전함신설"/>
      <sheetName val="접지1종"/>
      <sheetName val="단위수량"/>
      <sheetName val="진입도로B (2)"/>
      <sheetName val="백암비스타내역"/>
      <sheetName val="수목데이타 "/>
      <sheetName val="2.냉난방설비공사"/>
      <sheetName val="7.자동제어공사"/>
      <sheetName val="중강당 내역"/>
      <sheetName val="제-노임"/>
      <sheetName val="AV시스템"/>
      <sheetName val="guard(mac)"/>
      <sheetName val="COPING"/>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산근"/>
      <sheetName val="수원역(전체분)설계서"/>
      <sheetName val="단가조사-2"/>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48수량"/>
      <sheetName val="세골재  T2 변경 현황"/>
      <sheetName val="내역서 (2)"/>
      <sheetName val="98수문일위"/>
      <sheetName val="단가비교표_공통1"/>
      <sheetName val="내역(원안-대안)"/>
      <sheetName val="산출목록표"/>
      <sheetName val="전화공사 공량 및 집계표"/>
      <sheetName val="공사착공계"/>
      <sheetName val="참조 (2)"/>
      <sheetName val="6. 직접경비"/>
      <sheetName val="노임이"/>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ITEM"/>
      <sheetName val="단가(보완)"/>
      <sheetName val="대가 (보완)"/>
      <sheetName val="기계경비목록"/>
      <sheetName val="몰탈재료산출"/>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정공공사"/>
      <sheetName val="단가기준"/>
      <sheetName val="횡배수관수량집계"/>
      <sheetName val="우,오수"/>
      <sheetName val="유의사항"/>
      <sheetName val="현장설명"/>
      <sheetName val="특별조건"/>
      <sheetName val="토공갑"/>
      <sheetName val="구조물갑"/>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99총공사내역서"/>
      <sheetName val="평야부단가"/>
      <sheetName val="예산서"/>
      <sheetName val="오동"/>
      <sheetName val="대조"/>
      <sheetName val="나한"/>
      <sheetName val="단가대비표(계측)"/>
      <sheetName val="공정외주"/>
      <sheetName val="제조 경영"/>
      <sheetName val="36단가"/>
      <sheetName val="36수량"/>
      <sheetName val="메인거더-크로스빔200연결부"/>
      <sheetName val="인건비 "/>
      <sheetName val="기본자료"/>
      <sheetName val="설계서을"/>
      <sheetName val="을지"/>
      <sheetName val="EQ-R1"/>
      <sheetName val="L-type"/>
      <sheetName val="bearing"/>
      <sheetName val="조내역"/>
      <sheetName val="부안일위"/>
      <sheetName val="C지구"/>
      <sheetName val="사내도로"/>
      <sheetName val="4.전기"/>
      <sheetName val="노 무 비"/>
      <sheetName val="노임단가표"/>
      <sheetName val="결선list"/>
      <sheetName val="위치도1"/>
      <sheetName val="자재단가-1"/>
      <sheetName val="갑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DATA_입력란"/>
      <sheetName val="제잡비집계"/>
      <sheetName val="간접1"/>
      <sheetName val="가로등내역서"/>
      <sheetName val="내역서(토목)"/>
      <sheetName val="미납품 현황"/>
      <sheetName val="신설개소별 총집계표(동해-배전)"/>
      <sheetName val="SSMITM"/>
      <sheetName val="4동급수"/>
      <sheetName val="기둥(원형)"/>
      <sheetName val="수량산출목록표"/>
      <sheetName val="옥외배관기본공량"/>
      <sheetName val="9GNG운반"/>
      <sheetName val="48평단가"/>
      <sheetName val="57단가"/>
      <sheetName val="54평단가"/>
      <sheetName val="66평단가"/>
      <sheetName val="61단가"/>
      <sheetName val="89평단가"/>
      <sheetName val="84평단가"/>
      <sheetName val="현장관리비데이타"/>
      <sheetName val="감액총괄표"/>
      <sheetName val="6.이토처리시간"/>
      <sheetName val="앵커(3안)"/>
      <sheetName val="내역서 "/>
      <sheetName val="eq_dat_x0000_"/>
      <sheetName val="3련 BOX"/>
      <sheetName val="감가상각"/>
      <sheetName val="관로분포도"/>
      <sheetName val="대운반(철재)"/>
      <sheetName val="VE절감"/>
      <sheetName val="확약서"/>
      <sheetName val="장비가동"/>
      <sheetName val="품셈기준"/>
      <sheetName val="일위1"/>
      <sheetName val="깨기"/>
      <sheetName val="흄관수량"/>
      <sheetName val="마산월령동골조물량변경"/>
      <sheetName val="호표"/>
      <sheetName val="STEEL BOX 단면설계(SEC.8)"/>
      <sheetName val="검색방"/>
      <sheetName val="예산변경원인분석"/>
      <sheetName val="2.1외주"/>
      <sheetName val="2.3노무"/>
      <sheetName val="2.4자재"/>
      <sheetName val="2.2장비"/>
      <sheetName val="2.5경비"/>
      <sheetName val="2.6수목대"/>
      <sheetName val="원가서"/>
      <sheetName val="울진항공등화 내역서"/>
      <sheetName val="설치자재"/>
      <sheetName val="GRD郅≙"/>
      <sheetName val="내역(설계)"/>
      <sheetName val="대비2"/>
      <sheetName val="옥외외등집계표"/>
      <sheetName val="6호기"/>
      <sheetName val="일위대가집계표"/>
      <sheetName val="산출서집계HS"/>
      <sheetName val="주소"/>
      <sheetName val="배수관공"/>
      <sheetName val="적용단가"/>
      <sheetName val="일집"/>
      <sheetName val="뚝토공"/>
      <sheetName val="고창방향"/>
      <sheetName val="년차"/>
      <sheetName val="보도경계블럭"/>
      <sheetName val="연결원본-절대지우지말것"/>
      <sheetName val="자동세륜기"/>
      <sheetName val="원가계산"/>
      <sheetName val="공종보합"/>
      <sheetName val="출력원가"/>
      <sheetName val="공종원가"/>
      <sheetName val="총괄원가"/>
      <sheetName val="아파트"/>
      <sheetName val="상가,복지관"/>
      <sheetName val="주차장"/>
      <sheetName val="경비실"/>
      <sheetName val="선급금신청서"/>
      <sheetName val="목록"/>
      <sheetName val="가격조사서"/>
      <sheetName val="TABLE DB"/>
      <sheetName val="쌍용 data base"/>
      <sheetName val="계정"/>
      <sheetName val="소비자가"/>
      <sheetName val="위치조서"/>
      <sheetName val="목록표"/>
      <sheetName val="0.0ControlSheet"/>
      <sheetName val="0.1keyAssumption"/>
      <sheetName val="현장관리"/>
      <sheetName val="횡배수관토공수량"/>
      <sheetName val="접속도로1"/>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인건-측정"/>
      <sheetName val="BJJIN"/>
      <sheetName val="공제구간조서"/>
      <sheetName val="전체_1설계"/>
      <sheetName val="수로단위수량"/>
      <sheetName val="A-7-1LINE(수량)"/>
      <sheetName val="상-교대(A1-A2)"/>
      <sheetName val="기성신청"/>
      <sheetName val="하수급견적대비"/>
      <sheetName val="공문(신)"/>
      <sheetName val="APT"/>
      <sheetName val="STAND20"/>
      <sheetName val="부하(성남)"/>
      <sheetName val="강교(Sub)"/>
      <sheetName val="배수통관(좌)"/>
      <sheetName val="맨홀수량"/>
      <sheetName val="전차선로 물량표"/>
      <sheetName val="TYPE-A"/>
      <sheetName val="광산내역"/>
      <sheetName val="2000년하반기"/>
      <sheetName val="4.내진설계"/>
      <sheetName val="공사"/>
      <sheetName val="현장별계약현황('98.10.31)"/>
      <sheetName val="4)유동표"/>
      <sheetName val="충주"/>
      <sheetName val="구의33고"/>
      <sheetName val="전신"/>
      <sheetName val="wall"/>
      <sheetName val="설계내역서"/>
      <sheetName val="96보완계획7.12"/>
      <sheetName val="배관단가조사서"/>
      <sheetName val="교각1"/>
      <sheetName val="type-F"/>
      <sheetName val="설계예산"/>
      <sheetName val="전신환매도율"/>
      <sheetName val="손익현황"/>
      <sheetName val="현황CODE"/>
      <sheetName val="교대(A1)"/>
      <sheetName val="I一般比"/>
      <sheetName val="관일"/>
      <sheetName val="투찰(하수)"/>
      <sheetName val="현대물량"/>
      <sheetName val="nys"/>
      <sheetName val="일위대가(계측기설치)"/>
      <sheetName val="설계조건"/>
      <sheetName val="부재력정리"/>
      <sheetName val="최초침전지집계표"/>
      <sheetName val="TB-내역서"/>
      <sheetName val="EQUIP-H"/>
      <sheetName val="200"/>
      <sheetName val="신대방33(적용)"/>
      <sheetName val="구천"/>
      <sheetName val="평3"/>
      <sheetName val="수량조서"/>
      <sheetName val="현황산출서"/>
      <sheetName val="부대입찰 내역서"/>
      <sheetName val=" 총괄표"/>
      <sheetName val="적용대가"/>
      <sheetName val="공종별산출내역서"/>
      <sheetName val="수자재단위당"/>
      <sheetName val="자재목록"/>
      <sheetName val="중기목록"/>
      <sheetName val="노임목록"/>
      <sheetName val="제잡비.xls"/>
      <sheetName val="Eq. Mobilization"/>
      <sheetName val="3BL공동구 수량"/>
      <sheetName val="토공(우물통,기타) "/>
      <sheetName val="명단"/>
      <sheetName val="포장단면별단위수량"/>
      <sheetName val="2.고용보험료산출근거"/>
      <sheetName val="세금자료"/>
      <sheetName val="연습"/>
      <sheetName val="자재집계표"/>
      <sheetName val="포장공자재집계표"/>
      <sheetName val="토목내역"/>
      <sheetName val="1_수인터널"/>
      <sheetName val="2_대외공문"/>
      <sheetName val="설_계"/>
      <sheetName val="AS포장복구_"/>
      <sheetName val="내역(최종본4_5)"/>
      <sheetName val="0_0ControlSheet"/>
      <sheetName val="0_1keyAssumption"/>
      <sheetName val="Front"/>
      <sheetName val="건축집계"/>
      <sheetName val="Type(123)"/>
      <sheetName val="전라자금"/>
      <sheetName val="b_yesan"/>
      <sheetName val="횡배수관"/>
      <sheetName val="원가계산 (2)"/>
      <sheetName val="화설내"/>
      <sheetName val="도급b_balju"/>
      <sheetName val="건축내역(진해석동)"/>
      <sheetName val="주경기-오배수"/>
      <sheetName val="팔당터널(1공구)"/>
      <sheetName val="VXXXXXXX"/>
      <sheetName val="전기단가조사서"/>
      <sheetName val="설계서"/>
      <sheetName val="총공사비"/>
      <sheetName val="집계표(수배전제조구매)"/>
      <sheetName val="F4-F7"/>
      <sheetName val="장비당단가 (1)"/>
      <sheetName val="Sheet2 (2)"/>
      <sheetName val="업무"/>
      <sheetName val="보고"/>
      <sheetName val="건축-물가변동"/>
      <sheetName val="_REF"/>
      <sheetName val="정보"/>
      <sheetName val="종단계산"/>
      <sheetName val="입적6-10"/>
      <sheetName val="실행간접비용"/>
      <sheetName val="마산방향"/>
      <sheetName val="INPUT(덕도방향-시점)"/>
      <sheetName val="CPM챠트"/>
      <sheetName val="지우지마"/>
      <sheetName val="설계기준"/>
      <sheetName val="내역1"/>
      <sheetName val="DC-O-4-S(설명서)"/>
      <sheetName val="평균터파기고(1-2,ASP)"/>
      <sheetName val="내   역"/>
      <sheetName val="단가(반정1교-원주)"/>
      <sheetName val="주요자재단가"/>
      <sheetName val="각형맨홀"/>
      <sheetName val="본공사"/>
      <sheetName val="자금청구"/>
      <sheetName val="0Title"/>
      <sheetName val="경영혁신본부"/>
      <sheetName val="내역서01"/>
      <sheetName val="프라임 강변역(4,236)"/>
      <sheetName val="집계표(OPTION)"/>
      <sheetName val="물집"/>
      <sheetName val="음료실행"/>
      <sheetName val="하중"/>
      <sheetName val="장비별표(오거보링)(Ø400)(12M)"/>
      <sheetName val="공사비산출내역"/>
      <sheetName val="IW-LIST"/>
      <sheetName val="발주설계서(당초)"/>
      <sheetName val="설-원가"/>
      <sheetName val="변경후원본2"/>
      <sheetName val="콤보박스와 리스트박스의 연결"/>
      <sheetName val="유형처분"/>
      <sheetName val="예산M6-B"/>
      <sheetName val="AB자재단가"/>
      <sheetName val="상세산출"/>
      <sheetName val="울산자금"/>
      <sheetName val="비교1"/>
      <sheetName val="신우"/>
      <sheetName val="강북라우터"/>
      <sheetName val="機器明細(MC)"/>
      <sheetName val="공사분석"/>
      <sheetName val="국내"/>
      <sheetName val="Sheet9"/>
      <sheetName val="건집"/>
      <sheetName val="기집"/>
      <sheetName val="토집"/>
      <sheetName val="조집"/>
      <sheetName val="2000년 공정표"/>
      <sheetName val="입찰보고"/>
      <sheetName val="건축적용원가계산"/>
      <sheetName val="총집계표"/>
      <sheetName val="신공항A-;(원가수정)"/>
      <sheetName val="수 량 명 세 서 - 1"/>
      <sheetName val="견적조건"/>
      <sheetName val="2.교량(신설)"/>
      <sheetName val="5.2코핑"/>
      <sheetName val="현경"/>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앵커구조계산"/>
      <sheetName val="밸브설치"/>
      <sheetName val="공정표 "/>
      <sheetName val="S12"/>
      <sheetName val="기초(1)"/>
      <sheetName val="P.M 별"/>
      <sheetName val="예산내역서"/>
      <sheetName val="수입"/>
      <sheetName val="TOT"/>
      <sheetName val="1호맨홀수량산출"/>
      <sheetName val="관련자료입력"/>
      <sheetName val="구조물철거타공정이월"/>
      <sheetName val="50-4(2차)"/>
      <sheetName val="철근단면적"/>
      <sheetName val="TBN실행"/>
      <sheetName val="지중자재단가"/>
      <sheetName val="역T형"/>
      <sheetName val="위생기구"/>
      <sheetName val="기계실냉난방"/>
      <sheetName val="4.경비 5.영업외수지"/>
      <sheetName val="TS"/>
      <sheetName val="지급어음"/>
      <sheetName val="최종보고1"/>
      <sheetName val="9-1차이내역"/>
      <sheetName val=" 견적서"/>
      <sheetName val="3월"/>
      <sheetName val="CJE"/>
      <sheetName val="내역서(전기)"/>
      <sheetName val="모래기초"/>
      <sheetName val="전체ﾴ엿서"/>
      <sheetName val="구조물터파기수량집계"/>
      <sheetName val="측구터파기공수량집계"/>
      <sheetName val="배수공 시멘트 및 골재량 산출"/>
      <sheetName val="예산총괄표"/>
      <sheetName val="대림경상68억"/>
      <sheetName val="별표 "/>
      <sheetName val="3F"/>
      <sheetName val="base"/>
      <sheetName val="포설list원본"/>
      <sheetName val="업무분장"/>
      <sheetName val="10"/>
      <sheetName val="11"/>
      <sheetName val="12"/>
      <sheetName val="13"/>
      <sheetName val="14"/>
      <sheetName val="15"/>
      <sheetName val="16"/>
      <sheetName val="3"/>
      <sheetName val="4"/>
      <sheetName val="5"/>
      <sheetName val="6"/>
      <sheetName val="7"/>
      <sheetName val="8"/>
      <sheetName val="9"/>
      <sheetName val="간접경상비"/>
      <sheetName val="BREAKDOWN(철거설치)"/>
      <sheetName val="견적을지"/>
      <sheetName val="수토공단위당"/>
      <sheetName val="인원현황"/>
      <sheetName val="영업소실적"/>
      <sheetName val="대우"/>
      <sheetName val="1맨AO"/>
      <sheetName val="CALCULATION"/>
      <sheetName val="내역분기"/>
      <sheetName val="수목단가"/>
      <sheetName val="시설수량표"/>
      <sheetName val="식재수량표"/>
      <sheetName val="명세서"/>
      <sheetName val="입찰"/>
      <sheetName val="물량집계표(1c)"/>
      <sheetName val="A1(구조물)"/>
      <sheetName val="A1(토공)"/>
      <sheetName val="철근집계표"/>
      <sheetName val="일 위 대 가 표"/>
      <sheetName val="공사비집계"/>
      <sheetName val="일위목차"/>
      <sheetName val="원하대비"/>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조건표_(2)1"/>
      <sheetName val="입출재고현황_(2)1"/>
      <sheetName val="노무비_근거1"/>
      <sheetName val="6PILE__(돌출)2"/>
      <sheetName val="HRSG_SMALL072202"/>
      <sheetName val="하도내역_(철콘)1"/>
      <sheetName val="준검_내역서2"/>
      <sheetName val="임율_Data1"/>
      <sheetName val="97년_추정2"/>
      <sheetName val="2차전체변경예정_(2)1"/>
      <sheetName val="BSD_(2)1"/>
      <sheetName val="1_설계기준1"/>
      <sheetName val="토공유동표(전체_당초)1"/>
      <sheetName val="목차_1"/>
      <sheetName val="단면_(2)1"/>
      <sheetName val="8_현장관리비1"/>
      <sheetName val="7_안전관리비1"/>
      <sheetName val="7__현장관리비_1"/>
      <sheetName val="1__설계조건_2_단면가정_3__하중계산"/>
      <sheetName val="구조______"/>
      <sheetName val="8_PILE__(돌출)1"/>
      <sheetName val="b_balju_(2)1"/>
      <sheetName val="노무비_"/>
      <sheetName val="현장관리비_산출내역"/>
      <sheetName val="4_일위대가집계"/>
      <sheetName val="내역서_제출"/>
      <sheetName val="실행내역서_"/>
      <sheetName val="간_지1"/>
      <sheetName val="화재_탐지_설비"/>
      <sheetName val="5__현장관리비(new)_"/>
      <sheetName val="Customer_Databas"/>
      <sheetName val="방배동내역_(총괄)"/>
      <sheetName val="1_설계조건"/>
      <sheetName val="중기조종사_단위단가1"/>
      <sheetName val="5__현장관리비_new__"/>
      <sheetName val="Temporary_Mooring"/>
      <sheetName val="A_LINE"/>
      <sheetName val="설내역서_"/>
      <sheetName val="7_PILE__(돌출)"/>
      <sheetName val="2_2_오피스텔(12~32F)"/>
      <sheetName val="일위대가_집계표"/>
      <sheetName val="9_1지하2층하부보"/>
      <sheetName val="Sheet1_(2)"/>
      <sheetName val="단계별내역_(2)"/>
      <sheetName val="2_2_띠장의_설계"/>
      <sheetName val="1_취수장"/>
      <sheetName val="4_LINE"/>
      <sheetName val="7_th"/>
      <sheetName val="_갑지"/>
      <sheetName val="집_계_표"/>
      <sheetName val="총_원가계산"/>
      <sheetName val="6__안전관리비3"/>
      <sheetName val="자__재"/>
      <sheetName val="노원열병합__건축공사기성내역서"/>
      <sheetName val="할증_"/>
      <sheetName val="개인별_순위표"/>
      <sheetName val="CM_1"/>
      <sheetName val="기술부_VENDOR_LIST"/>
      <sheetName val="외주대비_-석축[후다내역_XLS]견적표지_(3"/>
      <sheetName val="4_일위대가"/>
      <sheetName val="플랜트_설치"/>
      <sheetName val="공통단가"/>
      <sheetName val="설계예시"/>
      <sheetName val="1차3회-개소별명세서-빨간색-인쇄용(21873)"/>
      <sheetName val="MP MOB"/>
      <sheetName val="유림총괄"/>
      <sheetName val="적용토목"/>
      <sheetName val="임차비용"/>
      <sheetName val="아파트건축"/>
      <sheetName val="토목단가산출"/>
      <sheetName val="일일현황"/>
      <sheetName val="Ⅱ1-0타"/>
      <sheetName val="성토도수로현황"/>
      <sheetName val="당진1,2호기전선관설치및접지4차공사내역서-을지"/>
      <sheetName val="신천3호용수로"/>
      <sheetName val="통계연보"/>
      <sheetName val="인입관수량총괄"/>
      <sheetName val="1-1"/>
      <sheetName val="가로등기초"/>
      <sheetName val="조건"/>
      <sheetName val="대공종"/>
      <sheetName val="공통가설공사"/>
      <sheetName val="구분자"/>
      <sheetName val="1차설계변경내역"/>
      <sheetName val="간접"/>
      <sheetName val="작성기준"/>
      <sheetName val="본부장"/>
      <sheetName val="설계변경내역서"/>
      <sheetName val="전체내역 (2)"/>
      <sheetName val="Hyundai.Unit.cost.xls"/>
      <sheetName val="OPTION"/>
      <sheetName val="사업개요"/>
      <sheetName val="현장관리비_입력"/>
      <sheetName val="용선 C.L"/>
      <sheetName val="양배수장"/>
      <sheetName val="채권(하반기)"/>
      <sheetName val="연차일수"/>
      <sheetName val="2004연차사용현황"/>
      <sheetName val="TEMP2"/>
      <sheetName val="BS"/>
      <sheetName val="PL"/>
      <sheetName val="환율"/>
      <sheetName val="PAINT"/>
      <sheetName val="영흥TL(UP,DOWN) "/>
      <sheetName val="위치"/>
      <sheetName val="맨홀수량산출(A-LINE)"/>
      <sheetName val="일위집계"/>
      <sheetName val="샌딩 에폭시 도장"/>
      <sheetName val="맨홀되메우기"/>
      <sheetName val="콘크리트포장"/>
      <sheetName val="암거난간벽집계(2)"/>
      <sheetName val="95년12월말"/>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설계명세"/>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0"/>
      <sheetName val="Sheet11"/>
      <sheetName val="Sheet12"/>
      <sheetName val="Sheet13"/>
      <sheetName val="Sheet14"/>
      <sheetName val="Sheet15"/>
      <sheetName val="노무비단가"/>
      <sheetName val="감곡소요"/>
      <sheetName val="기본사항"/>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실행간접비"/>
      <sheetName val="테이블"/>
      <sheetName val="단가 및 재료비"/>
      <sheetName val="단가산출1"/>
      <sheetName val="회사정보"/>
      <sheetName val="C䈀꼬ԯ"/>
      <sheetName val="일일총괄"/>
      <sheetName val="연돌일위집계"/>
      <sheetName val="0226"/>
      <sheetName val="울산"/>
      <sheetName val="Anti"/>
      <sheetName val="Xunit (단위환산)"/>
      <sheetName val="벽체면적당일위대가"/>
      <sheetName val="갑"/>
      <sheetName val="조명일위"/>
      <sheetName val="소화실적"/>
      <sheetName val="단위별용량계산"/>
      <sheetName val="산3_4"/>
      <sheetName val="본실행경비"/>
      <sheetName val="GRD⍠も"/>
      <sheetName val="광통신 견적내역서1"/>
      <sheetName val="잡철물"/>
      <sheetName val="EJ"/>
      <sheetName val="당초"/>
      <sheetName val="실행(표지,갑,을)"/>
      <sheetName val="8)중점관리장비현황"/>
      <sheetName val="단중"/>
      <sheetName val="전체기준Data"/>
      <sheetName val="울산자동제어"/>
      <sheetName val="일반부표"/>
      <sheetName val="형틀공사"/>
      <sheetName val="사통"/>
      <sheetName val="CIP 공사"/>
      <sheetName val="토량1-1"/>
      <sheetName val="수량산출서 갑지"/>
      <sheetName val="DATA 입력부"/>
      <sheetName val="A"/>
      <sheetName val="식재일위"/>
      <sheetName val="직공비"/>
      <sheetName val="NOMUBI"/>
      <sheetName val="sw1"/>
      <sheetName val="Mc1"/>
      <sheetName val="주식"/>
      <sheetName val="배명(단가)"/>
      <sheetName val="물량산출근거"/>
      <sheetName val="유림콘도"/>
      <sheetName val="자재co"/>
      <sheetName val="일위대가 (PM)"/>
      <sheetName val="실행내역서(DCU)"/>
      <sheetName val="Sikje_inĴ¾_x0000_"/>
      <sheetName val="D1.2 COF모듈자재 입출재고 (B급)"/>
      <sheetName val="견적내역"/>
      <sheetName val="CԀ_x0000_缀"/>
      <sheetName val="연장및면적(좌측)"/>
      <sheetName val="사유서제출현황-2"/>
      <sheetName val="산출근거(S4)"/>
      <sheetName val="주공기준"/>
      <sheetName val="맨홀토공"/>
      <sheetName val="전기일목(조사가)"/>
      <sheetName val="공사내역"/>
      <sheetName val="안정검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refreshError="1"/>
      <sheetData sheetId="806" refreshError="1"/>
      <sheetData sheetId="807" refreshError="1"/>
      <sheetData sheetId="808" refreshError="1"/>
      <sheetData sheetId="809" refreshError="1"/>
      <sheetData sheetId="810"/>
      <sheetData sheetId="811"/>
      <sheetData sheetId="812"/>
      <sheetData sheetId="813"/>
      <sheetData sheetId="814"/>
      <sheetData sheetId="815"/>
      <sheetData sheetId="816" refreshError="1"/>
      <sheetData sheetId="817"/>
      <sheetData sheetId="818"/>
      <sheetData sheetId="819"/>
      <sheetData sheetId="820"/>
      <sheetData sheetId="821" refreshError="1"/>
      <sheetData sheetId="822"/>
      <sheetData sheetId="823"/>
      <sheetData sheetId="824"/>
      <sheetData sheetId="825"/>
      <sheetData sheetId="826"/>
      <sheetData sheetId="827"/>
      <sheetData sheetId="828"/>
      <sheetData sheetId="829"/>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sheetData sheetId="864"/>
      <sheetData sheetId="865"/>
      <sheetData sheetId="866"/>
      <sheetData sheetId="867"/>
      <sheetData sheetId="868"/>
      <sheetData sheetId="869"/>
      <sheetData sheetId="870"/>
      <sheetData sheetId="871"/>
      <sheetData sheetId="872" refreshError="1"/>
      <sheetData sheetId="873"/>
      <sheetData sheetId="874" refreshError="1"/>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조명율표"/>
      <sheetName val="투찰내역"/>
      <sheetName val="2000년1차"/>
      <sheetName val="2000전체분"/>
      <sheetName val="교통대책내역"/>
      <sheetName val="집계표"/>
      <sheetName val="조경일람"/>
      <sheetName val="내역서"/>
      <sheetName val="99총공사내역서"/>
      <sheetName val="간접1"/>
      <sheetName val="부대공사비"/>
      <sheetName val="퍼스트"/>
      <sheetName val="차액보증"/>
      <sheetName val="#REF"/>
      <sheetName val="BID"/>
      <sheetName val="조명일위"/>
      <sheetName val="단가일람"/>
      <sheetName val="SLAB데이터"/>
      <sheetName val="sheet1"/>
      <sheetName val="1,2공구원가계산서"/>
      <sheetName val="2공구산출내역"/>
      <sheetName val="1공구산출내역서"/>
      <sheetName val="실행철강하도"/>
      <sheetName val="지질조사"/>
      <sheetName val="CALCULATION"/>
      <sheetName val="Total 단위경유량집계"/>
      <sheetName val="정부노임단가"/>
      <sheetName val="설계조건"/>
      <sheetName val="원가계산서"/>
      <sheetName val="DANGA"/>
      <sheetName val="일위대가"/>
      <sheetName val="노임"/>
      <sheetName val="접지수량"/>
      <sheetName val="약품공급2"/>
      <sheetName val="N賃率-職"/>
      <sheetName val="내역(원안-대안)"/>
      <sheetName val="마산월령동골조물량변경"/>
      <sheetName val="C1ㅇ"/>
      <sheetName val="실행내역"/>
      <sheetName val="MOTOR"/>
      <sheetName val="전체제잡비"/>
      <sheetName val="산근"/>
      <sheetName val="DB"/>
      <sheetName val="RE9604"/>
      <sheetName val="준검 내역서"/>
      <sheetName val="구조물공"/>
      <sheetName val="부대공"/>
      <sheetName val="배수공"/>
      <sheetName val="토공"/>
      <sheetName val="포장공"/>
      <sheetName val="토공유동표(전체.당초)"/>
      <sheetName val="단가"/>
      <sheetName val="기계경비(시간당)"/>
      <sheetName val="품셈TABLE"/>
      <sheetName val="금액내역서"/>
      <sheetName val="조명시설"/>
      <sheetName val="제경비"/>
      <sheetName val="총공사내역서"/>
      <sheetName val="데이터유효성검사자료"/>
      <sheetName val="Sheet16"/>
      <sheetName val="분전반"/>
      <sheetName val="건축내역"/>
      <sheetName val="요율"/>
      <sheetName val="노임단가표"/>
      <sheetName val="기본단가표"/>
      <sheetName val="재료집계표"/>
      <sheetName val="내역서(전기)"/>
      <sheetName val="교각1"/>
      <sheetName val="항목(1)"/>
      <sheetName val="총괄표"/>
      <sheetName val="SIL98"/>
      <sheetName val="노임단가"/>
      <sheetName val="단위단가"/>
      <sheetName val="수량산출서"/>
      <sheetName val="산출근거"/>
      <sheetName val="잡철물"/>
      <sheetName val="관급"/>
      <sheetName val="1.수인터널"/>
      <sheetName val="적점"/>
      <sheetName val="기계경비일람"/>
      <sheetName val="작성방법"/>
      <sheetName val="5회토적"/>
      <sheetName val="당진1,2호기전선관설치및접지4차공사내역서-을지"/>
      <sheetName val="기계내역서"/>
      <sheetName val="1001"/>
      <sheetName val="공사개요"/>
      <sheetName val="매입세율"/>
      <sheetName val="NYS"/>
      <sheetName val="일위목록"/>
      <sheetName val="자재일람"/>
      <sheetName val="하남내역"/>
      <sheetName val="설비2차"/>
      <sheetName val="표  지"/>
      <sheetName val="4.전기"/>
      <sheetName val="hvac(제어동)"/>
      <sheetName val="BH-1 (2)"/>
      <sheetName val="자재단가"/>
      <sheetName val="대포2교접속"/>
      <sheetName val="천방교접속"/>
      <sheetName val="일반공사"/>
      <sheetName val="현장설명"/>
      <sheetName val="문학간접"/>
      <sheetName val="공사비예산서(토목분)"/>
      <sheetName val="도급"/>
      <sheetName val="신림자금"/>
      <sheetName val="원가계산서구조조정"/>
      <sheetName val="1.설계조건"/>
      <sheetName val="조도계산서 (도서)"/>
      <sheetName val="예가내역서"/>
      <sheetName val="내역(중앙)"/>
      <sheetName val="제안서"/>
      <sheetName val="행정표준(1)"/>
      <sheetName val="행정표준(2)"/>
      <sheetName val="타공종이기"/>
      <sheetName val="관리비비계상"/>
      <sheetName val="경비2내역"/>
      <sheetName val="공문"/>
      <sheetName val="일반부표"/>
      <sheetName val="DATA"/>
      <sheetName val="예산서"/>
      <sheetName val="11.산출(전열)"/>
      <sheetName val="6.산출(동력)"/>
      <sheetName val="7.산출(TRAY)"/>
      <sheetName val="대비"/>
      <sheetName val="자료"/>
      <sheetName val="참조-(1)"/>
      <sheetName val="I.설계조건"/>
      <sheetName val="결재갑지"/>
      <sheetName val="직노"/>
      <sheetName val="ITEM"/>
      <sheetName val="직공비"/>
      <sheetName val="세부내역"/>
      <sheetName val="운반"/>
      <sheetName val="현장지지물물량"/>
      <sheetName val="총괄내역서"/>
      <sheetName val="산출내역서"/>
      <sheetName val="데이타"/>
      <sheetName val="우수관매설및 우수받이"/>
      <sheetName val="설계서(7)"/>
      <sheetName val="예산서(6)"/>
      <sheetName val="터파기및재료"/>
      <sheetName val="초기화면"/>
      <sheetName val="폐기물"/>
      <sheetName val="인원계획"/>
      <sheetName val="오저간내역서"/>
      <sheetName val="전기"/>
      <sheetName val="INPUT"/>
      <sheetName val="ABUT수량-A1"/>
      <sheetName val="이형관"/>
      <sheetName val="을-ATYPE"/>
      <sheetName val="제1호단위수량"/>
      <sheetName val="횡배위치"/>
      <sheetName val="기초일위"/>
      <sheetName val="시설일위"/>
      <sheetName val="운반비"/>
      <sheetName val="2000양배"/>
      <sheetName val="11.우각부 보강"/>
      <sheetName val="제출내역 (2)"/>
      <sheetName val="증감내역서"/>
      <sheetName val="001"/>
      <sheetName val="을"/>
      <sheetName val="단가대비표"/>
      <sheetName val="현장관리비"/>
      <sheetName val="상-교대(A1-A2)"/>
      <sheetName val="일위대가표"/>
      <sheetName val="견적조건"/>
      <sheetName val="조경"/>
      <sheetName val="간접(90)"/>
      <sheetName val="참조"/>
      <sheetName val="소포내역 (2)"/>
      <sheetName val="노원열병합  건축공사기성내역서"/>
      <sheetName val="보증수수료산출"/>
      <sheetName val="신호등일위대가"/>
      <sheetName val="대전21토목내역서"/>
      <sheetName val="말뚝지지력산정"/>
      <sheetName val="도급-집계"/>
      <sheetName val="사업전망"/>
      <sheetName val="현장업무"/>
      <sheetName val="PIPING"/>
      <sheetName val="MSS 2"/>
      <sheetName val="전주2本1"/>
      <sheetName val="여수토토적"/>
      <sheetName val="구조물수량집계표"/>
      <sheetName val="부재예실1월"/>
      <sheetName val="Sheet3"/>
      <sheetName val="여과지동"/>
      <sheetName val="기초자료"/>
      <sheetName val="앉음벽 (2)"/>
      <sheetName val="6호기"/>
      <sheetName val="98지급계획"/>
      <sheetName val="금융비용"/>
      <sheetName val="실행(1)"/>
      <sheetName val="접지1종"/>
      <sheetName val="예산변경원인분석"/>
      <sheetName val="제품원재"/>
      <sheetName val="단가조사-2"/>
      <sheetName val="구조물견적서"/>
      <sheetName val="자재단가비교표"/>
      <sheetName val="건설성적"/>
      <sheetName val="내역(창신)"/>
      <sheetName val="13LPMCC"/>
      <sheetName val="Total"/>
      <sheetName val="3련 BOX"/>
      <sheetName val="할증"/>
      <sheetName val="코드표"/>
      <sheetName val="프로젝트"/>
      <sheetName val="2.1  노무비 평균단가산출"/>
      <sheetName val="경비"/>
      <sheetName val="ancillary"/>
      <sheetName val="명세서"/>
      <sheetName val="A-4"/>
      <sheetName val="인부노임"/>
      <sheetName val="전체"/>
      <sheetName val="I一般比"/>
      <sheetName val="내역_ver1.0"/>
      <sheetName val="적용표"/>
      <sheetName val="설계내역서"/>
      <sheetName val="재료비"/>
      <sheetName val="보고서 기기리스트"/>
      <sheetName val="단가산출"/>
      <sheetName val="품셈"/>
      <sheetName val="토목주소"/>
      <sheetName val="역T형옹벽단위수량"/>
      <sheetName val="연결임시"/>
      <sheetName val="간접비계산"/>
      <sheetName val="5호광장_(만점)"/>
      <sheetName val="인천국제_(만점)_(2)"/>
      <sheetName val="Total_단위경유량집계"/>
      <sheetName val="준검_내역서"/>
      <sheetName val="토공유동표(전체_당초)"/>
      <sheetName val="1_수인터널"/>
      <sheetName val="시멘트"/>
      <sheetName val="WORK"/>
      <sheetName val="소야공정계획표"/>
      <sheetName val="plan&amp;section of foundation"/>
      <sheetName val="pile bearing capa &amp; arrenge"/>
      <sheetName val="working load at the btm ft."/>
      <sheetName val="stability check"/>
      <sheetName val="design criteria"/>
      <sheetName val="적용단가"/>
      <sheetName val="분뇨"/>
      <sheetName val="Resource2"/>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토공A"/>
      <sheetName val="입력데이타"/>
      <sheetName val="전기내역서(총계)"/>
      <sheetName val="EUPDAT2"/>
      <sheetName val="_HIT__HMC 견적_3900_"/>
      <sheetName val="7. 현장관리비 "/>
      <sheetName val="6. 안전관리비"/>
      <sheetName val="금호"/>
      <sheetName val="원가"/>
      <sheetName val="설계예산서"/>
      <sheetName val="ilch"/>
      <sheetName val="bearing"/>
      <sheetName val="가격조사서"/>
      <sheetName val="검암내역"/>
      <sheetName val="단가조사표"/>
      <sheetName val="갑지"/>
      <sheetName val="추가예산"/>
      <sheetName val="배수내역"/>
      <sheetName val="배수내역 (2)"/>
      <sheetName val="측구터파기공수량집계"/>
      <sheetName val="배수공 시멘트 및 골재량 산출"/>
      <sheetName val="단가조건(02년)"/>
      <sheetName val="8설7발"/>
      <sheetName val="기기리스트"/>
      <sheetName val="일위대가(가설)"/>
      <sheetName val="토목내역"/>
      <sheetName val="사급자재"/>
      <sheetName val="기계공사"/>
      <sheetName val="봉양~조차장간고하개명(신설)"/>
      <sheetName val="Macro1"/>
      <sheetName val="일위대가목록"/>
      <sheetName val="COVER"/>
      <sheetName val="기성내역"/>
      <sheetName val="간이영수증"/>
      <sheetName val="내   역"/>
      <sheetName val="일위대가(1)"/>
      <sheetName val="마산방향"/>
      <sheetName val="진주방향"/>
      <sheetName val="내역(가지)"/>
      <sheetName val="A 견적"/>
      <sheetName val="lee"/>
      <sheetName val="집계표소트"/>
      <sheetName val="결과조달"/>
      <sheetName val="일위집계(기존)"/>
      <sheetName val="조건표"/>
      <sheetName val="기초수량집"/>
      <sheetName val="날개벽수량표"/>
      <sheetName val="교량"/>
      <sheetName val="입력"/>
      <sheetName val="예산총괄"/>
      <sheetName val="공사원가계산서"/>
      <sheetName val="산출내역서집계표"/>
      <sheetName val="설계"/>
      <sheetName val="TYPE-A"/>
      <sheetName val="소비자가"/>
      <sheetName val="원가+내역"/>
      <sheetName val="JUCKEYK"/>
      <sheetName val="전기일위목록"/>
      <sheetName val="type-F"/>
      <sheetName val="99월별경비계획"/>
      <sheetName val="70%"/>
      <sheetName val="용소리교"/>
      <sheetName val="토목"/>
      <sheetName val="01AC"/>
      <sheetName val="정화조내역"/>
      <sheetName val="물량표S"/>
      <sheetName val="Macro(차단기)"/>
      <sheetName val="중기일위대가"/>
      <sheetName val="플랜트 설치"/>
      <sheetName val="광산내역"/>
      <sheetName val="내역원본"/>
      <sheetName val="단가집"/>
      <sheetName val="99-0002"/>
      <sheetName val="EBSDATA"/>
      <sheetName val="원계약고시공및준비구분"/>
      <sheetName val="전라자금"/>
      <sheetName val="전기일위대가"/>
      <sheetName val=" HIT-&gt;HMC 견적(3900)"/>
      <sheetName val="투찰추정"/>
      <sheetName val="검토"/>
      <sheetName val="INPUT-DATA"/>
      <sheetName val="총괄-1"/>
      <sheetName val="기초코드"/>
      <sheetName val="Y-WORK"/>
      <sheetName val="시설물일위"/>
      <sheetName val="내역서1"/>
      <sheetName val="unit 4"/>
      <sheetName val="견적서"/>
      <sheetName val="WING3"/>
      <sheetName val="전입"/>
      <sheetName val="전 기"/>
      <sheetName val="CORE#2"/>
      <sheetName val="전기실-1"/>
      <sheetName val="소방사항"/>
      <sheetName val="200"/>
      <sheetName val="부대내역"/>
      <sheetName val="6PILE  (돌출)"/>
      <sheetName val="자재단가표"/>
      <sheetName val="SLAB"/>
      <sheetName val="일위"/>
      <sheetName val="장비단가표"/>
      <sheetName val="asd"/>
      <sheetName val="Customer Databas"/>
      <sheetName val="공통가설"/>
      <sheetName val="d118"/>
      <sheetName val="목차 "/>
      <sheetName val="화재 탐지 설비"/>
      <sheetName val="관급자재"/>
      <sheetName val="현장관리비참조"/>
      <sheetName val="SHEET PILE단가"/>
      <sheetName val="수정2"/>
      <sheetName val="b_balju"/>
      <sheetName val="원가총괄"/>
      <sheetName val="귀래 설계 공내역서"/>
      <sheetName val="FM"/>
      <sheetName val="내역표지"/>
      <sheetName val="갑지(추정)"/>
      <sheetName val="전체_1설계"/>
      <sheetName val="중기"/>
      <sheetName val="파일구성"/>
      <sheetName val="동방설계서"/>
      <sheetName val="유입량"/>
      <sheetName val="spc 배관견적"/>
      <sheetName val="현금흐름"/>
      <sheetName val="인사자료총집계"/>
      <sheetName val="1.취수장"/>
      <sheetName val="부속동"/>
      <sheetName val="APT"/>
      <sheetName val="구간별관경"/>
      <sheetName val="일용노임단가"/>
      <sheetName val="투입내역"/>
      <sheetName val="별첨1-임식"/>
      <sheetName val="기본자료"/>
      <sheetName val="공사비총괄"/>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데리네이타현황"/>
      <sheetName val="접속도로1"/>
      <sheetName val="건축공사"/>
      <sheetName val="BH_1 _2_"/>
      <sheetName val="지불내역(자재외)"/>
      <sheetName val="바닥판"/>
      <sheetName val="입력DATA"/>
      <sheetName val="일위대가목차"/>
      <sheetName val="3.1공사현황 공정표"/>
      <sheetName val="시설물기초"/>
      <sheetName val="SG"/>
      <sheetName val="공정증감대ㅈ표"/>
      <sheetName val="편입토지조서"/>
      <sheetName val="배수통관(좌)"/>
      <sheetName val="예가표"/>
      <sheetName val="입찰"/>
      <sheetName val="현경"/>
      <sheetName val="중기사용료산출근거"/>
      <sheetName val="단가산출1"/>
      <sheetName val="주관사업"/>
      <sheetName val="C97상"/>
      <sheetName val="퇴직금(울산천상)"/>
      <sheetName val="6공구(당초)"/>
      <sheetName val="공통단가"/>
      <sheetName val="1월"/>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노임이"/>
      <sheetName val="백암비스타내역"/>
      <sheetName val="계수시트"/>
      <sheetName val="PAY"/>
      <sheetName val="노임 단가"/>
      <sheetName val="설 계"/>
      <sheetName val="정렬"/>
      <sheetName val="직접경비호표"/>
      <sheetName val="ELEC"/>
      <sheetName val="1유리"/>
      <sheetName val="#2_일위대가목록"/>
      <sheetName val="실행(ALT1)"/>
      <sheetName val="개인별 순위표"/>
      <sheetName val="INDEX"/>
      <sheetName val="프랜트면허"/>
      <sheetName val="냉천부속동"/>
      <sheetName val="네고율"/>
      <sheetName val="Sheet5"/>
      <sheetName val="재집"/>
      <sheetName val="총"/>
      <sheetName val="물량표"/>
      <sheetName val="오산갈곳"/>
      <sheetName val="설계서(본관)"/>
      <sheetName val="신천3호용수로"/>
      <sheetName val="중기비"/>
      <sheetName val="안정계산"/>
      <sheetName val="단면검토"/>
      <sheetName val="2000년하반기"/>
      <sheetName val="수지예산"/>
      <sheetName val="직재"/>
      <sheetName val="전동기"/>
      <sheetName val="일위대가(집계)"/>
      <sheetName val="수량산출서집계(1-4차)"/>
      <sheetName val="기본일위"/>
      <sheetName val="모델명"/>
      <sheetName val="손익분석"/>
      <sheetName val="(1)본선수량집계"/>
      <sheetName val="정산내역"/>
      <sheetName val="Cash Flow-1"/>
      <sheetName val="PAINT"/>
      <sheetName val="EQT-ESTN"/>
      <sheetName val="장비"/>
      <sheetName val="노무"/>
      <sheetName val="세골재  T2 변경 현황"/>
      <sheetName val="1.설계기준"/>
      <sheetName val="정리계획CF평가"/>
      <sheetName val="공기압축기실"/>
      <sheetName val="원도급"/>
      <sheetName val="하도급"/>
      <sheetName val="증감분석"/>
      <sheetName val="한전일위"/>
      <sheetName val="101동"/>
      <sheetName val="단가(적용)"/>
      <sheetName val="SUMMARY(S)"/>
      <sheetName val="수량산출"/>
      <sheetName val="설치"/>
      <sheetName val="저장소"/>
      <sheetName val="내역집계"/>
      <sheetName val="재료"/>
      <sheetName val="8.현장관리비"/>
      <sheetName val="7.안전관리비"/>
      <sheetName val="Macro(전선)"/>
      <sheetName val="POL6차-PIPING"/>
      <sheetName val="덕전리"/>
      <sheetName val="1,2,3,4,5단위수량"/>
      <sheetName val="Sheet2"/>
      <sheetName val="계산표지"/>
      <sheetName val="노임변동률"/>
      <sheetName val="개산공사비"/>
      <sheetName val="재개발"/>
      <sheetName val="전기공사"/>
      <sheetName val="실행"/>
      <sheetName val="단가적용"/>
      <sheetName val="수량집계"/>
      <sheetName val="청천내"/>
      <sheetName val="재료값"/>
      <sheetName val="유림골조"/>
      <sheetName val="별표 "/>
      <sheetName val="인건비"/>
      <sheetName val="중사"/>
      <sheetName val="내역서 "/>
      <sheetName val="TCDB"/>
      <sheetName val="1안"/>
      <sheetName val="BQ"/>
      <sheetName val="집계및폼"/>
      <sheetName val="04_10_11"/>
      <sheetName val="공사비총괄표"/>
      <sheetName val="건축"/>
      <sheetName val="부서코드표"/>
      <sheetName val="결재란"/>
      <sheetName val="집계장(대목_실행)"/>
      <sheetName val="단가산출서"/>
      <sheetName val="대공종"/>
      <sheetName val="집 계 표"/>
      <sheetName val="환율change"/>
      <sheetName val="당초"/>
      <sheetName val="단가표"/>
      <sheetName val="시화점실행"/>
      <sheetName val="자재co"/>
      <sheetName val="기별(종합)"/>
      <sheetName val="인천제철"/>
      <sheetName val="협력업체"/>
      <sheetName val="코드1"/>
      <sheetName val="코드2"/>
      <sheetName val="원가서"/>
      <sheetName val="도담구내 개소별 명세"/>
      <sheetName val="분전반일위대가"/>
      <sheetName val="품목납기"/>
      <sheetName val="대림경상68억"/>
      <sheetName val="단중표"/>
      <sheetName val="7"/>
      <sheetName val="投标材料清单 "/>
      <sheetName val="공사비산출내역"/>
      <sheetName val="손익차9월2"/>
      <sheetName val="득점현황"/>
      <sheetName val="조경수목"/>
      <sheetName val="퇴직공제부금"/>
      <sheetName val="평균노임"/>
      <sheetName val="합계"/>
      <sheetName val="분석"/>
      <sheetName val="시운전연료비"/>
      <sheetName val="10공구일위"/>
      <sheetName val="노임단가 (2)"/>
      <sheetName val="연습"/>
      <sheetName val="장비단가"/>
      <sheetName val="MSS_2"/>
      <sheetName val="자료입력"/>
      <sheetName val="적용단위길이"/>
      <sheetName val="전기혼잡제경비(45)"/>
      <sheetName val="공사비집계"/>
      <sheetName val="재료비단가"/>
      <sheetName val="골조시행"/>
      <sheetName val="시운전연료"/>
      <sheetName val="입찰보고"/>
      <sheetName val="가설건물"/>
      <sheetName val="일위대가표48"/>
      <sheetName val="미드수량"/>
      <sheetName val="MILL"/>
      <sheetName val="공량산출서"/>
      <sheetName val="표준건축비"/>
      <sheetName val="원형1호맨홀토공수량"/>
      <sheetName val="RETAIL (ABOVE)"/>
      <sheetName val="장비비 명세서1"/>
      <sheetName val="CC16-내역서"/>
      <sheetName val="코드"/>
      <sheetName val="부대공(BOQ)"/>
      <sheetName val="세부추진"/>
      <sheetName val="상용보강"/>
      <sheetName val="업체자료"/>
      <sheetName val="AS복구"/>
      <sheetName val="중기터파기"/>
      <sheetName val="변수값"/>
      <sheetName val="중기상차"/>
      <sheetName val="2.대외공문"/>
      <sheetName val="98수문일위"/>
      <sheetName val="검색방"/>
      <sheetName val="3.공통공사대비"/>
      <sheetName val="sub"/>
      <sheetName val="자금청구"/>
      <sheetName val="관공일위대가"/>
      <sheetName val="관자재"/>
      <sheetName val="단가 및 재료비"/>
      <sheetName val="관접합및자재집계표"/>
      <sheetName val="조작대(1연)"/>
      <sheetName val="위치조서"/>
      <sheetName val="대치판정"/>
      <sheetName val="단가조사서"/>
      <sheetName val="코드일람표2001년10월"/>
      <sheetName val="현금예금"/>
      <sheetName val="철근량"/>
      <sheetName val="제노임"/>
      <sheetName val="철거산출근거"/>
      <sheetName val="CODE"/>
      <sheetName val="9GNG운반"/>
      <sheetName val="입찰견적보고서"/>
      <sheetName val="지구단위계획"/>
      <sheetName val="제품목록"/>
      <sheetName val="TOT"/>
      <sheetName val="단   산"/>
      <sheetName val="실    단"/>
      <sheetName val="남양내역"/>
      <sheetName val="MAIN_TABLE"/>
      <sheetName val="기본단가"/>
      <sheetName val="현장별"/>
      <sheetName val="1단계"/>
      <sheetName val="자동제어"/>
      <sheetName val="상수도토공집계표"/>
      <sheetName val="직접비"/>
      <sheetName val="BJJIN"/>
      <sheetName val="소화실적"/>
      <sheetName val="중기사용료"/>
      <sheetName val="암거"/>
      <sheetName val="Sheet4"/>
      <sheetName val="심사물량"/>
      <sheetName val="목차"/>
      <sheetName val="내역서비교"/>
      <sheetName val="인부신상자료"/>
      <sheetName val="투찰가"/>
      <sheetName val="횡배수관토공수량"/>
      <sheetName val="구의33고"/>
      <sheetName val="유림총괄"/>
      <sheetName val="하중계산"/>
      <sheetName val="1공구(입찰내역)"/>
      <sheetName val="토공계산서(부체도로)"/>
      <sheetName val="교각계산"/>
      <sheetName val="사유서제출현황-2"/>
      <sheetName val="단면가정"/>
      <sheetName val="INSTR"/>
      <sheetName val="#3_일위대가목록"/>
      <sheetName val="준공정산"/>
      <sheetName val="평3"/>
      <sheetName val="옥내소화전계산서"/>
      <sheetName val="관리,공감"/>
      <sheetName val="Sheet6"/>
      <sheetName val="인력터파기"/>
      <sheetName val="건축내역서"/>
      <sheetName val="시중노임단가"/>
      <sheetName val="7.공정표"/>
      <sheetName val="단면 (2)"/>
      <sheetName val="간접비(1)"/>
      <sheetName val="DHEQSUPT"/>
      <sheetName val="토사(PE)"/>
      <sheetName val="정산을지"/>
      <sheetName val="6. 수량산출서"/>
      <sheetName val="2000노임기준"/>
      <sheetName val="점수계산1-2"/>
      <sheetName val="동물이동통로"/>
      <sheetName val="제잡비"/>
      <sheetName val="개요"/>
      <sheetName val="주beam"/>
      <sheetName val="일위_파일"/>
      <sheetName val="이토변실(A3-LINE)"/>
      <sheetName val="단가(반정1교-원주)"/>
      <sheetName val="식재인부"/>
      <sheetName val="5호광장_(만점)1"/>
      <sheetName val="인천국제_(만점)_(2)1"/>
      <sheetName val="Total_단위경유량집계1"/>
      <sheetName val="준검_내역서1"/>
      <sheetName val="토공유동표(전체_당초)1"/>
      <sheetName val="1_수인터널1"/>
      <sheetName val="BH-1_(2)1"/>
      <sheetName val="표__지1"/>
      <sheetName val="앉음벽_(2)1"/>
      <sheetName val="4_전기1"/>
      <sheetName val="노원열병합__건축공사기성내역서1"/>
      <sheetName val="I_설계조건1"/>
      <sheetName val="보고서_기기리스트1"/>
      <sheetName val="우수관매설및_우수받이1"/>
      <sheetName val="1_설계조건1"/>
      <sheetName val="조도계산서_(도서)1"/>
      <sheetName val="보고서_기기리스트"/>
      <sheetName val="SHEET"/>
      <sheetName val="현관"/>
      <sheetName val="5. 현장관리비(new) "/>
      <sheetName val="원본"/>
      <sheetName val="VE절감"/>
      <sheetName val="청주(철골발주의뢰서)"/>
      <sheetName val="분전함신설"/>
      <sheetName val="차수"/>
      <sheetName val="일위총괄"/>
      <sheetName val="비주거용"/>
      <sheetName val="인원"/>
      <sheetName val="월별수입"/>
      <sheetName val="일위(시설)"/>
      <sheetName val="노무비 근거"/>
      <sheetName val="실행대비"/>
      <sheetName val="몰탈"/>
      <sheetName val="용수간선"/>
      <sheetName val="부총"/>
      <sheetName val="건축2"/>
      <sheetName val="본사인상전"/>
      <sheetName val="-배수구조총재료"/>
      <sheetName val=" 갑지"/>
      <sheetName val="기계실냉난방"/>
      <sheetName val="학생내역"/>
      <sheetName val="재료비노무비"/>
      <sheetName val="N賃率_職"/>
      <sheetName val="양식_자재단가조사표"/>
      <sheetName val="기본"/>
      <sheetName val="통신물량"/>
      <sheetName val="CODE1"/>
      <sheetName val="제수변 수량집계표(보통)"/>
      <sheetName val="울산자금"/>
      <sheetName val="48평단가"/>
      <sheetName val="57단가"/>
      <sheetName val="54평단가"/>
      <sheetName val="66평단가"/>
      <sheetName val="61단가"/>
      <sheetName val="89평단가"/>
      <sheetName val="84평단가"/>
      <sheetName val="현장관리비데이타"/>
      <sheetName val="자동세륜기"/>
      <sheetName val="96수출"/>
      <sheetName val="내역서을지"/>
      <sheetName val="제경비산출서"/>
      <sheetName val="김해토지조서"/>
      <sheetName val="전산망"/>
      <sheetName val="신고조서"/>
      <sheetName val="EJ"/>
      <sheetName val="일정"/>
      <sheetName val="일위단가"/>
      <sheetName val="실지수기호표"/>
      <sheetName val="SHL"/>
      <sheetName val="입력정보"/>
      <sheetName val="적용환율"/>
      <sheetName val="범례표"/>
      <sheetName val="Eq. Mobilization"/>
      <sheetName val="금리계산"/>
      <sheetName val="기준"/>
      <sheetName val="형상"/>
      <sheetName val="확정분요약"/>
      <sheetName val="확정분세부"/>
      <sheetName val="5.동별횡주관경"/>
      <sheetName val="CM 1"/>
      <sheetName val="수량명세서"/>
      <sheetName val="실행(표지,갑,을)"/>
      <sheetName val="이월"/>
      <sheetName val="동해title"/>
      <sheetName val="A1"/>
      <sheetName val="단가조사"/>
      <sheetName val="2련간지"/>
      <sheetName val="I_설계조_x0000_"/>
      <sheetName val="일위대가집계"/>
      <sheetName val="NNV"/>
      <sheetName val="기안"/>
      <sheetName val="guard(mac)"/>
      <sheetName val=""/>
      <sheetName val="공사수행방안"/>
      <sheetName val="맨홀토공"/>
      <sheetName val="맨홀수량산출"/>
      <sheetName val="Sheet1 (2)"/>
      <sheetName val="도급FORM"/>
      <sheetName val="도수로현황"/>
      <sheetName val="본사공가현황"/>
      <sheetName val="Baby일위대가"/>
      <sheetName val="Sheet17"/>
      <sheetName val="공정코드"/>
      <sheetName val="옥외외등집계표"/>
      <sheetName val="수량산출서 (2)"/>
      <sheetName val="제품정보"/>
      <sheetName val="상품수불(합산)"/>
      <sheetName val="대운반(철재)"/>
      <sheetName val="산출"/>
      <sheetName val="소방"/>
      <sheetName val="예산코드"/>
      <sheetName val="원가입력"/>
      <sheetName val="가시설단위수량"/>
      <sheetName val="건축기술부대조건"/>
      <sheetName val="위치"/>
      <sheetName val="단가비교"/>
      <sheetName val="MSS_21"/>
      <sheetName val="2_1__노무비_평균단가산출"/>
      <sheetName val="제출내역_(2)1"/>
      <sheetName val="내역_ver1_01"/>
      <sheetName val="plan&amp;section_of_foundation1"/>
      <sheetName val="pile_bearing_capa_&amp;_arrenge1"/>
      <sheetName val="working_load_at_the_btm_ft_1"/>
      <sheetName val="stability_check1"/>
      <sheetName val="design_criteria1"/>
      <sheetName val="11_우각부_보강1"/>
      <sheetName val="3련_BOX1"/>
      <sheetName val="소포내역_(2)1"/>
      <sheetName val="11_산출(전열)1"/>
      <sheetName val="6_산출(동력)1"/>
      <sheetName val="7_산출(TRAY)1"/>
      <sheetName val="7__현장관리비_1"/>
      <sheetName val="6__안전관리비1"/>
      <sheetName val="배수내역_(2)"/>
      <sheetName val="배수공_시멘트_및_골재량_산출"/>
      <sheetName val="_HIT-&gt;HMC_견적(3900)"/>
      <sheetName val="_HIT__HMC_견적_3900_1"/>
      <sheetName val="A_견적"/>
      <sheetName val="내___역"/>
      <sheetName val="플랜트_설치"/>
      <sheetName val="5_산출(전력)"/>
      <sheetName val="전_기"/>
      <sheetName val="수량산출서(전력간선_지하D_C)"/>
      <sheetName val="SHEET_PILE단가"/>
      <sheetName val="1_설계기준"/>
      <sheetName val="목차_"/>
      <sheetName val="Customer_Databas"/>
      <sheetName val="집_계_표"/>
      <sheetName val="6PILE__(돌출)"/>
      <sheetName val="spc_배관견적"/>
      <sheetName val="1_취수장"/>
      <sheetName val="unit_4"/>
      <sheetName val="화재_탐지_설비"/>
      <sheetName val="2차전체변경예정_(2)"/>
      <sheetName val="Cash_Flow-1"/>
      <sheetName val="3_1공사현황_공정표"/>
      <sheetName val="세골재__T2_변경_현황"/>
      <sheetName val="BH_1__2_"/>
      <sheetName val="귀래_설계_공내역서"/>
      <sheetName val="설_계"/>
      <sheetName val="노임_단가"/>
      <sheetName val="8_현장관리비"/>
      <sheetName val="7_안전관리비"/>
      <sheetName val="별표_"/>
      <sheetName val="개인별_순위표"/>
      <sheetName val="Eq__Mobilization"/>
      <sheetName val="내역서_"/>
      <sheetName val="도담구내_개소별_명세"/>
      <sheetName val="投标材料清单_"/>
      <sheetName val="3_공통공사대비"/>
      <sheetName val="단가_및_재료비"/>
      <sheetName val="장비비_명세서1"/>
      <sheetName val="7_공정표"/>
      <sheetName val="단면_(2)"/>
      <sheetName val="5__현장관리비(new)_"/>
      <sheetName val="2_대외공문"/>
      <sheetName val="노임단가_(2)"/>
      <sheetName val="RETAIL_(ABOVE)"/>
      <sheetName val="목록"/>
      <sheetName val="1.CB"/>
      <sheetName val="변수"/>
      <sheetName val="목록표"/>
      <sheetName val="노무비"/>
      <sheetName val="투찰"/>
      <sheetName val="기계실"/>
      <sheetName val="콘_재료분리(1)"/>
      <sheetName val="견적의뢰서"/>
      <sheetName val="수우미양가(Vlookup)"/>
      <sheetName val="가설식당"/>
      <sheetName val="현장경비"/>
      <sheetName val="HVAC"/>
      <sheetName val="B"/>
      <sheetName val="COST"/>
      <sheetName val="장비 (2)"/>
      <sheetName val="3BL공동구 수량"/>
      <sheetName val="전선 및 전선관"/>
      <sheetName val="공조기"/>
      <sheetName val="내역서1999.8최종"/>
      <sheetName val="공통(20-91)"/>
      <sheetName val="Macro3"/>
      <sheetName val="암거 제원표"/>
      <sheetName val="수문일1"/>
      <sheetName val="wall"/>
      <sheetName val="APT내역"/>
      <sheetName val="부대시설"/>
      <sheetName val="LF자재단가"/>
      <sheetName val="일위대가1"/>
      <sheetName val="도실건시"/>
      <sheetName val="실적공사비"/>
      <sheetName val="입력데이타(비인쇄용)"/>
      <sheetName val="콘크리트타설집계표"/>
      <sheetName val="간접"/>
      <sheetName val="산식3"/>
      <sheetName val="단위수량"/>
      <sheetName val="장비집계"/>
      <sheetName val="95MAKER"/>
      <sheetName val="계정"/>
      <sheetName val="구성비"/>
      <sheetName val="재적표"/>
      <sheetName val="효율표"/>
      <sheetName val="비교1"/>
      <sheetName val="49일위"/>
      <sheetName val="22일위"/>
      <sheetName val="전철"/>
      <sheetName val="환경평가"/>
      <sheetName val="1회"/>
      <sheetName val="현장조사"/>
      <sheetName val="토공 total"/>
      <sheetName val="공기압舓⿫_x0005_"/>
      <sheetName val="공기압妐&quot;姜"/>
      <sheetName val="집계표(육상)"/>
      <sheetName val="5사남"/>
      <sheetName val="토공 토적표"/>
      <sheetName val="일위CODE"/>
      <sheetName val="상반기손익차2총괄"/>
      <sheetName val="골재산출"/>
      <sheetName val="BSD (2)"/>
      <sheetName val="자재단가리스트"/>
      <sheetName val="sw1"/>
      <sheetName val="CON'C"/>
      <sheetName val="간접비"/>
      <sheetName val="안정검토"/>
      <sheetName val="실행내역서(DCU)"/>
      <sheetName val="일위대가 "/>
      <sheetName val="1ST"/>
      <sheetName val="4 LINE"/>
      <sheetName val="7 th"/>
      <sheetName val="CTEMCOST"/>
      <sheetName val="ELECTRIC"/>
      <sheetName val="SCHEDULE"/>
      <sheetName val="기성(1차) "/>
      <sheetName val="NOMUBI"/>
      <sheetName val="참조 (2)"/>
      <sheetName val="일위대_x0000__x0000_Ԁ_x0000_䀀"/>
      <sheetName val="일위대㐀븁_x0000__x0000_退"/>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설계명세서"/>
      <sheetName val="구조물"/>
      <sheetName val="대전(세창동)"/>
      <sheetName val="정보"/>
      <sheetName val="설계명세서(선로)"/>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유치원내역"/>
      <sheetName val="에어샵공사"/>
      <sheetName val="골조"/>
      <sheetName val="일위산출근거"/>
      <sheetName val="견내"/>
      <sheetName val="자재"/>
      <sheetName val="산근1"/>
      <sheetName val="주bea_xdcf0_"/>
      <sheetName val="재정비내역"/>
      <sheetName val="지적고시내역"/>
      <sheetName val="조립1부실적"/>
      <sheetName val="관경별내역서"/>
      <sheetName val="수배전(갑)"/>
      <sheetName val="변경내역"/>
      <sheetName val="전압강하자료"/>
      <sheetName val="경비_원본"/>
      <sheetName val="토공(1)"/>
      <sheetName val="준공조서갑지"/>
      <sheetName val="일위대가(계측기설치)"/>
      <sheetName val="난간벽단위"/>
      <sheetName val="토목내역서"/>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변경명신물량 (2)"/>
      <sheetName val="설계서"/>
      <sheetName val="20관리비율"/>
      <sheetName val="esc"/>
      <sheetName val="수량산출서집계"/>
      <sheetName val="맨홀수량"/>
      <sheetName val="조도계산서_(도서_x0000_"/>
      <sheetName val="감가상각비대체내역"/>
      <sheetName val="MSS"/>
      <sheetName val="정화조"/>
      <sheetName val="마스터원본"/>
      <sheetName val="新철폐복2"/>
      <sheetName val="新철폐복3"/>
      <sheetName val="新철폐복"/>
      <sheetName val="포장(수량)-관로부"/>
      <sheetName val="기성갑지"/>
      <sheetName val="정산서"/>
      <sheetName val="포장수량집계"/>
      <sheetName val="지급자재"/>
      <sheetName val="예산조서(전송)"/>
      <sheetName val="간접경상비"/>
      <sheetName val="인건-측정"/>
      <sheetName val="울산자동제어"/>
      <sheetName val="apt수량"/>
      <sheetName val="현금"/>
      <sheetName val="첨부1"/>
      <sheetName val="식음료"/>
      <sheetName val="현황산출서"/>
      <sheetName val="내역서(100%)"/>
      <sheetName val="미납품 현황"/>
      <sheetName val="단위중량"/>
      <sheetName val="전사 (2)"/>
      <sheetName val="BA (2)"/>
      <sheetName val="CP (2)"/>
      <sheetName val="시산표"/>
      <sheetName val="시추조사비"/>
      <sheetName val="(당평)자재"/>
      <sheetName val="전기단가조사서"/>
      <sheetName val="조직"/>
      <sheetName val="가시설(TYPE-A)"/>
      <sheetName val="1-1평균터파기고(1)"/>
      <sheetName val="REDUCER"/>
      <sheetName val="WE'T"/>
      <sheetName val="하수급견적대비"/>
      <sheetName val="견적시담(송포2공구)"/>
      <sheetName val="갑지.을지"/>
      <sheetName val="기타"/>
      <sheetName val="일위대가목록표"/>
      <sheetName val="교대(A1)"/>
      <sheetName val="집계"/>
      <sheetName val="기준액"/>
      <sheetName val="04변경-상하"/>
      <sheetName val="월별손익"/>
      <sheetName val="PI"/>
      <sheetName val="건축공사실행"/>
      <sheetName val="건축원가"/>
      <sheetName val="내역서2안"/>
      <sheetName val="물량내역서"/>
      <sheetName val="수목표준대가"/>
      <sheetName val="기초목"/>
      <sheetName val="database"/>
      <sheetName val="MIJIBI"/>
      <sheetName val="0Title"/>
      <sheetName val="할빙수"/>
      <sheetName val="접속도수량집계표"/>
      <sheetName val="아파트 "/>
      <sheetName val="유효폭의 계산"/>
      <sheetName val="다곡2교"/>
      <sheetName val="부대대비"/>
      <sheetName val="냉연집계"/>
      <sheetName val="자갈,시멘트,모래산출"/>
      <sheetName val="15100"/>
      <sheetName val="물류최종8월7"/>
      <sheetName val="송전기본"/>
      <sheetName val="S0"/>
      <sheetName val="을부담운반비"/>
      <sheetName val="STEEL BOX 단면설계(SEC.8)"/>
      <sheetName val="F4-F7"/>
      <sheetName val="도담구내 개소별 명柖"/>
      <sheetName val="FAB별"/>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주식"/>
      <sheetName val="Cost bd-&quot;A&quot;"/>
      <sheetName val="LIST"/>
      <sheetName val="J"/>
      <sheetName val="2분기"/>
      <sheetName val="예산실적전체당월"/>
      <sheetName val="사업부구분코드"/>
      <sheetName val="급,배기팬"/>
      <sheetName val="각종양식"/>
      <sheetName val="&lt;--"/>
      <sheetName val="K1자재(3차등)"/>
      <sheetName val="제수변수량"/>
      <sheetName val="조경수량"/>
      <sheetName val="설계내역(2001)"/>
      <sheetName val="H-pile(298x299)"/>
      <sheetName val="H-pile(250x250)"/>
      <sheetName val="제조노임"/>
      <sheetName val="인입관수량총괄"/>
      <sheetName val="날개수집"/>
      <sheetName val="2"/>
      <sheetName val="건축원가계산서"/>
      <sheetName val="자재집계"/>
      <sheetName val="기존단가 (2)"/>
      <sheetName val="대_x0000__x0000_"/>
      <sheetName val="한일양산"/>
      <sheetName val="2-2.매출분석"/>
      <sheetName val="간지"/>
      <sheetName val="2.단면가정 (양곡1교)"/>
      <sheetName val="단가비교표_공통1"/>
      <sheetName val="판정1교토공"/>
      <sheetName val="과업지시서"/>
      <sheetName val="덤프트럭계수"/>
      <sheetName val="05년 상"/>
      <sheetName val="영흥TL(UP,DOWN) "/>
      <sheetName val="Scenario"/>
      <sheetName val="8.PILE  (돌출)"/>
      <sheetName val="일위1"/>
      <sheetName val="DTCT"/>
      <sheetName val="세목별"/>
      <sheetName val="I_설계조多"/>
      <sheetName val="설-원가"/>
      <sheetName val="선정요령"/>
      <sheetName val="95년12월말"/>
      <sheetName val="11"/>
      <sheetName val="현장실사자료"/>
      <sheetName val="건명"/>
      <sheetName val="수자재단위당"/>
      <sheetName val="수계"/>
      <sheetName val="토지가격산출기초"/>
      <sheetName val="공시지가"/>
      <sheetName val="인원계획-미화"/>
      <sheetName val="안산기계장치"/>
      <sheetName val="토목도급"/>
      <sheetName val="점유현황"/>
      <sheetName val="갑지_설계 내역서"/>
      <sheetName val="단가조사-1"/>
      <sheetName val="종단계산"/>
      <sheetName val="JUCK"/>
      <sheetName val="수량계산"/>
      <sheetName val="일위산출"/>
      <sheetName val="용산1(해보)"/>
      <sheetName val="보할"/>
      <sheetName val="집계장"/>
      <sheetName val="영업소실적"/>
      <sheetName val="자격 땡겨오기"/>
      <sheetName val="화설내"/>
      <sheetName val="내역1"/>
      <sheetName val="설명서 "/>
      <sheetName val="FACTOR"/>
      <sheetName val="수정계획3"/>
      <sheetName val="인적사항(누적)"/>
      <sheetName val="건축집계"/>
      <sheetName val="부하LOAD"/>
      <sheetName val="배수관연장조서"/>
      <sheetName val="임차비용"/>
      <sheetName val="기본설계기준"/>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우석문틀"/>
      <sheetName val="담보"/>
      <sheetName val="관급현황"/>
      <sheetName val="기술조건"/>
      <sheetName val="1.내역(청.하역장전등)"/>
      <sheetName val="기계"/>
      <sheetName val="전도품의"/>
      <sheetName val="원료"/>
      <sheetName val="수완하도"/>
      <sheetName val="김포내역"/>
      <sheetName val="WEON"/>
      <sheetName val="7_산출(⠀榅弁䘿_x0000_"/>
      <sheetName val="보활"/>
      <sheetName val="집행(2-1)"/>
      <sheetName val="ITB COST"/>
      <sheetName val="일위대"/>
      <sheetName val="일위대㐀븁"/>
      <sheetName val="자재테이블"/>
      <sheetName val="학익동신동아5차CD365"/>
      <sheetName val="문10"/>
      <sheetName val="2000.05"/>
      <sheetName val="Data&amp;Result"/>
      <sheetName val="단양 00 아파트-세부내역"/>
      <sheetName val="매입"/>
      <sheetName val="일위집계"/>
      <sheetName val="하조서"/>
      <sheetName val="2002상반기노임기준"/>
      <sheetName val="GDP"/>
      <sheetName val="일일입력"/>
      <sheetName val="품목등록"/>
      <sheetName val="만년달력"/>
      <sheetName val="재료할증"/>
      <sheetName val="제1영업소"/>
      <sheetName val="제2영업소"/>
      <sheetName val="제3영업소"/>
      <sheetName val="결재_x0000_"/>
      <sheetName val="SEX"/>
      <sheetName val="Quantity"/>
      <sheetName val="125x125"/>
      <sheetName val="4. VOs summary"/>
      <sheetName val="신대방33(적용)"/>
      <sheetName val="토공(완충)"/>
      <sheetName val="수량산출목록표"/>
      <sheetName val="유지정비"/>
      <sheetName val="용역인건비"/>
      <sheetName val="인구"/>
      <sheetName val="실_인건비(5월부터)"/>
      <sheetName val="현장별정리"/>
      <sheetName val="4.2.1 마루높이 검토"/>
      <sheetName val="직접뀀鞖/_x0000_"/>
      <sheetName val="10"/>
      <sheetName val="12"/>
      <sheetName val="13"/>
      <sheetName val="14"/>
      <sheetName val="15"/>
      <sheetName val="16"/>
      <sheetName val="3"/>
      <sheetName val="4"/>
      <sheetName val="5"/>
      <sheetName val="6"/>
      <sheetName val="8"/>
      <sheetName val="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sheetData sheetId="709"/>
      <sheetData sheetId="710" refreshError="1"/>
      <sheetData sheetId="711" refreshError="1"/>
      <sheetData sheetId="712" refreshError="1"/>
      <sheetData sheetId="713" refreshError="1"/>
      <sheetData sheetId="714" refreshError="1"/>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sheetData sheetId="1313" refreshError="1"/>
      <sheetData sheetId="1314" refreshError="1"/>
      <sheetData sheetId="1315" refreshError="1"/>
      <sheetData sheetId="1316" refreshError="1"/>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sheetData sheetId="1438"/>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서"/>
      <sheetName val="방수"/>
      <sheetName val="Sheet5"/>
      <sheetName val="#REF"/>
      <sheetName val="소방사항"/>
      <sheetName val="중기"/>
      <sheetName val="공사진행"/>
      <sheetName val="품셈TABLE"/>
      <sheetName val="집 계 표"/>
      <sheetName val="실행철강하도"/>
      <sheetName val="실행내역"/>
      <sheetName val="금액내역서"/>
      <sheetName val="조명율표"/>
      <sheetName val="220 (2)"/>
      <sheetName val="Total"/>
      <sheetName val="손익분석"/>
      <sheetName val="asd"/>
      <sheetName val="EUL"/>
      <sheetName val="내역서"/>
      <sheetName val="실행간접비"/>
      <sheetName val="내역"/>
      <sheetName val="심의위원명단"/>
      <sheetName val="재료"/>
      <sheetName val="직노"/>
      <sheetName val="200"/>
      <sheetName val="101동"/>
      <sheetName val="평3"/>
      <sheetName val="물량표"/>
      <sheetName val="입찰안"/>
      <sheetName val="DANGA"/>
      <sheetName val="램머"/>
      <sheetName val="계획금액"/>
      <sheetName val="공문"/>
      <sheetName val="내역(가지)"/>
      <sheetName val="대공종"/>
      <sheetName val="일위대가표"/>
      <sheetName val="통계연보"/>
      <sheetName val="갑지(추정)"/>
      <sheetName val="간접1"/>
      <sheetName val="개요"/>
      <sheetName val="구조물공"/>
      <sheetName val="1 자원총괄"/>
      <sheetName val="건축내역"/>
      <sheetName val="BSD (2)"/>
      <sheetName val="sheet1"/>
      <sheetName val="표지"/>
      <sheetName val="연습"/>
      <sheetName val="HW일위"/>
      <sheetName val="소화실적"/>
      <sheetName val="Eq. Mobilization"/>
      <sheetName val="단가"/>
      <sheetName val="2.펌프장(사급자재)"/>
      <sheetName val="전체"/>
      <sheetName val="102역사"/>
      <sheetName val="집계표"/>
      <sheetName val="1,2공구원가계산서"/>
      <sheetName val="현장"/>
      <sheetName val="DATA"/>
      <sheetName val="골조"/>
      <sheetName val="시화점실행"/>
      <sheetName val="Resource2"/>
      <sheetName val="재료비내역서"/>
      <sheetName val="RE9604"/>
      <sheetName val="현장경비"/>
      <sheetName val="노임"/>
      <sheetName val="매립"/>
      <sheetName val="콘크리트타설집계표"/>
      <sheetName val="총공사비"/>
      <sheetName val="전기"/>
      <sheetName val="98지급계획"/>
      <sheetName val="Indirect Cost"/>
      <sheetName val="조명시설"/>
      <sheetName val="터파기및재료"/>
      <sheetName val="자재단가"/>
      <sheetName val="CTEMCOST"/>
      <sheetName val="견적"/>
      <sheetName val="데리네이타현황"/>
      <sheetName val="최초 bpm"/>
      <sheetName val="원가"/>
      <sheetName val="토목주소"/>
      <sheetName val="고등학교"/>
      <sheetName val="부자재 적용비율"/>
      <sheetName val="예산M11A"/>
      <sheetName val="인천제철"/>
      <sheetName val="교통대책내역"/>
      <sheetName val="Customer Databas"/>
      <sheetName val="주요기준"/>
      <sheetName val="설계예산서"/>
      <sheetName val="수량산출"/>
      <sheetName val="약품공급2"/>
      <sheetName val="인공산출"/>
      <sheetName val="#3_일위대가목록"/>
      <sheetName val="지질조사"/>
      <sheetName val="토공내역"/>
      <sheetName val="총괄표"/>
      <sheetName val="95년12월말"/>
      <sheetName val="cost"/>
      <sheetName val="일위"/>
      <sheetName val="교수설계"/>
      <sheetName val="당초"/>
      <sheetName val="산출"/>
      <sheetName val="데이타"/>
      <sheetName val="식재인부"/>
      <sheetName val="일위대가"/>
      <sheetName val="1Month+Sheet2!"/>
      <sheetName val="0226"/>
      <sheetName val="1공구산출내역서"/>
      <sheetName val="제경비율"/>
      <sheetName val="3BL공동구 수량"/>
      <sheetName val="Y-WORK"/>
      <sheetName val="BID"/>
      <sheetName val="코드표"/>
      <sheetName val="날개벽수량표"/>
      <sheetName val="1차설계변경내역"/>
      <sheetName val="견적율"/>
      <sheetName val="처리현황"/>
      <sheetName val="실행"/>
      <sheetName val="96정변2"/>
      <sheetName val="참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산출내역서"/>
      <sheetName val="원가계산서"/>
      <sheetName val="일위대가바로가기"/>
      <sheetName val="일위대가표"/>
      <sheetName val="수량계산서 "/>
      <sheetName val="물가대비표"/>
      <sheetName val="시중노임단가"/>
      <sheetName val="도면   "/>
      <sheetName val="점검사항"/>
      <sheetName val="배움터"/>
      <sheetName val="합천내역"/>
      <sheetName val="손익분석"/>
      <sheetName val="단가"/>
      <sheetName val="노무비"/>
      <sheetName val="전기"/>
      <sheetName val="내역서"/>
      <sheetName val="피벗테이블데이터분석"/>
      <sheetName val="정렬"/>
      <sheetName val="전기단가조사서"/>
      <sheetName val="가정급수관"/>
      <sheetName val="I一般比"/>
      <sheetName val="일위대가"/>
      <sheetName val="5(철거수량)"/>
      <sheetName val="입찰안"/>
      <sheetName val="기본일위"/>
      <sheetName val="설계명세서"/>
      <sheetName val="제품목록"/>
      <sheetName val="준검 내역서"/>
      <sheetName val="DANGA"/>
      <sheetName val="하조서"/>
      <sheetName val="집계표"/>
      <sheetName val="본사업"/>
      <sheetName val="토목단가"/>
      <sheetName val="노무비 "/>
      <sheetName val="200"/>
      <sheetName val="인건비 "/>
      <sheetName val="배수통관(좌)"/>
      <sheetName val="총괄"/>
      <sheetName val="CCTV"/>
      <sheetName val="자재단가"/>
      <sheetName val="내역표지"/>
      <sheetName val="오억미만"/>
      <sheetName val="개요"/>
      <sheetName val="최종견"/>
      <sheetName val="대구칠곡5전기"/>
      <sheetName val="배관배선 단가조사"/>
      <sheetName val="일위대가집계"/>
      <sheetName val="인건-측정"/>
      <sheetName val="토공총괄표"/>
      <sheetName val="노임단가"/>
      <sheetName val="토공사"/>
      <sheetName val="견적대비"/>
      <sheetName val="단가산출"/>
      <sheetName val="가시설(TYPE-A)"/>
      <sheetName val="1-1평균터파기고(1)"/>
      <sheetName val="참조 (2)"/>
      <sheetName val="설계내역서"/>
      <sheetName val="램머"/>
      <sheetName val="자료입력"/>
      <sheetName val="단가비교표_공통1"/>
      <sheetName val="품산출서"/>
      <sheetName val="대림경상68억"/>
      <sheetName val="__MAIN"/>
      <sheetName val="sw1"/>
      <sheetName val="대조표(0108)"/>
      <sheetName val="관급"/>
      <sheetName val="약품공급2"/>
      <sheetName val="사급자재"/>
      <sheetName val="인건비"/>
      <sheetName val="설계서을"/>
      <sheetName val="DATA"/>
      <sheetName val="을02"/>
      <sheetName val="기기리스트"/>
      <sheetName val="사본 - b_balju"/>
      <sheetName val="제경비"/>
      <sheetName val="실행내역 (2)"/>
      <sheetName val="통신0009"/>
      <sheetName val="입상내역"/>
      <sheetName val="옥외전력간선설비공사"/>
      <sheetName val="인원계획"/>
      <sheetName val="조명율표"/>
      <sheetName val="콘센트신설"/>
      <sheetName val="내역서(중수)"/>
      <sheetName val="조경일람"/>
      <sheetName val="기계경비(시간당)"/>
      <sheetName val="990430_당초"/>
      <sheetName val="미장"/>
      <sheetName val="수량산출서"/>
      <sheetName val="VXXXXX"/>
      <sheetName val="공사비총괄표"/>
      <sheetName val="수주추정"/>
      <sheetName val="노임단가표"/>
      <sheetName val="단위일위"/>
      <sheetName val="부대공Ⅱ"/>
      <sheetName val="깨기"/>
      <sheetName val="갑지"/>
      <sheetName val="상세내역서"/>
      <sheetName val="#2-3 일위대가"/>
      <sheetName val="#2-4 단가대비표"/>
      <sheetName val="맨홀수량산출"/>
      <sheetName val="총(철거)"/>
      <sheetName val="총물량표"/>
      <sheetName val="계약서"/>
      <sheetName val="#3_일위대가목록"/>
      <sheetName val="#2_일위대가목록"/>
      <sheetName val="Sheet1"/>
      <sheetName val="산출내역서(전체)"/>
      <sheetName val="산출0"/>
      <sheetName val="일위산출근거"/>
      <sheetName val="수량집계(일반통신)"/>
      <sheetName val="집수정(600-700)"/>
      <sheetName val="내역서1"/>
      <sheetName val="경비공통"/>
      <sheetName val="설계예산서"/>
      <sheetName val="대가목록"/>
      <sheetName val="토공집계표"/>
      <sheetName val="총괄-1"/>
      <sheetName val="건축내역"/>
      <sheetName val="일위대가(1)"/>
      <sheetName val="관급자재일위대가집계표"/>
      <sheetName val="공사비"/>
      <sheetName val="수벽설치(효자)"/>
      <sheetName val="일위대가(가설)"/>
      <sheetName val="Sheet1 (2)"/>
      <sheetName val="코드2"/>
      <sheetName val="통신2005"/>
      <sheetName val="직노"/>
      <sheetName val="실행내역"/>
      <sheetName val="견적"/>
      <sheetName val="건축"/>
      <sheetName val="대치판정"/>
      <sheetName val="9GNG운반"/>
      <sheetName val="공정코드"/>
      <sheetName val="수량산출"/>
      <sheetName val="설계산출표지"/>
      <sheetName val="산출기초"/>
      <sheetName val="반응조"/>
      <sheetName val="수량산출서 (2)"/>
      <sheetName val="내역"/>
      <sheetName val="단가비교"/>
      <sheetName val="J直材4"/>
      <sheetName val="일위집계"/>
      <sheetName val="3BL공동구 수량"/>
      <sheetName val="자재집계표"/>
      <sheetName val="지하1층"/>
      <sheetName val="데이타"/>
      <sheetName val="신호등일위대가"/>
      <sheetName val="설계명세서(선로)"/>
      <sheetName val="일위대가목차"/>
      <sheetName val="(암정)관급"/>
      <sheetName val="단가조사"/>
      <sheetName val="전선 및 전선관"/>
      <sheetName val="EQUIP-H"/>
      <sheetName val="총공사내역서"/>
      <sheetName val="실행철강하도"/>
      <sheetName val="프랜트면허"/>
      <sheetName val="토목주소"/>
      <sheetName val="앨범표지"/>
      <sheetName val="케이블"/>
      <sheetName val="설계서"/>
      <sheetName val="#REF"/>
      <sheetName val="우배수"/>
      <sheetName val="SIL98"/>
      <sheetName val="15설계GIS"/>
      <sheetName val="공사설계서"/>
      <sheetName val="복갑"/>
      <sheetName val="토공1차"/>
      <sheetName val="자재테이블"/>
      <sheetName val="코드일람표2001년10월"/>
      <sheetName val="포장공사"/>
      <sheetName val="NOMUBI"/>
      <sheetName val="부안일위"/>
      <sheetName val="쇠(1)"/>
      <sheetName val="가격(3)"/>
      <sheetName val="AIR SHOWER_3인용_"/>
      <sheetName val="기별명세"/>
      <sheetName val="통계연보"/>
      <sheetName val="남양내역"/>
      <sheetName val="총괄표"/>
      <sheetName val="적용토목"/>
      <sheetName val="guard(mac)"/>
      <sheetName val="토목내역서 (도급단가) (2)"/>
      <sheetName val="(C)원내역"/>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가설대가"/>
      <sheetName val="토공대가"/>
      <sheetName val="구조대가"/>
      <sheetName val="포설대가1"/>
      <sheetName val="부대대가"/>
      <sheetName val="일위대가목록"/>
      <sheetName val="제직재"/>
      <sheetName val="일위대가"/>
      <sheetName val="실행내역"/>
      <sheetName val="직노"/>
      <sheetName val="6PILE  (돌출)"/>
      <sheetName val="C-직노1"/>
      <sheetName val="D-경비1"/>
      <sheetName val="일위대가 집계표"/>
      <sheetName val="70%"/>
      <sheetName val="N賃率_職"/>
      <sheetName val="건축내역"/>
      <sheetName val="J直材4"/>
      <sheetName val="대,유,램"/>
      <sheetName val="중기사용료"/>
      <sheetName val="ilch"/>
      <sheetName val="명세서"/>
      <sheetName val="2공구산출내역"/>
      <sheetName val="전선 및 전선관"/>
      <sheetName val="국별인원"/>
      <sheetName val="인건비(VOICE)"/>
      <sheetName val="설계내역서"/>
      <sheetName val="단가산출목록표"/>
      <sheetName val="용산1(해보)"/>
      <sheetName val="1안"/>
      <sheetName val="터파기및재료"/>
      <sheetName val="정산"/>
      <sheetName val="Sheet1"/>
      <sheetName val="I一般比"/>
      <sheetName val="일위대가(4층원격)"/>
      <sheetName val="쌍송교"/>
      <sheetName val="표지1"/>
      <sheetName val="별첨-기계경비 산출목록"/>
      <sheetName val="입찰안"/>
      <sheetName val="동원인원"/>
      <sheetName val="패널"/>
      <sheetName val="SAMPLE"/>
      <sheetName val="대목"/>
      <sheetName val="옥외 전력간선공사"/>
      <sheetName val="DATE"/>
      <sheetName val="일위목록"/>
      <sheetName val="노임"/>
      <sheetName val="원가계산서"/>
      <sheetName val="갑지"/>
      <sheetName val="집계표"/>
      <sheetName val="#REF"/>
      <sheetName val="1차 내역서"/>
      <sheetName val="일위대가표(유단가)"/>
      <sheetName val="9509"/>
      <sheetName val="노임이"/>
      <sheetName val="단가산출"/>
      <sheetName val="1000 DB구축 부표"/>
      <sheetName val="10.공통-노임단가"/>
      <sheetName val="중기사용료산출근거"/>
      <sheetName val="단가 및 재료비"/>
      <sheetName val="노임단가표"/>
      <sheetName val="자재단가표"/>
      <sheetName val="시설장비부하계산서"/>
      <sheetName val="단가산출목록"/>
      <sheetName val="실적공사비단가"/>
      <sheetName val="GISDB_단가산출목록"/>
      <sheetName val="GISDB_단가산출표"/>
      <sheetName val="소방"/>
      <sheetName val="정부노임단가"/>
      <sheetName val="골조시행"/>
      <sheetName val="내역서"/>
      <sheetName val="기준FACTOR"/>
      <sheetName val="데이타"/>
      <sheetName val="내역서1999.8최종"/>
      <sheetName val="단가대비"/>
      <sheetName val="기자재비"/>
      <sheetName val="설계명세서"/>
      <sheetName val="유림골조"/>
      <sheetName val="건물"/>
      <sheetName val="일위대가(출입)"/>
      <sheetName val="일위대가표(교체)"/>
      <sheetName val="설직재-1"/>
      <sheetName val="제-노임"/>
      <sheetName val="시설물기초"/>
      <sheetName val="CAUDIT"/>
      <sheetName val="수지예산"/>
      <sheetName val="조명시설"/>
      <sheetName val="대가"/>
      <sheetName val="Sheet3"/>
      <sheetName val="추가대화"/>
      <sheetName val="제경집계"/>
      <sheetName val="위치조서"/>
      <sheetName val="수량산출"/>
      <sheetName val="산출목록표"/>
      <sheetName val="20관리비율"/>
      <sheetName val="참조자료"/>
      <sheetName val="가로등내역서"/>
      <sheetName val="2000시행총괄"/>
      <sheetName val="산출"/>
      <sheetName val="노임단가"/>
      <sheetName val="자재단가"/>
      <sheetName val="AV시스템"/>
      <sheetName val="공정량산출내역서 "/>
      <sheetName val="원가_(2)"/>
      <sheetName val="6PILE__(돌출)"/>
      <sheetName val="일위대가_집계표"/>
      <sheetName val="전선_및_전선관"/>
      <sheetName val="1000_DB구축_부표"/>
      <sheetName val="DATA"/>
      <sheetName val="내역서2안"/>
      <sheetName val="전기외주내역"/>
      <sheetName val="CT "/>
      <sheetName val="기본일위"/>
      <sheetName val="견적서"/>
      <sheetName val="인건비"/>
      <sheetName val="단가조사"/>
      <sheetName val="단가 "/>
      <sheetName val="일위대가 (PM)"/>
      <sheetName val="5흙막이"/>
      <sheetName val="재료"/>
      <sheetName val="설치자재"/>
      <sheetName val="증감대비"/>
      <sheetName val="8.PILE  (돌출)"/>
      <sheetName val="공종단가"/>
      <sheetName val="전기"/>
      <sheetName val="금액내역서"/>
      <sheetName val="CATV"/>
      <sheetName val="2-1. 경관조명 내역총괄표"/>
      <sheetName val="DWG-CAB-I"/>
      <sheetName val="내역"/>
      <sheetName val="일용노임단가2001상"/>
      <sheetName val="단"/>
      <sheetName val="자료"/>
      <sheetName val="을"/>
      <sheetName val="물량산출(지점)"/>
      <sheetName val="구리토평1전기"/>
      <sheetName val="대"/>
      <sheetName val="도로정위치부표"/>
      <sheetName val="도로조사부표"/>
      <sheetName val="전력"/>
      <sheetName val="특수선일위대가"/>
      <sheetName val="3련 BOX"/>
      <sheetName val="2-3.공사비내역서"/>
      <sheetName val="4-2. 기계경비산출"/>
      <sheetName val="7.노무비 근거"/>
      <sheetName val="3-2.일위대가"/>
      <sheetName val="전국현황"/>
      <sheetName val="일위(PN)"/>
      <sheetName val="예정공정표 (2)"/>
      <sheetName val="경율산정.XLS"/>
      <sheetName val="2분기평가"/>
      <sheetName val="노무비"/>
      <sheetName val="96작생능"/>
      <sheetName val="환율"/>
      <sheetName val="동원(3)"/>
      <sheetName val="노무비단가"/>
      <sheetName val="내역1"/>
      <sheetName val="화해(함평)"/>
      <sheetName val="화해(장성)"/>
      <sheetName val="시설물일위"/>
      <sheetName val="수량산출1"/>
      <sheetName val="Baby일위대가"/>
      <sheetName val="불법주정차"/>
      <sheetName val="Sheet4"/>
      <sheetName val="단가기준"/>
      <sheetName val="현장경비"/>
      <sheetName val="공문"/>
      <sheetName val="2000년1차"/>
      <sheetName val="횡 연장"/>
      <sheetName val="날개벽"/>
      <sheetName val="암거단위"/>
      <sheetName val="Sheet13"/>
      <sheetName val="Customer Databas"/>
      <sheetName val="INPUT"/>
      <sheetName val="전체"/>
      <sheetName val="일위대가(가설)"/>
      <sheetName val="현장관리비"/>
      <sheetName val="프랜트면허"/>
      <sheetName val="TOTAL"/>
      <sheetName val="식재인부"/>
      <sheetName val="도급FORM"/>
      <sheetName val="식재일위대가"/>
      <sheetName val="ABUT수량-A1"/>
      <sheetName val="WORK"/>
      <sheetName val="단가조사서"/>
      <sheetName val="9811"/>
      <sheetName val="단가산출서"/>
      <sheetName val="ELECTRIC"/>
      <sheetName val="차액보증"/>
      <sheetName val="램머"/>
      <sheetName val="기계경비(시간당)"/>
      <sheetName val="공사비"/>
      <sheetName val="덤프"/>
      <sheetName val="석재다짐"/>
      <sheetName val="소운반"/>
      <sheetName val="아스콘"/>
      <sheetName val="장비"/>
      <sheetName val="부하계산서"/>
      <sheetName val="BEND LOSS"/>
      <sheetName val="이토변실(A3-LINE)"/>
      <sheetName val="Sheet14"/>
      <sheetName val="설계서식"/>
      <sheetName val="기초자료입력"/>
      <sheetName val="수량산출2"/>
      <sheetName val="일위_파일"/>
      <sheetName val="PANEL가격"/>
      <sheetName val="도급예산내역서총괄표"/>
      <sheetName val="설계산출기초"/>
      <sheetName val="중기목록표"/>
      <sheetName val="실행철강하도"/>
      <sheetName val="A1"/>
      <sheetName val="회사정보"/>
      <sheetName val="단가산출서_토목"/>
      <sheetName val="데리네이타현황"/>
      <sheetName val="총체보활공정표"/>
      <sheetName val="단가(1)"/>
      <sheetName val="갑지(추정)"/>
      <sheetName val="2.냉난방설비공사"/>
      <sheetName val="7.자동제어공사"/>
      <sheetName val="동수"/>
      <sheetName val="급수 (LPM)"/>
      <sheetName val="CTEMCOST"/>
      <sheetName val="전차선로 물량표"/>
      <sheetName val="한강운반비"/>
      <sheetName val="자재"/>
      <sheetName val="파일의이용"/>
      <sheetName val="일위"/>
      <sheetName val="내역전기"/>
      <sheetName val="제2호단위수량"/>
      <sheetName val="출력은 금물"/>
      <sheetName val="식재가격"/>
      <sheetName val="식재총괄"/>
      <sheetName val="코드표"/>
      <sheetName val="AC포장수량"/>
      <sheetName val="설계내역"/>
      <sheetName val="원가계산서(공사)"/>
      <sheetName val="실행내역 "/>
      <sheetName val="회관내역"/>
      <sheetName val="회관내역 (2)"/>
      <sheetName val="공동내역"/>
      <sheetName val="공동내역 (2)"/>
      <sheetName val="쉼터내역"/>
      <sheetName val="쉼터내역 (2)"/>
      <sheetName val="산출기초"/>
      <sheetName val="직종별노임단가표"/>
      <sheetName val="기성2"/>
      <sheetName val="중기일위대가"/>
      <sheetName val="COST"/>
      <sheetName val="Mc1"/>
      <sheetName val="인원계획-미화"/>
      <sheetName val="익산"/>
      <sheetName val="변경내역"/>
      <sheetName val="건축일위"/>
      <sheetName val="그라우팅일위"/>
      <sheetName val="wall"/>
      <sheetName val="AL공사(원)"/>
      <sheetName val="6호기"/>
      <sheetName val="10월"/>
      <sheetName val="대비"/>
      <sheetName val="기초목"/>
      <sheetName val="2.대외공문"/>
      <sheetName val="일위대가(건축)"/>
      <sheetName val="단중표"/>
      <sheetName val="기본설계기준"/>
      <sheetName val="품셈총괄표"/>
      <sheetName val="깨기"/>
      <sheetName val="시중노임(공사)"/>
      <sheetName val="설비(제출)"/>
      <sheetName val="공사비예산서_토목분_"/>
      <sheetName val="토목주소"/>
      <sheetName val="TRE TABLE"/>
      <sheetName val="생산량"/>
      <sheetName val="판매가격(정리)"/>
      <sheetName val="주문"/>
      <sheetName val="실행내역서"/>
      <sheetName val="공사내역"/>
      <sheetName val="일용직내역"/>
      <sheetName val="길어깨(현황)"/>
      <sheetName val="COVER"/>
      <sheetName val="6. 직접경비"/>
      <sheetName val="설계서"/>
      <sheetName val="물량"/>
      <sheetName val="cp-e1"/>
      <sheetName val="공예율"/>
      <sheetName val="기준표"/>
      <sheetName val="현황"/>
      <sheetName val="프린터현황"/>
      <sheetName val="품셈적용 자료"/>
      <sheetName val="#3E1_GCR"/>
      <sheetName val="설계예산서"/>
      <sheetName val="시중노임"/>
      <sheetName val="예산내역"/>
      <sheetName val="총괄수지표"/>
      <sheetName val="설계내역2"/>
      <sheetName val="총 원가계산"/>
      <sheetName val="적현로"/>
      <sheetName val="기본사항"/>
      <sheetName val="Sheet5"/>
      <sheetName val="기본입력"/>
      <sheetName val="공사개요"/>
      <sheetName val="내역5"/>
      <sheetName val="대가단최종"/>
      <sheetName val="전기일위목록"/>
      <sheetName val="동력기별"/>
      <sheetName val="BOX전기내역"/>
      <sheetName val="물량표"/>
      <sheetName val="EXPENSE"/>
      <sheetName val=" 갑  지 "/>
      <sheetName val="돈암사업"/>
      <sheetName val="OPGW기별"/>
      <sheetName val="수목표준대가"/>
      <sheetName val="표지"/>
      <sheetName val="설비원가"/>
      <sheetName val="단위단가"/>
      <sheetName val="요율"/>
      <sheetName val="물가대비표"/>
      <sheetName val="철거산출근거"/>
      <sheetName val="원가_(2)1"/>
      <sheetName val="일위대가_집계표1"/>
      <sheetName val="6PILE__(돌출)1"/>
      <sheetName val="전선_및_전선관1"/>
      <sheetName val="1차_내역서"/>
      <sheetName val="별첨-기계경비_산출목록"/>
      <sheetName val="내역서1999_8최종"/>
      <sheetName val="10_공통-노임단가"/>
      <sheetName val="1000_DB구축_부표1"/>
      <sheetName val="단가_및_재료비"/>
      <sheetName val="옥외_전력간선공사"/>
      <sheetName val="CT_"/>
      <sheetName val="BS"/>
      <sheetName val="단가표"/>
      <sheetName val="일명"/>
      <sheetName val="일명95"/>
      <sheetName val="일비"/>
      <sheetName val="일비95"/>
      <sheetName val="경명"/>
      <sheetName val="경명95"/>
      <sheetName val="경배"/>
      <sheetName val="경배95"/>
      <sheetName val="임율95"/>
      <sheetName val="간노비"/>
      <sheetName val="간노비95"/>
      <sheetName val="Y-WORK"/>
      <sheetName val="물량내역"/>
      <sheetName val="도근좌표"/>
      <sheetName val="배관내역"/>
      <sheetName val="가도공"/>
      <sheetName val="산출내역서"/>
      <sheetName val="시설물"/>
      <sheetName val="유지관리"/>
      <sheetName val="산출내역서 (2)"/>
      <sheetName val="기계경비총괄표"/>
      <sheetName val="일위대가_현장"/>
      <sheetName val="HW"/>
      <sheetName val="범용도입(1차)"/>
      <sheetName val="SW"/>
      <sheetName val="적용기준표(98년상반기)"/>
      <sheetName val="5-1.설계명세서"/>
      <sheetName val="공사계획서"/>
      <sheetName val="산근"/>
      <sheetName val="노임단가(전기·통신)"/>
      <sheetName val="설계"/>
      <sheetName val="정산내역서"/>
      <sheetName val="원가계산서 "/>
      <sheetName val="※참고자료※"/>
      <sheetName val="공정량산출내역서_"/>
      <sheetName val="단가_"/>
      <sheetName val="일위대가_(PM)"/>
      <sheetName val="예정공정표_(2)"/>
      <sheetName val="8_PILE__(돌출)"/>
      <sheetName val="품셈총괄"/>
      <sheetName val="기본DATA Sheet"/>
      <sheetName val="수량총괄"/>
      <sheetName val="Sheet2"/>
      <sheetName val="3집"/>
      <sheetName val="DATA 입력란"/>
      <sheetName val="1. 설계조건 2.단면가정 3. 하중계산"/>
      <sheetName val="sw1"/>
      <sheetName val="자재단가비교표"/>
      <sheetName val="일위목차"/>
      <sheetName val="SORCE1"/>
      <sheetName val="3"/>
      <sheetName val="관급총괄"/>
      <sheetName val="-동력(한전)"/>
      <sheetName val="-전등전열(한전)"/>
      <sheetName val="IEC60364-52(허용전류)"/>
      <sheetName val="토목"/>
      <sheetName val="DHEQSUPT"/>
      <sheetName val="횡배수관"/>
      <sheetName val="부분별수량산출(조합기초)"/>
      <sheetName val="내역서적용수량"/>
      <sheetName val="배수공 시멘트 및 골재량 산출"/>
      <sheetName val="품셈표"/>
      <sheetName val="b_balju_cho"/>
      <sheetName val="노임변동률"/>
      <sheetName val="설계조건"/>
      <sheetName val="포장절단"/>
      <sheetName val="예가표"/>
      <sheetName val="공량산출서"/>
      <sheetName val="교각1"/>
      <sheetName val="맨홀수량산출(1.0×1.0×1.0)"/>
      <sheetName val="적격점수&lt;300억미만&gt;"/>
      <sheetName val="전기변내역"/>
      <sheetName val="기초단가"/>
      <sheetName val="ITEM"/>
      <sheetName val=" 견적서"/>
      <sheetName val="1"/>
      <sheetName val="도로단위당"/>
      <sheetName val="자재단가표_관로"/>
      <sheetName val="3.하중계산"/>
      <sheetName val="표  지"/>
      <sheetName val="단위중량"/>
      <sheetName val="값"/>
      <sheetName val="가시설"/>
      <sheetName val="b_balju-단가단가단가"/>
      <sheetName val="점검총괄"/>
      <sheetName val="대공종"/>
      <sheetName val="역간(덕_동)"/>
      <sheetName val="역간(의-덕)"/>
      <sheetName val="환경기계공정표 (3)"/>
      <sheetName val="일위7"/>
      <sheetName val="일위6"/>
      <sheetName val="일위5"/>
      <sheetName val="노무단가비교표"/>
      <sheetName val="일위1"/>
      <sheetName val="일위2"/>
      <sheetName val="일위3"/>
      <sheetName val="일위4"/>
      <sheetName val="단가대비표"/>
      <sheetName val="일위8"/>
      <sheetName val="일위9"/>
      <sheetName val="3.내역서"/>
      <sheetName val="98지급계획"/>
      <sheetName val="공사예산하조서(O.K)"/>
      <sheetName val="동원인원산출"/>
      <sheetName val="S&amp;R"/>
      <sheetName val="5사남"/>
      <sheetName val="data spec"/>
      <sheetName val="투찰추정"/>
      <sheetName val="당사"/>
      <sheetName val="설계표지"/>
      <sheetName val="Macro1"/>
      <sheetName val="설비2차"/>
      <sheetName val="대운산출"/>
      <sheetName val="비탈면보호공수량산출"/>
      <sheetName val="일위대가목차"/>
      <sheetName val="단위목록"/>
      <sheetName val="시험비"/>
      <sheetName val="구역화물"/>
      <sheetName val="관급"/>
      <sheetName val="대내"/>
      <sheetName val="BOX복구단위수량"/>
      <sheetName val="7.수지"/>
      <sheetName val="여과지동"/>
      <sheetName val="기초자료"/>
      <sheetName val="기초일위"/>
      <sheetName val="시설일위"/>
      <sheetName val="조명일위"/>
      <sheetName val="물량master"/>
      <sheetName val="나우스넷급여대장"/>
      <sheetName val="신보급여대장"/>
      <sheetName val="납부서"/>
      <sheetName val="EQT-ESTN"/>
      <sheetName val="단가및재료비"/>
      <sheetName val="하수급견적대비"/>
      <sheetName val="자재표"/>
      <sheetName val="A"/>
      <sheetName val="6공구(당초)"/>
      <sheetName val="내역서(시설)"/>
      <sheetName val="건축집계"/>
      <sheetName val="갑지1"/>
      <sheetName val="연부97-1"/>
      <sheetName val="금융비용"/>
      <sheetName val="경비2내역"/>
      <sheetName val="시장성초안camera"/>
      <sheetName val="대가목록"/>
      <sheetName val="산출집계표"/>
      <sheetName val="원재료출고수량"/>
      <sheetName val="친환경주택"/>
      <sheetName val="실행"/>
      <sheetName val="일용노임단가"/>
      <sheetName val="SG"/>
      <sheetName val="1062-x방향 "/>
      <sheetName val="실행갑지"/>
      <sheetName val="부대공"/>
      <sheetName val="토공"/>
      <sheetName val="포장공"/>
      <sheetName val="3.건축(현장안)"/>
      <sheetName val="협조전"/>
      <sheetName val="물가자료"/>
      <sheetName val="추진배경(LEZ)"/>
      <sheetName val="전국_노후경유차"/>
      <sheetName val="을지"/>
      <sheetName val="XL4Poppy"/>
      <sheetName val="관급자재대"/>
      <sheetName val="건축원가"/>
      <sheetName val="공통가설"/>
      <sheetName val="전기BOX내역서"/>
      <sheetName val="000000"/>
      <sheetName val="문학간접"/>
      <sheetName val="단위수량"/>
      <sheetName val="금액"/>
      <sheetName val="판매시설"/>
      <sheetName val="3지구단위"/>
      <sheetName val="단가산출2"/>
      <sheetName val="단가산출1"/>
      <sheetName val="식음료"/>
      <sheetName val="설계예시"/>
      <sheetName val="단가조정표"/>
      <sheetName val="anaysis_sheet"/>
      <sheetName val="1000_ɄB구축_부표"/>
      <sheetName val="B"/>
      <sheetName val="bm"/>
      <sheetName val="총투입계"/>
      <sheetName val="웅진교-S2"/>
      <sheetName val="단관데이터"/>
      <sheetName val="이형관데이터"/>
      <sheetName val="가격조사서"/>
      <sheetName val="Customer_Databas"/>
      <sheetName val="2_냉난방설비공사"/>
      <sheetName val="7_자동제어공사"/>
      <sheetName val="횡_연장"/>
      <sheetName val="급수_(LPM)"/>
      <sheetName val="2-1__경관조명_내역총괄표"/>
      <sheetName val="경율산정_XLS"/>
      <sheetName val="3련_BOX"/>
      <sheetName val="2_대외공문"/>
      <sheetName val="TRE_TABLE"/>
      <sheetName val="총_원가계산"/>
      <sheetName val="도급양식"/>
      <sheetName val="단위량"/>
      <sheetName val="재료집계표2"/>
      <sheetName val="토적집계표"/>
      <sheetName val="가시설단위수량"/>
      <sheetName val="S1"/>
      <sheetName val="화전내"/>
      <sheetName val="부대내역"/>
      <sheetName val="단가비교표"/>
      <sheetName val="도체종-상수표"/>
      <sheetName val="QandAJunior"/>
      <sheetName val="현장조사"/>
      <sheetName val="기성내역1"/>
      <sheetName val="1승인신청서"/>
      <sheetName val="부진점(10.09)"/>
      <sheetName val="설비"/>
      <sheetName val="자  재"/>
      <sheetName val="건축외주"/>
      <sheetName val="개산공사비"/>
      <sheetName val="유형자산리드-5700"/>
      <sheetName val="문서원본대장"/>
      <sheetName val="기준_국가명"/>
      <sheetName val="할증 "/>
      <sheetName val="공개"/>
      <sheetName val="품의"/>
      <sheetName val="현경"/>
      <sheetName val="☜사⊥발☞"/>
      <sheetName val="하총"/>
      <sheetName val="하사"/>
      <sheetName val="하내"/>
      <sheetName val="토견"/>
      <sheetName val="구조물"/>
      <sheetName val="구자"/>
      <sheetName val="구견"/>
      <sheetName val="☜발⊥검☞"/>
      <sheetName val="입찰"/>
      <sheetName val="4차원가계산서"/>
      <sheetName val="Sheet6"/>
      <sheetName val="투찰"/>
      <sheetName val="Sheet1 (2)"/>
      <sheetName val="공사비산출내역"/>
      <sheetName val="백호우계수"/>
      <sheetName val="관리,공감"/>
      <sheetName val="저"/>
      <sheetName val="BID"/>
      <sheetName val="자재(원원+원대)"/>
      <sheetName val="장비가동"/>
      <sheetName val="지급자재"/>
      <sheetName val="MYUN(MAC)"/>
      <sheetName val="2호맨홀공제수량"/>
      <sheetName val="냉천부속동"/>
      <sheetName val="가계부"/>
      <sheetName val="제품목록"/>
      <sheetName val="매입매출관리"/>
      <sheetName val="3.설계예산내역서(예산서)"/>
      <sheetName val="2.예정공정표"/>
      <sheetName val="일위대가표"/>
      <sheetName val="단가산출표"/>
      <sheetName val="지수적용공사비내역서"/>
      <sheetName val="예산총괄표"/>
      <sheetName val="단면가정"/>
      <sheetName val="공사비_NDE"/>
      <sheetName val="내   역"/>
      <sheetName val="수목데이타 "/>
      <sheetName val="File_관급"/>
      <sheetName val="공정집계"/>
      <sheetName val="★도급내역"/>
      <sheetName val="설명서 "/>
      <sheetName val="수량집계"/>
      <sheetName val="공구"/>
      <sheetName val="을부담운반비"/>
      <sheetName val="운반비산출"/>
      <sheetName val="설계산출표지"/>
      <sheetName val="원가계산"/>
      <sheetName val="사업성분석"/>
      <sheetName val="CON'C"/>
      <sheetName val="ELEC"/>
      <sheetName val="하부철근수량"/>
      <sheetName val="단가산출내역(노임부분수정)"/>
      <sheetName val="0226"/>
      <sheetName val="원가_(2)2"/>
      <sheetName val="일위대가_집계표2"/>
      <sheetName val="6PILE__(돌출)2"/>
      <sheetName val="전선_및_전선관2"/>
      <sheetName val="1차_내역서1"/>
      <sheetName val="옥외_전력간선공사1"/>
      <sheetName val="내역서1999_8최종1"/>
      <sheetName val="별첨-기계경비_산출목록1"/>
      <sheetName val="1000_DB구축_부표2"/>
      <sheetName val="영창26"/>
      <sheetName val="설계기준"/>
      <sheetName val="간접"/>
      <sheetName val="제잡비 산출내역(실적공사비)"/>
      <sheetName val="날개벽수량표"/>
      <sheetName val="3.실투입(운반)"/>
      <sheetName val="10_공통-노임단가1"/>
      <sheetName val="단가_및_재료비1"/>
      <sheetName val="CT_1"/>
      <sheetName val="8_PILE__(돌출)1"/>
      <sheetName val="단가_1"/>
      <sheetName val="일위대가_(PM)1"/>
      <sheetName val="공정량산출내역서_1"/>
      <sheetName val="예정공정표_(2)1"/>
      <sheetName val="2-3_공사비내역서"/>
      <sheetName val="4-2__기계경비산출"/>
      <sheetName val="7_노무비_근거"/>
      <sheetName val="3-2_일위대가"/>
      <sheetName val="맨홀수량산출(1_0×1_0×1_0)"/>
      <sheetName val="_견적서"/>
      <sheetName val="전차선로_물량표"/>
      <sheetName val="6__직접경비"/>
      <sheetName val="BEND_LOSS"/>
      <sheetName val="1062-x방향_"/>
      <sheetName val="견적서을"/>
      <sheetName val="ABOVEISO(IBL)"/>
      <sheetName val="품셈TABLE"/>
      <sheetName val="BOQ"/>
      <sheetName val="전체내역 (2)"/>
      <sheetName val="통장출금액"/>
      <sheetName val="토사(PE)"/>
      <sheetName val="D-3109"/>
      <sheetName val="안전시설내역서"/>
      <sheetName val="단가리스트(영상감시시스템)"/>
      <sheetName val="목차"/>
      <sheetName val="간지"/>
      <sheetName val="일위목록표"/>
      <sheetName val="    "/>
      <sheetName val="건축공사 집계표"/>
      <sheetName val="골조"/>
      <sheetName val="1.설계조건"/>
      <sheetName val="사업부배부A"/>
      <sheetName val="낙찰표"/>
      <sheetName val="통로box전기"/>
      <sheetName val="기계경비단가총괄표"/>
      <sheetName val="기계경비단가산출표"/>
      <sheetName val="기계경비손료 및 운전경비 산출"/>
      <sheetName val="기계경비 손료 및 운전경비 산출기준"/>
      <sheetName val="단가조사표"/>
      <sheetName val="   "/>
      <sheetName val="계수"/>
      <sheetName val="용어"/>
      <sheetName val="1.2 예정공정표"/>
      <sheetName val="1. 공사비총괄"/>
      <sheetName val="예산내역서 총괄"/>
      <sheetName val="물품구매내역서"/>
      <sheetName val="2. 공사원가계산서"/>
      <sheetName val="3. 설치공사내역서"/>
      <sheetName val="4. 공종별내역서"/>
      <sheetName val="소형맨홀"/>
      <sheetName val="토목검측서"/>
      <sheetName val="메서,변+증"/>
      <sheetName val="맨홀조서"/>
      <sheetName val="3.공통공사대비"/>
      <sheetName val="물량산출근거"/>
      <sheetName val="교통대책내역"/>
      <sheetName val="남대문빌딩"/>
      <sheetName val="정렬"/>
      <sheetName val="연습"/>
      <sheetName val="단면 (2)"/>
      <sheetName val="기계경비"/>
      <sheetName val="기본단가표"/>
      <sheetName val="수량산출서_천안"/>
      <sheetName val="수량산출서_아산"/>
      <sheetName val="관로수량산출집계"/>
      <sheetName val="한전수탁공사비내역서"/>
      <sheetName val="pldt"/>
      <sheetName val="설계서표지"/>
      <sheetName val="총괄내역서"/>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토량1-1"/>
      <sheetName val="96노임기준"/>
      <sheetName val="공정집계_국별"/>
      <sheetName val="맨홀_공사비"/>
      <sheetName val="토적"/>
      <sheetName val="재료집계표3"/>
      <sheetName val="8.설치품셈"/>
      <sheetName val="기별명세"/>
      <sheetName val="기계단가"/>
      <sheetName val="7.5.3 BOX-A"/>
      <sheetName val="수량집계표"/>
      <sheetName val="공종별수량집계"/>
      <sheetName val="배수통관(좌)"/>
      <sheetName val="토공수량산출"/>
      <sheetName val="토적계산서"/>
      <sheetName val="단계대비표"/>
      <sheetName val="9GNG운반"/>
      <sheetName val="Macro상수"/>
      <sheetName val="부하(성남)"/>
      <sheetName val="일위대가(뷔페)"/>
      <sheetName val="일반전기C"/>
      <sheetName val="넉시~922"/>
      <sheetName val="대수산분기~LG918"/>
      <sheetName val="색달~중문"/>
      <sheetName val="중문~삼일"/>
      <sheetName val="신서귀~고근산"/>
      <sheetName val="미악분기~913"/>
      <sheetName val="일위산출근거"/>
      <sheetName val="배수공"/>
      <sheetName val="TOTAL_BOQ"/>
      <sheetName val="단가일람"/>
      <sheetName val="조경일람"/>
      <sheetName val="98수문일위"/>
      <sheetName val="기준2004기존"/>
      <sheetName val="평가집계"/>
      <sheetName val="세부내역"/>
      <sheetName val="P-J"/>
      <sheetName val="장비당단가 (1)"/>
      <sheetName val="현장"/>
      <sheetName val="1.설계기준"/>
      <sheetName val="본댐설계"/>
      <sheetName val="참고자료"/>
      <sheetName val="C.배수관공"/>
      <sheetName val="동력_산출근거"/>
      <sheetName val="도로경계블럭연장조서"/>
      <sheetName val="인사자료총집계"/>
      <sheetName val="명일작업계획 (3)"/>
      <sheetName val="합천내역"/>
      <sheetName val="부대입찰"/>
      <sheetName val="적격점수"/>
      <sheetName val="자재인력"/>
      <sheetName val="입찰조건"/>
      <sheetName val="조건표"/>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부총"/>
      <sheetName val="일목_장비"/>
      <sheetName val="산출근거"/>
      <sheetName val="EJ"/>
      <sheetName val="부대토공"/>
      <sheetName val="차선위치조서"/>
      <sheetName val="DB"/>
      <sheetName val="PSCbeam설계"/>
      <sheetName val="소포내역 (2)"/>
      <sheetName val="경산"/>
      <sheetName val="평가데이터"/>
      <sheetName val="경일건물산출근거"/>
      <sheetName val="입력"/>
      <sheetName val="도급내역서"/>
      <sheetName val="02"/>
      <sheetName val="측구터파기공수량집계"/>
      <sheetName val="구조물터파기수량집계"/>
      <sheetName val="기계경비 손료 및 운전경비 산_x0005__x0000_Ԁ"/>
      <sheetName val="기계경비 손료 및 운전경비 산者ㅗ찀"/>
      <sheetName val="공종별내역서"/>
      <sheetName val="맨홀-오수"/>
      <sheetName val="대로근거"/>
      <sheetName val="경안수량"/>
      <sheetName val="총괄집계표"/>
      <sheetName val="구분자"/>
      <sheetName val="제출내역 (3)"/>
      <sheetName val="실행분석표"/>
      <sheetName val="업체견적(거푸집)"/>
      <sheetName val="동부건설.강릉,테헤란로,강남빌딩"/>
      <sheetName val="FAB별"/>
      <sheetName val="도장비"/>
      <sheetName val="잡철물"/>
      <sheetName val="견적대비표"/>
      <sheetName val="분석DATA(년도별)"/>
      <sheetName val="회로내역(승인)"/>
      <sheetName val="6동"/>
      <sheetName val="물가시세"/>
      <sheetName val="원가 (아파트)"/>
      <sheetName val="시방서"/>
      <sheetName val="대비2"/>
      <sheetName val="영업.일1"/>
      <sheetName val="10월 (2)"/>
      <sheetName val="종합-임현"/>
      <sheetName val="품목"/>
      <sheetName val="도기류"/>
      <sheetName val="documentation"/>
      <sheetName val="원가계산서(남측)"/>
      <sheetName val="gaeyo"/>
      <sheetName val="분석"/>
      <sheetName val="광혁기성"/>
      <sheetName val="2-1__경관조명_내역총괄표1"/>
      <sheetName val="경율산정_XLS1"/>
      <sheetName val="횡_연장1"/>
      <sheetName val="Customer_Databas1"/>
      <sheetName val="2_대외공문1"/>
      <sheetName val="TRE_TABLE1"/>
      <sheetName val="2_냉난방설비공사1"/>
      <sheetName val="7_자동제어공사1"/>
      <sheetName val="3련_BOX1"/>
      <sheetName val="급수_(LPM)1"/>
      <sheetName val="7_수지"/>
      <sheetName val="총_원가계산1"/>
      <sheetName val="data_spec"/>
      <sheetName val="출력은_금물"/>
      <sheetName val="_갑__지_"/>
      <sheetName val="실행내역_"/>
      <sheetName val="기본DATA_Sheet"/>
      <sheetName val="할증_"/>
      <sheetName val="Sheet1_(2)"/>
      <sheetName val="부진점(10_09)"/>
      <sheetName val="자__재"/>
      <sheetName val="5-1_설계명세서"/>
      <sheetName val="장비당단가_(1)"/>
      <sheetName val="3_건축(현장안)"/>
      <sheetName val="원가계산서_"/>
      <sheetName val="품셈적용_자료"/>
      <sheetName val="산출내역서_(2)"/>
      <sheetName val="회관내역_(2)"/>
      <sheetName val="공동내역_(2)"/>
      <sheetName val="쉼터내역_(2)"/>
      <sheetName val="배수공_시멘트_및_골재량_산출"/>
      <sheetName val="DATA_입력란"/>
      <sheetName val="1__설계조건_2_단면가정_3__하중계산"/>
      <sheetName val="3_하중계산"/>
      <sheetName val="환경기계공정표_(3)"/>
      <sheetName val="표__지"/>
      <sheetName val="공사예산하조서(O_K)"/>
      <sheetName val="keyword"/>
      <sheetName val="일위대가(당초)"/>
      <sheetName val="입찰내역 발주처 양식"/>
      <sheetName val="소각장스케줄"/>
      <sheetName val="Buy vs. Lease Car"/>
      <sheetName val="ESTI."/>
      <sheetName val="DI-ESTI"/>
      <sheetName val="본실행경비"/>
      <sheetName val="토목내역서 (도급단가)"/>
      <sheetName val="6.환경대가"/>
      <sheetName val="건축도급단가"/>
      <sheetName val="실행단가"/>
      <sheetName val="Format"/>
      <sheetName val="을-ATYPE"/>
      <sheetName val="CAPVC"/>
      <sheetName val="원가_(2)3"/>
      <sheetName val="6PILE__(돌출)3"/>
      <sheetName val="전선_및_전선관3"/>
      <sheetName val="일위대가_집계표3"/>
      <sheetName val="옥외_전력간선공사2"/>
      <sheetName val="1차_내역서2"/>
      <sheetName val="별첨-기계경비_산출목록2"/>
      <sheetName val="1000_DB구축_부표3"/>
      <sheetName val="10_공통-노임단가2"/>
      <sheetName val="단가_및_재료비2"/>
      <sheetName val="내역서1999_8최종2"/>
      <sheetName val="CT_2"/>
      <sheetName val="Customer_Databas2"/>
      <sheetName val="공정량산출내역서_2"/>
      <sheetName val="단가_2"/>
      <sheetName val="일위대가_(PM)2"/>
      <sheetName val="예정공정표_(2)2"/>
      <sheetName val="8_PILE__(돌출)2"/>
      <sheetName val="2-1__경관조명_내역총괄표2"/>
      <sheetName val="경율산정_XLS2"/>
      <sheetName val="횡_연장2"/>
      <sheetName val="2_냉난방설비공사2"/>
      <sheetName val="7_자동제어공사2"/>
      <sheetName val="급수_(LPM)2"/>
      <sheetName val="총_원가계산2"/>
      <sheetName val="2_대외공문2"/>
      <sheetName val="TRE_TABLE2"/>
      <sheetName val="3련_BOX2"/>
      <sheetName val="7_수지1"/>
      <sheetName val="data_spec1"/>
      <sheetName val="전차선로_물량표1"/>
      <sheetName val="2-3_공사비내역서1"/>
      <sheetName val="4-2__기계경비산출1"/>
      <sheetName val="7_노무비_근거1"/>
      <sheetName val="3-2_일위대가1"/>
      <sheetName val="출력은_금물1"/>
      <sheetName val="_갑__지_1"/>
      <sheetName val="6__직접경비1"/>
      <sheetName val="BEND_LOSS1"/>
      <sheetName val="맨홀수량산출(1_0×1_0×1_0)1"/>
      <sheetName val="실행내역_1"/>
      <sheetName val="부진점(10_09)1"/>
      <sheetName val="_견적서1"/>
      <sheetName val="자__재1"/>
      <sheetName val="기본DATA_Sheet1"/>
      <sheetName val="5-1_설계명세서1"/>
      <sheetName val="3_건축(현장안)1"/>
      <sheetName val="원가계산서_1"/>
      <sheetName val="품셈적용_자료1"/>
      <sheetName val="산출내역서_(2)1"/>
      <sheetName val="회관내역_(2)1"/>
      <sheetName val="공동내역_(2)1"/>
      <sheetName val="쉼터내역_(2)1"/>
      <sheetName val="배수공_시멘트_및_골재량_산출1"/>
      <sheetName val="3_하중계산1"/>
      <sheetName val="환경기계공정표_(3)1"/>
      <sheetName val="DATA_입력란1"/>
      <sheetName val="1__설계조건_2_단면가정_3__하중계산1"/>
      <sheetName val="표__지1"/>
      <sheetName val="할증_1"/>
      <sheetName val="Sheet1_(2)1"/>
      <sheetName val="3_설계예산내역서(예산서)"/>
      <sheetName val="2_예정공정표"/>
      <sheetName val="1062-x방향_1"/>
      <sheetName val="내___역"/>
      <sheetName val="수목데이타_"/>
      <sheetName val="설명서_"/>
      <sheetName val="1_설계조건"/>
      <sheetName val="3_공통공사대비"/>
      <sheetName val="장비당단가_(1)1"/>
      <sheetName val="영업_일1"/>
      <sheetName val="10월_(2)"/>
      <sheetName val="____"/>
      <sheetName val="기계경비손료_및_운전경비_산출"/>
      <sheetName val="기계경비_손료_및_운전경비_산출기준"/>
      <sheetName val="___"/>
      <sheetName val="1_2_예정공정표"/>
      <sheetName val="1__공사비총괄"/>
      <sheetName val="예산내역서_총괄"/>
      <sheetName val="2__공사원가계산서"/>
      <sheetName val="3__설치공사내역서"/>
      <sheetName val="4__공종별내역서"/>
      <sheetName val="공사예산하조서(O_K)1"/>
      <sheetName val="3_실투입(운반)"/>
      <sheetName val="입찰내역_발주처_양식"/>
      <sheetName val="남양시작동010313100%"/>
      <sheetName val="용산3(영광)"/>
      <sheetName val="2f 회의실견적(5_14 일대)"/>
      <sheetName val="7 단가조사"/>
      <sheetName val="각입중량산출서"/>
      <sheetName val="Tool"/>
      <sheetName val="pi"/>
      <sheetName val="(A)내역서"/>
      <sheetName val="DI_전처리 단가집(계약단가)"/>
      <sheetName val="CA GP2 DI INPUT"/>
      <sheetName val="DI_전처리 단가집(GP1 실적가)"/>
      <sheetName val="CA GP2 전처리-INPUT"/>
      <sheetName val="CA GP2 전처리-INPUT(Back-up)"/>
      <sheetName val="식생블럭단위수량"/>
      <sheetName val="재료비노무비"/>
      <sheetName val="덤프트럭계수"/>
      <sheetName val="2000양배"/>
      <sheetName val="청천내"/>
      <sheetName val="개별직종노임단가(2002.5)"/>
      <sheetName val="5.1단가표"/>
      <sheetName val="5.2노임단가표"/>
      <sheetName val="중기손료"/>
      <sheetName val="설계명세"/>
      <sheetName val="직접인건비"/>
      <sheetName val="직접경비"/>
      <sheetName val="중기조종사 단위단가"/>
      <sheetName val="펌프실분석"/>
      <sheetName val="총공사비분석"/>
      <sheetName val=""/>
      <sheetName val="7_5_3_BOX-A"/>
      <sheetName val="3_내역서"/>
      <sheetName val="건축공사_집계표"/>
      <sheetName val="제잡비_산출내역(실적공사비)"/>
      <sheetName val="호표"/>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ow r="7">
          <cell r="I7" t="str">
            <v/>
          </cell>
        </row>
      </sheetData>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ow r="5">
          <cell r="I5">
            <v>0</v>
          </cell>
        </row>
      </sheetData>
      <sheetData sheetId="683">
        <row r="5">
          <cell r="I5">
            <v>0</v>
          </cell>
        </row>
      </sheetData>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ow r="5">
          <cell r="I5">
            <v>1</v>
          </cell>
        </row>
      </sheetData>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refreshError="1"/>
      <sheetData sheetId="988" refreshError="1"/>
      <sheetData sheetId="989" refreshError="1"/>
      <sheetData sheetId="990" refreshError="1"/>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입찰안"/>
      <sheetName val="실행"/>
      <sheetName val="관리"/>
      <sheetName val="표지"/>
      <sheetName val="총괄표"/>
      <sheetName val="집계표"/>
      <sheetName val="내역"/>
      <sheetName val="적격"/>
      <sheetName val="적정"/>
      <sheetName val="평가"/>
      <sheetName val="조사"/>
      <sheetName val="견적"/>
      <sheetName val="견적내역"/>
      <sheetName val="합의서"/>
      <sheetName val="총괄표(설계)"/>
      <sheetName val="내역(설계)"/>
      <sheetName val="품목단가"/>
      <sheetName val="기아대교"/>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입찰표지"/>
      <sheetName val="총괄표"/>
      <sheetName val="전체내역서"/>
      <sheetName val="전기내역서"/>
      <sheetName val="단가산출"/>
      <sheetName val="자재수량"/>
      <sheetName val="Sheet1"/>
      <sheetName val="Sheet2"/>
      <sheetName val="Sheet3"/>
      <sheetName val="1공구 건정토건 토공"/>
      <sheetName val="1공구 건정토건 철콘"/>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실행철강하도"/>
      <sheetName val="입찰안"/>
      <sheetName val="후다내역"/>
      <sheetName val="공사개요"/>
      <sheetName val="Module1"/>
      <sheetName val="노임단가"/>
      <sheetName val="자재단가"/>
      <sheetName val="Qheet6"/>
      <sheetName val="준검 내역서"/>
      <sheetName val="산출내역서"/>
      <sheetName val="차액보증"/>
      <sheetName val="#REF"/>
      <sheetName val="내역서"/>
      <sheetName val="갑지"/>
      <sheetName val="주차구획선수량"/>
      <sheetName val="자재단가비교표"/>
      <sheetName val="일위대가"/>
      <sheetName val="개요"/>
      <sheetName val="부대tu"/>
      <sheetName val="정부노임단가"/>
      <sheetName val="A-4"/>
      <sheetName val="변경비교-을"/>
      <sheetName val="금호"/>
      <sheetName val="하조서"/>
      <sheetName val="한강운반비"/>
      <sheetName val="6공구(당초)"/>
      <sheetName val="내역"/>
      <sheetName val="신공항A-9(원가수정)"/>
      <sheetName val="저"/>
      <sheetName val="품의서"/>
      <sheetName val="SP-B1"/>
      <sheetName val="목차"/>
      <sheetName val="가도공"/>
      <sheetName val="재개발"/>
      <sheetName val="서∼군(2)"/>
      <sheetName val="데리네이타현황"/>
      <sheetName val="도급"/>
      <sheetName val="소야공정계획표"/>
      <sheetName val="토적집계"/>
      <sheetName val="설계예산서"/>
      <sheetName val="직노"/>
      <sheetName val="보할"/>
      <sheetName val="SG"/>
      <sheetName val="기초코드"/>
      <sheetName val="낙찰표"/>
      <sheetName val="2.대외공문"/>
      <sheetName val="98NS-N"/>
      <sheetName val="BID"/>
      <sheetName val="을"/>
      <sheetName val="대로근거"/>
      <sheetName val="가시설"/>
      <sheetName val="1.수인터널"/>
      <sheetName val="45,46"/>
      <sheetName val="일위대가표"/>
      <sheetName val="실행대비"/>
      <sheetName val="입찰품의서"/>
      <sheetName val="공업용수관로"/>
      <sheetName val="SANTOGO"/>
      <sheetName val="입력시트"/>
      <sheetName val="연결임시"/>
      <sheetName val="시공여유율"/>
      <sheetName val="대비"/>
      <sheetName val="총괄-1"/>
      <sheetName val="지주설치제원"/>
      <sheetName val="횡배수관토공수량"/>
      <sheetName val="SF내역및원가02"/>
      <sheetName val="단"/>
      <sheetName val="J直材4"/>
      <sheetName val="98지급계획"/>
      <sheetName val="일위(토목)"/>
      <sheetName val="기본단가"/>
      <sheetName val="설 계"/>
      <sheetName val="경비"/>
      <sheetName val="입적표"/>
      <sheetName val="Total"/>
      <sheetName val="물가시세"/>
      <sheetName val="갑지(추정)"/>
      <sheetName val="부대내역"/>
      <sheetName val="초기화면"/>
      <sheetName val="2000년1차"/>
      <sheetName val="토목주소"/>
      <sheetName val="6PILE  (돌출)"/>
      <sheetName val="특수선일위대가"/>
      <sheetName val="건축내역서"/>
      <sheetName val="단가비교표"/>
      <sheetName val="원형1호맨홀토공수량"/>
      <sheetName val="단가산출서"/>
      <sheetName val="결과조달"/>
      <sheetName val="AS포장복구 "/>
      <sheetName val="Dae_Jiju"/>
      <sheetName val="Sikje_ingun"/>
      <sheetName val="TREE_D"/>
      <sheetName val="eq_data"/>
      <sheetName val="장비집계"/>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전기공사"/>
      <sheetName val="설계"/>
      <sheetName val="공통가설"/>
      <sheetName val="0.0ControlSheet"/>
      <sheetName val="0.1keyAssumption"/>
      <sheetName val="건축내역"/>
      <sheetName val="DATA"/>
      <sheetName val="실행내역"/>
      <sheetName val="중로근거"/>
      <sheetName val="준공조서갑지"/>
      <sheetName val="실행내역서"/>
      <sheetName val="입출재고현황 (2)"/>
      <sheetName val="수문일1"/>
      <sheetName val="을지"/>
      <sheetName val="시화점실행"/>
      <sheetName val="흥양2교토공집계표"/>
      <sheetName val="인건-측정"/>
      <sheetName val="3차준공"/>
      <sheetName val="배수통관(좌)"/>
      <sheetName val="공문(신)"/>
      <sheetName val="노임"/>
      <sheetName val="토사(PE)"/>
      <sheetName val="맨홀수량"/>
      <sheetName val="관일"/>
      <sheetName val="투찰(하수)"/>
      <sheetName val="설계내역서"/>
      <sheetName val="실행내역서 "/>
      <sheetName val="4.내진설계"/>
      <sheetName val="내역(최종본4.5)"/>
      <sheetName val="4)유동표"/>
      <sheetName val="Sheet1 (2)"/>
      <sheetName val="상-교대(A1-A2)"/>
      <sheetName val="원본(갑지)"/>
      <sheetName val="DATE"/>
      <sheetName val="N賃率-職"/>
      <sheetName val="수로단위수량"/>
      <sheetName val="공사비총괄표"/>
      <sheetName val="공제구간조서"/>
      <sheetName val="A-7-1LINE(수량)"/>
      <sheetName val="대치판정"/>
      <sheetName val="증감대비"/>
      <sheetName val="기계내역"/>
      <sheetName val="하수급견적대비"/>
      <sheetName val="여과지동"/>
      <sheetName val="기초자료"/>
      <sheetName val="위치조서"/>
      <sheetName val="표지"/>
      <sheetName val="충주"/>
      <sheetName val="전기일위대가"/>
      <sheetName val="토공사"/>
      <sheetName val="전체_1설계"/>
      <sheetName val="접속도로1"/>
      <sheetName val="APT"/>
      <sheetName val="광산내역"/>
      <sheetName val="9GNG운반"/>
      <sheetName val="강교(Sub)"/>
      <sheetName val="몰탈재료산출"/>
      <sheetName val="ABUT수량-A1"/>
      <sheetName val="총괄내역서"/>
      <sheetName val="손익현황"/>
      <sheetName val="현황CODE"/>
      <sheetName val="2000년하반기"/>
      <sheetName val="구천"/>
      <sheetName val="교대(A1)"/>
      <sheetName val="ELECTRIC"/>
      <sheetName val="기성신청"/>
      <sheetName val="수자재단위당"/>
      <sheetName val="현장관리"/>
      <sheetName val="배관단가조사서"/>
      <sheetName val="간접비"/>
      <sheetName val="전신환매도율"/>
      <sheetName val="6호기"/>
      <sheetName val="설직재-1"/>
      <sheetName val="I一般比"/>
      <sheetName val="전신"/>
      <sheetName val="수량조서"/>
      <sheetName val="BJJIN"/>
      <sheetName val="자재목록"/>
      <sheetName val="중기목록"/>
      <sheetName val="단가목록"/>
      <sheetName val="일위목록"/>
      <sheetName val="노임목록"/>
      <sheetName val="type-F"/>
      <sheetName val="BSD (2)"/>
      <sheetName val="nys"/>
      <sheetName val="골조시행"/>
      <sheetName val="공사"/>
      <sheetName val="물량표"/>
      <sheetName val="산출내역서집계표"/>
      <sheetName val="집계표(OPTION)"/>
      <sheetName val="MOTOR"/>
      <sheetName val="일위대가(계측기설치)"/>
      <sheetName val="일위대가(1)"/>
      <sheetName val="교각1"/>
      <sheetName val="3BL공동구 수량"/>
      <sheetName val="적용대가"/>
      <sheetName val="인건비 "/>
      <sheetName val="1.취수장"/>
      <sheetName val="TYPE-A"/>
      <sheetName val="부하(성남)"/>
      <sheetName val="부하계산서"/>
      <sheetName val="EQUIP-H"/>
      <sheetName val="제잡비.xls"/>
      <sheetName val="경영혁신본부"/>
      <sheetName val="설계명세서"/>
      <sheetName val="예산M6-B"/>
      <sheetName val="AB자재단가"/>
      <sheetName val="플랜트 설치"/>
      <sheetName val="조명시설"/>
      <sheetName val="Sheet9"/>
      <sheetName val="토목내역"/>
      <sheetName val="노원열병합  건축공사기성내역서"/>
      <sheetName val="STAND20"/>
      <sheetName val="전차선로 물량표"/>
      <sheetName val="자재"/>
      <sheetName val="공통(20-91)"/>
      <sheetName val="공종별산출내역서"/>
      <sheetName val="wall"/>
      <sheetName val="CONCRETE"/>
      <sheetName val="건축집계"/>
      <sheetName val="품셈TABLE"/>
      <sheetName val="장비별표(오거보링)(Ø400)(12M)"/>
      <sheetName val="신대방33(적용)"/>
      <sheetName val="프랜트면허"/>
      <sheetName val="일위대가(가설)"/>
      <sheetName val="설계예산"/>
      <sheetName val="단면가정"/>
      <sheetName val="설계조건"/>
      <sheetName val="부재력정리"/>
      <sheetName val="코드표"/>
      <sheetName val=" 총괄표"/>
      <sheetName val="확약서"/>
      <sheetName val="F4-F7"/>
      <sheetName val="장비당단가 (1)"/>
      <sheetName val="s"/>
      <sheetName val="Sheet2 (2)"/>
      <sheetName val="업무"/>
      <sheetName val="0Title"/>
      <sheetName val="현대물량"/>
      <sheetName val="TB-내역서"/>
      <sheetName val="최초침전지집계표"/>
      <sheetName val="수량산출"/>
      <sheetName val="2.고용보험료산출근거"/>
      <sheetName val="자재일람"/>
      <sheetName val="JUCKEYK"/>
      <sheetName val="날개벽"/>
      <sheetName val="보고"/>
      <sheetName val="원가계산서"/>
      <sheetName val="관급"/>
      <sheetName val="1.설계조건"/>
      <sheetName val="음료실행"/>
      <sheetName val="중기일위대가"/>
      <sheetName val="주경기-오배수"/>
      <sheetName val="98수문일위"/>
      <sheetName val="200"/>
      <sheetName val="1. 설계조건 2.단면가정 3. 하중계산"/>
      <sheetName val="DATA 입력란"/>
      <sheetName val="교각계산"/>
      <sheetName val="96보완계획7.12"/>
      <sheetName val="공사비예산서(토목분)"/>
      <sheetName val="수량3"/>
      <sheetName val="단가"/>
      <sheetName val="노임이"/>
      <sheetName val="세금자료"/>
      <sheetName val="뚝토공"/>
      <sheetName val="부대입찰 내역서"/>
      <sheetName val="도급b_balju"/>
      <sheetName val="원가서"/>
      <sheetName val="화설내"/>
      <sheetName val="자재집계표"/>
      <sheetName val="가격조사서"/>
      <sheetName val="철거산출근거"/>
      <sheetName val="VXXXXXXX"/>
      <sheetName val="집계표(수배전제조구매)"/>
      <sheetName val="실행간접비용"/>
      <sheetName val="선정요령"/>
      <sheetName val="토공(우물통,기타) "/>
      <sheetName val="명단"/>
      <sheetName val="포장단면별단위수량"/>
      <sheetName val="단가조사"/>
      <sheetName val="Eq. Mobilization"/>
      <sheetName val="건축내역(진해석동)"/>
      <sheetName val="Y-WORK"/>
      <sheetName val="원가계산 (2)"/>
      <sheetName val="포장공자재집계표"/>
      <sheetName val="견적서"/>
      <sheetName val="현장별계약현황('98.10.31)"/>
      <sheetName val="구의33고"/>
      <sheetName val="금액내역서"/>
      <sheetName val="세부내역"/>
      <sheetName val="현장관리비"/>
      <sheetName val="경영상태"/>
      <sheetName val="가로등내역서"/>
      <sheetName val="전라자금"/>
      <sheetName val="b_yesan"/>
      <sheetName val="집계"/>
      <sheetName val="날개벽(시점좌측)"/>
      <sheetName val="_REF"/>
      <sheetName val="COPING"/>
      <sheetName val="일위(PN)"/>
      <sheetName val="노무비"/>
      <sheetName val="2000전체분"/>
      <sheetName val="설계서"/>
      <sheetName val="예산서"/>
      <sheetName val="총공사비"/>
      <sheetName val="국내"/>
      <sheetName val="우석문틀"/>
      <sheetName val="하중"/>
      <sheetName val="인사자료총집계"/>
      <sheetName val="1_수인터널"/>
      <sheetName val="6PILE__(돌출)"/>
      <sheetName val="2_대외공문"/>
      <sheetName val="설_계"/>
      <sheetName val="AS포장복구_"/>
      <sheetName val="연습"/>
      <sheetName val="내역(최종본4_5)"/>
      <sheetName val="0_0ControlSheet"/>
      <sheetName val="0_1keyAssumption"/>
      <sheetName val="Front"/>
      <sheetName val="배수내역"/>
      <sheetName val="팔당터널(1공구)"/>
      <sheetName val="경비2내역"/>
      <sheetName val="인건비"/>
      <sheetName val="설-원가"/>
      <sheetName val="입찰"/>
      <sheetName val="현경"/>
      <sheetName val="마산월령동골조물량변경"/>
      <sheetName val="상세산출"/>
      <sheetName val="적현로"/>
      <sheetName val="현장관리비 산출내역"/>
      <sheetName val="97년 추정"/>
      <sheetName val="건설성적"/>
      <sheetName val="증감내역서"/>
      <sheetName val="전기단가조사서"/>
      <sheetName val="산수배수"/>
      <sheetName val="실행(ALT1)"/>
      <sheetName val="정보"/>
      <sheetName val="Type(123)"/>
      <sheetName val="종단계산"/>
      <sheetName val="입적6-10"/>
      <sheetName val="공량산출서"/>
      <sheetName val="건축-물가변동"/>
      <sheetName val="현황산출서"/>
      <sheetName val="견적대비표"/>
      <sheetName val="단가(반정1교-원주)"/>
      <sheetName val="주요자재단가"/>
      <sheetName val="각형맨홀"/>
      <sheetName val="본공사"/>
      <sheetName val="S0"/>
      <sheetName val="자금청구"/>
      <sheetName val="DC-O-4-S(설명서)"/>
      <sheetName val="평균터파기고(1-2,ASP)"/>
      <sheetName val="1.설계기준"/>
      <sheetName val="수량산출서"/>
      <sheetName val="내역서01"/>
      <sheetName val="프라임 강변역(4,236)"/>
      <sheetName val="마산방향"/>
      <sheetName val="INPUT(덕도방향-시점)"/>
      <sheetName val="CPM챠트"/>
      <sheetName val="지우지마"/>
      <sheetName val="토목"/>
      <sheetName val="설계기준"/>
      <sheetName val="내역1"/>
      <sheetName val="내   역"/>
      <sheetName val="물집"/>
      <sheetName val="공사비산출내역"/>
      <sheetName val="IW-LIST"/>
      <sheetName val="발주설계서(당초)"/>
      <sheetName val="변경후원본2"/>
      <sheetName val="8.PILE  (돌출)"/>
      <sheetName val="콤보박스와 리스트박스의 연결"/>
      <sheetName val="유형처분"/>
      <sheetName val="진주방향"/>
      <sheetName val="건축공사"/>
      <sheetName val="울산자금"/>
      <sheetName val="비교1"/>
      <sheetName val="신우"/>
      <sheetName val="강북라우터"/>
      <sheetName val="세부내역서"/>
      <sheetName val="機器明細(MC)"/>
      <sheetName val="공사분석"/>
      <sheetName val="지급자재"/>
      <sheetName val="건집"/>
      <sheetName val="기집"/>
      <sheetName val="토집"/>
      <sheetName val="조집"/>
      <sheetName val="2000년 공정표"/>
      <sheetName val="입찰보고"/>
      <sheetName val="시중노임단가"/>
      <sheetName val="횡배수관"/>
      <sheetName val="건축적용원가계산"/>
      <sheetName val="총집계표"/>
      <sheetName val="신공항A-;(원가수정)"/>
      <sheetName val="수 량 명 세 서 - 1"/>
      <sheetName val="견적조건"/>
      <sheetName val="수량집계표"/>
      <sheetName val="2.교량(신설)"/>
      <sheetName val="5.2코핑"/>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간지"/>
      <sheetName val="참조"/>
      <sheetName val="덕전리"/>
      <sheetName val="TEST1"/>
      <sheetName val="앵커구조계산"/>
      <sheetName val="밸브설치"/>
      <sheetName val="공정표 "/>
      <sheetName val="S12"/>
      <sheetName val="기초(1)"/>
      <sheetName val="P.M 별"/>
      <sheetName val="예산내역서"/>
      <sheetName val="수입"/>
      <sheetName val="산출근거"/>
      <sheetName val="TOT"/>
      <sheetName val="1호맨홀수량산출"/>
      <sheetName val="관련자료입력"/>
      <sheetName val="구조물철거타공정이월"/>
      <sheetName val="50-4(2차)"/>
      <sheetName val="철근단면적"/>
      <sheetName val="설내역서 "/>
      <sheetName val="전기"/>
      <sheetName val="TBN실행"/>
      <sheetName val="지중자재단가"/>
      <sheetName val="데이타"/>
      <sheetName val="샘플표지"/>
      <sheetName val="집 계 표"/>
      <sheetName val="역T형"/>
      <sheetName val="코드"/>
      <sheetName val="위생기구"/>
      <sheetName val="기계실냉난방"/>
      <sheetName val="유림골조"/>
      <sheetName val="간접경상비"/>
      <sheetName val="업무분장"/>
      <sheetName val="1"/>
      <sheetName val="10"/>
      <sheetName val="11"/>
      <sheetName val="12"/>
      <sheetName val="13"/>
      <sheetName val="14"/>
      <sheetName val="15"/>
      <sheetName val="16"/>
      <sheetName val="2"/>
      <sheetName val="3"/>
      <sheetName val="4"/>
      <sheetName val="5"/>
      <sheetName val="6"/>
      <sheetName val="7"/>
      <sheetName val="8"/>
      <sheetName val="9"/>
      <sheetName val="전체ﾴ엿서"/>
      <sheetName val="BREAKDOWN(철거설치)"/>
      <sheetName val="견적을지"/>
      <sheetName val="기계경비"/>
      <sheetName val="3F"/>
      <sheetName val="ITEM"/>
      <sheetName val="수토공단위당"/>
      <sheetName val="부안일위"/>
      <sheetName val="모래기초"/>
      <sheetName val="배수공"/>
      <sheetName val="구조물터파기수량집계"/>
      <sheetName val="측구터파기공수량집계"/>
      <sheetName val="배수공 시멘트 및 골재량 산출"/>
      <sheetName val="7.PILE  (돌출)"/>
      <sheetName val="예산총괄표"/>
      <sheetName val="재료비"/>
      <sheetName val="대림경상68억"/>
      <sheetName val="내역서(전기)"/>
      <sheetName val="표지 (3)"/>
      <sheetName val="표지 (2)"/>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요율"/>
      <sheetName val="일위대가목록"/>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 val="행정표준(2)"/>
      <sheetName val="1공구원가계산서"/>
      <sheetName val="1공구산출내역서"/>
      <sheetName val="1유리"/>
      <sheetName val="금액결정"/>
      <sheetName val="인부신상자료"/>
      <sheetName val="장문교(대전)"/>
      <sheetName val="간접(90)"/>
      <sheetName val="우배수"/>
      <sheetName val="계산식"/>
      <sheetName val="전체"/>
      <sheetName val="조명율표"/>
      <sheetName val="INSTR"/>
      <sheetName val="조건표"/>
      <sheetName val="장비"/>
      <sheetName val="산근1"/>
      <sheetName val="노무"/>
      <sheetName val="설계가"/>
      <sheetName val="PI"/>
      <sheetName val="품셈총괄표"/>
      <sheetName val="2공구산출내역"/>
      <sheetName val="교각토공 _2_"/>
      <sheetName val="base"/>
      <sheetName val="건축토목실행내역"/>
      <sheetName val="출장내역"/>
      <sheetName val="대우"/>
      <sheetName val="현장관리비데이타"/>
      <sheetName val="공정코드"/>
      <sheetName val="재료"/>
      <sheetName val="Baby일위대가"/>
      <sheetName val="조건"/>
      <sheetName val="CTEMCOST"/>
      <sheetName val="토량1-1"/>
      <sheetName val="중기가격"/>
      <sheetName val="4.경비 5.영업외수지"/>
      <sheetName val="TS"/>
      <sheetName val="지급어음"/>
      <sheetName val="총괄"/>
      <sheetName val="최종보고1"/>
      <sheetName val="9-1차이내역"/>
      <sheetName val=" 견적서"/>
      <sheetName val="Input"/>
      <sheetName val="3월"/>
      <sheetName val="CJE"/>
      <sheetName val="choose"/>
      <sheetName val="FB25JN"/>
      <sheetName val="금융비용"/>
      <sheetName val="일위대가목차"/>
      <sheetName val="광통신 견적내역서1"/>
      <sheetName val="전기실-1"/>
      <sheetName val="잡철물"/>
      <sheetName val="할증 "/>
      <sheetName val="갑지1"/>
      <sheetName val="EJ"/>
      <sheetName val="교통대책내역"/>
      <sheetName val="unit 4"/>
      <sheetName val="당초"/>
      <sheetName val="1,2공구원가계산서"/>
      <sheetName val="실행(표지,갑,을)"/>
      <sheetName val="공통부대비"/>
      <sheetName val="CIP 공사"/>
      <sheetName val="영업소실적"/>
      <sheetName val="현장식당(1)"/>
      <sheetName val="원가계산"/>
      <sheetName val="5사남"/>
      <sheetName val="본부장"/>
      <sheetName val="현장별"/>
      <sheetName val="설계변경내역서"/>
      <sheetName val="남양내역"/>
      <sheetName val="작성기준"/>
      <sheetName val="간접"/>
      <sheetName val="파이프류"/>
      <sheetName val="내역분기"/>
      <sheetName val="직공비"/>
      <sheetName val="NOMUBI"/>
      <sheetName val="sw1"/>
      <sheetName val="벽체면적당일위대가"/>
      <sheetName val="사통"/>
      <sheetName val="구분자"/>
      <sheetName val="DATA 입력부"/>
      <sheetName val="식재"/>
      <sheetName val="시설물"/>
      <sheetName val="식재출력용"/>
      <sheetName val="유지관리"/>
      <sheetName val="아파트-가설"/>
      <sheetName val="공통가설공사"/>
      <sheetName val="별표 "/>
      <sheetName val="1차설계변경내역"/>
      <sheetName val="포설list원본"/>
      <sheetName val="CALCULATION"/>
      <sheetName val="차수"/>
      <sheetName val="내역서변경성원"/>
      <sheetName val="입력데이타"/>
      <sheetName val="A"/>
      <sheetName val="식재수량표"/>
      <sheetName val="식재일위"/>
      <sheetName val="깨기"/>
      <sheetName val="기계경비일람"/>
      <sheetName val="보도경계블럭"/>
      <sheetName val="명세서"/>
      <sheetName val="산출금액내역"/>
      <sheetName val="Mc1"/>
      <sheetName val="단중"/>
      <sheetName val="경상비"/>
      <sheetName val="수량산출서 갑지"/>
      <sheetName val="기흥하도용"/>
      <sheetName val="마감사양"/>
      <sheetName val="상수도토공집계표"/>
      <sheetName val="1맨AO"/>
      <sheetName val="C-노임단가"/>
      <sheetName val="수목단가"/>
      <sheetName val="시설수량표"/>
      <sheetName val="동원(3)"/>
      <sheetName val="연부97-1"/>
      <sheetName val="#3E1_GCR"/>
      <sheetName val="소비자가"/>
      <sheetName val="일위대가D"/>
      <sheetName val="HRSG SMALL07220"/>
      <sheetName val="기본설계기준"/>
      <sheetName val="일위"/>
      <sheetName val="단가적용"/>
      <sheetName val="운반비요율"/>
      <sheetName val="6. 안전관리비"/>
      <sheetName val="유동표"/>
      <sheetName val="하도내역 (철콘)"/>
      <sheetName val="특기사항"/>
      <sheetName val="b_balju"/>
      <sheetName val="3.공통공사대비"/>
      <sheetName val="내역(한신APT)"/>
      <sheetName val="Macro2"/>
      <sheetName val="견적의뢰서"/>
      <sheetName val="1단계"/>
      <sheetName val="일위총괄"/>
      <sheetName val="작업일보"/>
      <sheetName val="내역전기"/>
      <sheetName val="노무비 근거"/>
      <sheetName val="수정2"/>
      <sheetName val="표지1"/>
      <sheetName val="조건표 (2)"/>
      <sheetName val="10공구일위"/>
      <sheetName val="3개월-백데이타"/>
      <sheetName val="LG배관재단가"/>
      <sheetName val="다다수전류단가"/>
      <sheetName val="LG유통상품단가표"/>
      <sheetName val="임율 Data"/>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개거총"/>
      <sheetName val="일위대가목록표"/>
      <sheetName val="추가예산"/>
      <sheetName val="목차 "/>
      <sheetName val="일위산출근거"/>
      <sheetName val="단위단가"/>
      <sheetName val="예산총괄"/>
      <sheetName val="공정집계_국별"/>
      <sheetName val="표준건축비"/>
      <sheetName val="별표집계"/>
      <sheetName val="A1"/>
      <sheetName val="일위단가"/>
      <sheetName val="c_balju"/>
      <sheetName val="ORIGIN"/>
      <sheetName val="노임조서"/>
      <sheetName val="48일위"/>
      <sheetName val="IT-BAT"/>
      <sheetName val="수문일위1"/>
      <sheetName val="중기"/>
      <sheetName val="U형개거"/>
      <sheetName val="인원"/>
      <sheetName val="약품공급2"/>
      <sheetName val="DHEQSUPT"/>
      <sheetName val="호안사석"/>
      <sheetName val="배수자집"/>
      <sheetName val="유입량"/>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97년_추정"/>
      <sheetName val="이월"/>
      <sheetName val="2터널시점"/>
      <sheetName val="SLAB근거-1"/>
      <sheetName val="단면 (2)"/>
      <sheetName val="업체별기성내역"/>
      <sheetName val="포장(수량)-관로부"/>
      <sheetName val="기초1"/>
      <sheetName val="잡비"/>
      <sheetName val="음성방향"/>
      <sheetName val="유치원내역"/>
      <sheetName val="P_RPTB04_산근"/>
      <sheetName val="하도금액분계"/>
      <sheetName val="견적"/>
      <sheetName val="WORK"/>
      <sheetName val="효율표"/>
      <sheetName val="토목품셈"/>
      <sheetName val="수량분개내역"/>
      <sheetName val="간선계산"/>
      <sheetName val="b_balju (2)"/>
      <sheetName val="b_gunmul"/>
      <sheetName val="내역(2000년)"/>
      <sheetName val="일일"/>
      <sheetName val="#2정산"/>
      <sheetName val="DANGA"/>
      <sheetName val="첨부1"/>
      <sheetName val="기본단가표"/>
      <sheetName val="8.현장관리비"/>
      <sheetName val="7.안전관리비"/>
      <sheetName val="7. 현장관리비 "/>
      <sheetName val="노무비 "/>
      <sheetName val="내역서 제출"/>
      <sheetName val="자료입력"/>
      <sheetName val="제경비산출서"/>
      <sheetName val="단가표"/>
      <sheetName val="공사비증감"/>
      <sheetName val="BND"/>
      <sheetName val="공사내역서(을)실행"/>
      <sheetName val="환기시설"/>
      <sheetName val="조명"/>
      <sheetName val="점보전력사용"/>
      <sheetName val="단면"/>
      <sheetName val="배수처리"/>
      <sheetName val="입력자료(노무비)"/>
      <sheetName val="일위대가표48"/>
      <sheetName val="2000용수잠관-수량집계"/>
      <sheetName val="구조     ."/>
      <sheetName val="토공(1)"/>
      <sheetName val="차수공(1)"/>
      <sheetName val="전문하도급"/>
      <sheetName val="교량전기"/>
      <sheetName val="평가데이터"/>
      <sheetName val="인명부"/>
      <sheetName val="장비단가"/>
      <sheetName val="가스"/>
      <sheetName val="양수장(기계)"/>
      <sheetName val="직접비"/>
      <sheetName val="건장설비"/>
      <sheetName val="(당평)자재"/>
      <sheetName val="사업관리"/>
      <sheetName val="운반"/>
      <sheetName val="물가자료"/>
      <sheetName val="기성갑지"/>
      <sheetName val="간 지1"/>
      <sheetName val="일위(시설)"/>
      <sheetName val="콘크리트타설집계표"/>
      <sheetName val="화재 탐지 설비"/>
      <sheetName val="(원)기흥상갈"/>
      <sheetName val="4.일위대가집계"/>
      <sheetName val="날개벽수량표"/>
      <sheetName val="5. 현장관리비(new) "/>
      <sheetName val="Customer Databas"/>
      <sheetName val="예가표"/>
      <sheetName val="결재난"/>
      <sheetName val="방배동내역(리라)"/>
      <sheetName val="현장경비"/>
      <sheetName val="건축공사집계표"/>
      <sheetName val="방배동내역 (총괄)"/>
      <sheetName val="부대공사총괄"/>
      <sheetName val="tggwan(mac)"/>
      <sheetName val="만년달력"/>
      <sheetName val="단가산출(T)"/>
      <sheetName val="공사원가계산서"/>
      <sheetName val="인사자료"/>
      <sheetName val="맨홀수량산출"/>
      <sheetName val="재료집계표"/>
      <sheetName val="인원현황"/>
      <sheetName val="10동"/>
      <sheetName val="96노임기준"/>
      <sheetName val="내역총괄"/>
      <sheetName val="내역총괄2"/>
      <sheetName val="내역총괄3"/>
      <sheetName val="8)중점관리장비현황"/>
      <sheetName val="전체기준Data"/>
      <sheetName val="일반수량"/>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준검_내역서1"/>
      <sheetName val="4_내진설계"/>
      <sheetName val="입출재고현황_(2)"/>
      <sheetName val="Sheet1_(2)"/>
      <sheetName val="현장일반사항"/>
      <sheetName val="기본DATA"/>
      <sheetName val="배수관공"/>
      <sheetName val="측구공"/>
      <sheetName val="현장지지물물량"/>
      <sheetName val="원가"/>
      <sheetName val="공통자료"/>
      <sheetName val="안전시설내역서"/>
      <sheetName val="총공사내역서"/>
      <sheetName val="SUB일위대가"/>
      <sheetName val="49일위"/>
      <sheetName val="22일위"/>
      <sheetName val="투찰내역서"/>
      <sheetName val="1_수인터널1"/>
      <sheetName val="6PILE__(돌출)1"/>
      <sheetName val="AS포장복구_1"/>
      <sheetName val="2_대외공문1"/>
      <sheetName val="설_계1"/>
      <sheetName val="CIP_공사"/>
      <sheetName val="실행내역서_"/>
      <sheetName val="1_설계조건"/>
      <sheetName val="노원열병합__건축공사기성내역서"/>
      <sheetName val="1__설계조건_2_단면가정_3__하중계산"/>
      <sheetName val="DATA_입력란"/>
      <sheetName val="_총괄표"/>
      <sheetName val="인건비_"/>
      <sheetName val="BSD_(2)"/>
      <sheetName val="1_취수장"/>
      <sheetName val="전차선로_물량표"/>
      <sheetName val="96보완계획7_12"/>
      <sheetName val="콤보박스와_리스트박스의_연결"/>
      <sheetName val="돈암사업"/>
      <sheetName val="주식"/>
      <sheetName val="원본"/>
      <sheetName val="남양시작동010313100%"/>
      <sheetName val="1.본부별"/>
      <sheetName val="000000"/>
      <sheetName val="변경후-SHEET"/>
      <sheetName val="내역서당초"/>
      <sheetName val="시운전연료"/>
      <sheetName val="말고개터널조명전압강하"/>
      <sheetName val="2000.05"/>
      <sheetName val="포장공"/>
      <sheetName val="구조물"/>
      <sheetName val="FI원가_1"/>
      <sheetName val="1차3회-개소별명세서-빨간색-인쇄용(21873)"/>
      <sheetName val="제잡비_xls"/>
      <sheetName val="3BL공동구_수량"/>
      <sheetName val="부대입찰_내역서"/>
      <sheetName val="2_고용보험료산출근거"/>
      <sheetName val="설내역서_"/>
      <sheetName val="근로자자료입력"/>
      <sheetName val="참고자료"/>
      <sheetName val="guard(mac)"/>
      <sheetName val="cable-data"/>
      <sheetName val="노무비산출"/>
      <sheetName val="1.3.1절점좌표"/>
      <sheetName val="1.1설계기준"/>
      <sheetName val="기초입력 DATA"/>
      <sheetName val="소소총괄표"/>
      <sheetName val="1공구_건정토건_토공2"/>
      <sheetName val="구단"/>
      <sheetName val="설계명세"/>
      <sheetName val="database"/>
      <sheetName val="단위수량"/>
      <sheetName val="평3"/>
      <sheetName val="배명(단가)"/>
      <sheetName val="울산자동제어"/>
      <sheetName val="일위_파일"/>
      <sheetName val="일반부표"/>
      <sheetName val="형틀공사"/>
      <sheetName val="자재co"/>
      <sheetName val="산근"/>
      <sheetName val="물량산출근거"/>
      <sheetName val="유림콘도"/>
      <sheetName val="UR2-Calculation"/>
      <sheetName val="사진"/>
      <sheetName val="기안"/>
      <sheetName val="개산공사비"/>
      <sheetName val="예총"/>
      <sheetName val="Trend(Agitator)"/>
      <sheetName val="1-1호"/>
      <sheetName val="EQUIP LIST"/>
      <sheetName val="경비산출"/>
      <sheetName val="가중치"/>
      <sheetName val="1공구_건정토건_철콘2"/>
      <sheetName val="도급표지_2"/>
      <sheetName val="0_0ControlSheet1"/>
      <sheetName val="0_1keyAssumption1"/>
      <sheetName val="내역(최종본4_5)1"/>
      <sheetName val="토공(우물통,기타)_"/>
      <sheetName val="현장별계약현황('98_10_31)"/>
      <sheetName val="현장관리비_산출내역"/>
      <sheetName val="Eq__Mobilization"/>
      <sheetName val="원가계산_(2)"/>
      <sheetName val="교각"/>
      <sheetName val="적용토목"/>
      <sheetName val="식재인부"/>
      <sheetName val="평자재단가"/>
      <sheetName val="XL4Poppy"/>
      <sheetName val="내부마감"/>
      <sheetName val="전계가"/>
      <sheetName val="공문"/>
      <sheetName val="기둥(원형)"/>
      <sheetName val="증감분석"/>
      <sheetName val="대비표"/>
      <sheetName val="램머"/>
      <sheetName val="CODE"/>
      <sheetName val="첨부1-1"/>
      <sheetName val="빙설"/>
      <sheetName val="1안"/>
      <sheetName val="정렬"/>
      <sheetName val="Macro(전동기)"/>
      <sheetName val="말뚝지지력산정"/>
      <sheetName val="쌍송교"/>
      <sheetName val="상호참고자료"/>
      <sheetName val="발주처자료입력"/>
      <sheetName val="회사기본자료"/>
      <sheetName val="하자보증자료"/>
      <sheetName val="기술자관련자료"/>
      <sheetName val="다곡2교"/>
      <sheetName val="학생내역"/>
      <sheetName val="입찰내역"/>
      <sheetName val="배수문"/>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준검_내역서2"/>
      <sheetName val="1_수인터널2"/>
      <sheetName val="AS포장복구_2"/>
      <sheetName val="2_대외공문2"/>
      <sheetName val="6PILE__(돌출)2"/>
      <sheetName val="설_계2"/>
      <sheetName val="내역(최종본4_5)2"/>
      <sheetName val="Sheet1_(2)1"/>
      <sheetName val="0_0ControlSheet2"/>
      <sheetName val="0_1keyAssumption2"/>
      <sheetName val="입출재고현황_(2)1"/>
      <sheetName val="부대입찰_내역서1"/>
      <sheetName val="전차선로_물량표1"/>
      <sheetName val="BSD_(2)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97년_추정1"/>
      <sheetName val="현장관리비_산출내역1"/>
      <sheetName val="1_설계조건1"/>
      <sheetName val="현장별계약현황('98_10_31)1"/>
      <sheetName val="콤보박스와_리스트박스의_연결1"/>
      <sheetName val="플랜트_설치1"/>
      <sheetName val="플랜트_설치"/>
      <sheetName val="재활용 악취_먼지DUCT산출"/>
      <sheetName val="항목지정"/>
      <sheetName val="예정(3)"/>
      <sheetName val="분전반일위대가"/>
      <sheetName val="기본사항"/>
      <sheetName val="은행"/>
      <sheetName val="현금흐름"/>
      <sheetName val="전도품의"/>
      <sheetName val="4.장비손료"/>
      <sheetName val="산출기준(파견전산실)"/>
      <sheetName val="경산"/>
      <sheetName val="간접재료비산출표-27-30"/>
      <sheetName val="이자율"/>
      <sheetName val="예산M12A"/>
      <sheetName val="예산M2"/>
      <sheetName val="송라터널총괄"/>
      <sheetName val="매원개착터널총괄"/>
      <sheetName val="점수계산1-2"/>
      <sheetName val="남양시작동자105노65기1.3화1.2"/>
      <sheetName val="관음목장(제출용)자105인97.5"/>
      <sheetName val="시설물기초"/>
      <sheetName val="식재일위대가"/>
      <sheetName val="기초일위대가"/>
      <sheetName val="단가대비표"/>
      <sheetName val="단양 00 아파트-세부내역"/>
      <sheetName val="손익분석"/>
      <sheetName val="기기리스트"/>
      <sheetName val="산출근거(S4)"/>
      <sheetName val="단가조사-2"/>
      <sheetName val="VE절감"/>
      <sheetName val="터파기및재료"/>
      <sheetName val="부산제일극장"/>
      <sheetName val="수주현황2월"/>
      <sheetName val="1F"/>
      <sheetName val="NAIL단가산출"/>
      <sheetName val="01"/>
      <sheetName val="상가지급현황"/>
      <sheetName val="품셈(기초)"/>
      <sheetName val="조명일위"/>
      <sheetName val="원내역서 그대로"/>
      <sheetName val="방송(체육관)"/>
      <sheetName val="2F 회의실견적(5_14 일대)"/>
      <sheetName val="빙100장비사양"/>
      <sheetName val="2004노형교"/>
      <sheetName val="입력값"/>
      <sheetName val="설계기준 및 하중계산"/>
      <sheetName val="정부노임"/>
      <sheetName val="본사인상전"/>
      <sheetName val="DATA2000"/>
      <sheetName val="5.정산서"/>
      <sheetName val="포장직선구간"/>
      <sheetName val="바닥판"/>
      <sheetName val="편성절차"/>
      <sheetName val="구조물공"/>
      <sheetName val="부대공"/>
      <sheetName val="2002자금수지계획(진행+신규)"/>
      <sheetName val="2변경1"/>
      <sheetName val="입력"/>
      <sheetName val="흄관기초"/>
      <sheetName val="철골공사"/>
      <sheetName val="입력그림"/>
      <sheetName val="1062-X방향 "/>
      <sheetName val="내역서 (2)"/>
      <sheetName val="단중표"/>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설비"/>
      <sheetName val="PROJECT BRIEF"/>
      <sheetName val="감액총괄표"/>
      <sheetName val="수장"/>
      <sheetName val="설계내역"/>
      <sheetName val="제거식EA"/>
      <sheetName val="집계표(공종별)"/>
      <sheetName val="교통표지판수량집계표"/>
      <sheetName val="부대공자재집계표"/>
      <sheetName val="작성"/>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97년_추정2"/>
      <sheetName val="현장관리비_산출내역2"/>
      <sheetName val="1_설계기준"/>
      <sheetName val="장비당단가_(1)"/>
      <sheetName val="Sheet2_(2)"/>
      <sheetName val="내___역"/>
      <sheetName val="2_건축"/>
      <sheetName val="수_량_명_세_서_-_1"/>
      <sheetName val="프라임_강변역(4,236)"/>
      <sheetName val="8_PILE__(돌출)"/>
      <sheetName val="2000년_공정표"/>
      <sheetName val="집_계_표"/>
      <sheetName val="공정표_"/>
      <sheetName val="별표_"/>
      <sheetName val="설내역서_1"/>
      <sheetName val="CIP_공사1"/>
      <sheetName val="2_교량(신설)"/>
      <sheetName val="5_2코핑"/>
      <sheetName val="P_M_별"/>
      <sheetName val="배수공_시멘트_및_골재량_산출"/>
      <sheetName val="7_PILE__(돌출)"/>
      <sheetName val="DATA_입력부"/>
      <sheetName val="4_장비손료"/>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4_경비_5_영업외수지"/>
      <sheetName val="_견적서"/>
      <sheetName val="광통신_견적내역서1"/>
      <sheetName val="할증_"/>
      <sheetName val="unit_4"/>
      <sheetName val="2000_05"/>
      <sheetName val="교각토공__2_1"/>
      <sheetName val="수량산출서_갑지"/>
      <sheetName val="HRSG_SMALL072201"/>
      <sheetName val="6__안전관리비1"/>
      <sheetName val="하도내역_(철콘)"/>
      <sheetName val="3_공통공사대비1"/>
      <sheetName val="1_3_1절점좌표"/>
      <sheetName val="1_1설계기준"/>
      <sheetName val="단양_00_아파트-세부내역"/>
      <sheetName val="노무비_근거"/>
      <sheetName val="조건표_(2)"/>
      <sheetName val="임율_Data"/>
      <sheetName val="2차전체변경예정_(2)"/>
      <sheetName val="토공유동표(전체_당초)"/>
      <sheetName val="목차_"/>
      <sheetName val="단면_(2)"/>
      <sheetName val="b_balju_(2)"/>
      <sheetName val="8_현장관리비"/>
      <sheetName val="7_안전관리비"/>
      <sheetName val="7__현장관리비_"/>
      <sheetName val="노무비_"/>
      <sheetName val="내역서_제출"/>
      <sheetName val="구조______"/>
      <sheetName val="간_지1"/>
      <sheetName val="화재_탐지_설비"/>
      <sheetName val="4_일위대가집계"/>
      <sheetName val="5__현장관리비(new)_"/>
      <sheetName val="Customer_Databas"/>
      <sheetName val="방배동내역_(총괄)"/>
      <sheetName val="EQUIP_LIST"/>
      <sheetName val="5_정산서"/>
      <sheetName val="1_본부별"/>
      <sheetName val="기초입력_DATA"/>
      <sheetName val="재활용_악취_먼지DUCT산출"/>
      <sheetName val="현장관리비내역서"/>
      <sheetName val="L형옹벽"/>
      <sheetName val="포장절단"/>
      <sheetName val="1호맨홀토공"/>
      <sheetName val="Sight n M.H"/>
      <sheetName val="단가 "/>
      <sheetName val="인원계획"/>
      <sheetName val="환율change"/>
      <sheetName val="GRDBS"/>
      <sheetName val="4 LINE"/>
      <sheetName val="7 th"/>
      <sheetName val="C10집계2"/>
      <sheetName val=" 갑지"/>
      <sheetName val="입력정보"/>
      <sheetName val="인계"/>
      <sheetName val="수리결과"/>
      <sheetName val="단위중량"/>
      <sheetName val="BQ"/>
      <sheetName val="SHL"/>
      <sheetName val="RE9604"/>
      <sheetName val="우수"/>
      <sheetName val="일위집계(기존)"/>
      <sheetName val="A LINE"/>
      <sheetName val="케이블규격"/>
      <sheetName val="COVERSHEET"/>
      <sheetName val="소화실적"/>
      <sheetName val="일반공사"/>
      <sheetName val="단위별용량계산"/>
      <sheetName val="5_ 현장관리비_new_ "/>
      <sheetName val="Temporary Mooring"/>
      <sheetName val="중기조종사 단위단가"/>
      <sheetName val="lab"/>
      <sheetName val="단위량당중기"/>
      <sheetName val="격점별물량"/>
      <sheetName val="금리계산"/>
      <sheetName val="일H35Y4"/>
      <sheetName val="청천내"/>
      <sheetName val="기자재비"/>
      <sheetName val="U-TYPE(1)"/>
      <sheetName val="700seg"/>
      <sheetName val="건설실행"/>
      <sheetName val="원도급"/>
      <sheetName val="하도급"/>
      <sheetName val="내역서2안"/>
      <sheetName val="일위목록데이타"/>
      <sheetName val="일위대가집계"/>
      <sheetName val="식재가격"/>
      <sheetName val="식재총괄"/>
      <sheetName val="총 원가계산"/>
      <sheetName val="매출요약(월별) -년간"/>
      <sheetName val="단위수량산출"/>
      <sheetName val="Piping Design Data"/>
      <sheetName val="4 &amp; 10-inch, CO2 Combo &amp; Sweep"/>
      <sheetName val="__MAIN"/>
      <sheetName val="과천MAIN"/>
      <sheetName val="터널조도"/>
      <sheetName val="부하LOAD"/>
      <sheetName val="가시설(TYPE-A)"/>
      <sheetName val="1호맨홀가감수량"/>
      <sheetName val="1-1평균터파기고(1)"/>
      <sheetName val="ilch"/>
      <sheetName val="Table"/>
      <sheetName val="정의"/>
      <sheetName val="영동(D)"/>
      <sheetName val="대공종"/>
      <sheetName val="관리"/>
      <sheetName val="적정"/>
      <sheetName val="실행"/>
      <sheetName val="하도"/>
      <sheetName val="별지"/>
      <sheetName val="보링"/>
      <sheetName val="철물"/>
      <sheetName val="철강재"/>
      <sheetName val="견적내역"/>
      <sheetName val="합의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장비가동"/>
      <sheetName val="현장업무"/>
      <sheetName val="품셈표"/>
      <sheetName val="신복2"/>
      <sheetName val="MAIN_TABLE"/>
      <sheetName val="현장"/>
      <sheetName val="전선 및 전선관"/>
      <sheetName val="수지표"/>
      <sheetName val="셀명"/>
      <sheetName val="총괄수지표"/>
      <sheetName val="도수로현황"/>
      <sheetName val="소방"/>
      <sheetName val="DB"/>
      <sheetName val="건축"/>
      <sheetName val="공주방향"/>
      <sheetName val="5호광장_(만점)"/>
      <sheetName val="인천국제_(만점)_(2)"/>
      <sheetName val="대운산출"/>
      <sheetName val="산3_4"/>
      <sheetName val="공통비"/>
      <sheetName val="VENDOR LIST"/>
      <sheetName val="정공공사"/>
      <sheetName val="70%"/>
      <sheetName val="단면설계"/>
      <sheetName val="안정검토"/>
      <sheetName val="전체내역 (2)"/>
      <sheetName val="Hyundai.Unit.cost.xls"/>
      <sheetName val="Ⅱ1-0타"/>
      <sheetName val="3차토목내역"/>
      <sheetName val="말뚝기초(안정검토)-외측"/>
      <sheetName val="TABLE DB"/>
      <sheetName val="쌍용 data base"/>
      <sheetName val="내역및원가02"/>
      <sheetName val="일반관리비전체분당초변경대비표"/>
      <sheetName val="사용계획"/>
      <sheetName val="지급수수료월별금액산정"/>
      <sheetName val="배수장토목공사비"/>
      <sheetName val="공사수행보고"/>
      <sheetName val="일위대가-01"/>
      <sheetName val="수목데이타 "/>
      <sheetName val="TCDB"/>
      <sheetName val="(C)원내역"/>
      <sheetName val="포장수량집계"/>
      <sheetName val="계약서"/>
      <sheetName val="소일위대가코드표"/>
      <sheetName val="TYPE1"/>
      <sheetName val="공사비"/>
      <sheetName val="배선(낙차)"/>
      <sheetName val="b_balju_cho"/>
      <sheetName val="경비 (1)"/>
      <sheetName val="전국현황"/>
      <sheetName val="외주가공"/>
      <sheetName val="일위대가목록(ems)"/>
      <sheetName val="기성내역"/>
      <sheetName val="전도금월정금액"/>
      <sheetName val="마산방향철근집계"/>
      <sheetName val="측량요율"/>
      <sheetName val="자재대"/>
      <sheetName val="점검총괄"/>
      <sheetName val="제출내역 (2)"/>
      <sheetName val="동천하상준설"/>
      <sheetName val="969910( R)"/>
      <sheetName val="수문보고"/>
      <sheetName val="도"/>
      <sheetName val="BQ(실행)"/>
      <sheetName val="상행-교대(A1-A2)"/>
      <sheetName val="옥외"/>
      <sheetName val="P_x0005_"/>
      <sheetName val="P嘐"/>
      <sheetName val="strut type"/>
      <sheetName val="맨홀되메우기"/>
      <sheetName val="48_x0005__x0000_"/>
      <sheetName val="ASALTOTA"/>
      <sheetName val="COVER"/>
      <sheetName val="BOJUNGGM"/>
      <sheetName val="총괄집계 "/>
      <sheetName val="횡날개수집"/>
      <sheetName val="工완성공사율"/>
      <sheetName val="울산시산표"/>
      <sheetName val="성서방향-교대(A2)"/>
      <sheetName val="중기단가"/>
      <sheetName val="15100"/>
      <sheetName val="산출근거#2-3"/>
      <sheetName val="참조-(1)"/>
      <sheetName val="표층포설및다짐"/>
      <sheetName val="총수량집계표"/>
      <sheetName val="Sheet14"/>
      <sheetName val="Sheet13"/>
      <sheetName val="미드수량"/>
      <sheetName val="소방사항"/>
      <sheetName val="한성교회 신축공사(050713)_CheckList"/>
      <sheetName val="옹벽단면치수"/>
      <sheetName val="PĴ"/>
      <sheetName val="Pꮸ"/>
      <sheetName val="P估"/>
      <sheetName val="검토현황"/>
      <sheetName val="증감내역"/>
      <sheetName val="심사"/>
      <sheetName val="DC"/>
      <sheetName val="quotation"/>
      <sheetName val="PAINT"/>
      <sheetName val="용집"/>
      <sheetName val="현금흐름표"/>
      <sheetName val="07제품별수익성"/>
      <sheetName val="당진1,2호기전선관설치및접지4차공사내역서-을지"/>
      <sheetName val="중기사용료산출근거"/>
      <sheetName val="단가 및 재료비"/>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2.2_오피스텔(12~32F)"/>
      <sheetName val="기본일위"/>
      <sheetName val="일용직6월"/>
      <sheetName val="이형관중량"/>
      <sheetName val="일위대가(목록)"/>
      <sheetName val="산근(목록)"/>
      <sheetName val="월별손익"/>
      <sheetName val="양덕동"/>
      <sheetName val="추가일위대가"/>
      <sheetName val="COVER-P"/>
      <sheetName val="자동제어"/>
      <sheetName val="화전내"/>
      <sheetName val="일위총괄표"/>
      <sheetName val="252K444"/>
      <sheetName val="하중계산"/>
      <sheetName val="철근량"/>
      <sheetName val="일위대가 집계표"/>
      <sheetName val="일용직"/>
      <sheetName val="중기조종사_단위단가"/>
      <sheetName val="법면"/>
      <sheetName val="배수공1"/>
      <sheetName val="원가계산서(변경)"/>
      <sheetName val="터널대가"/>
      <sheetName val="관개"/>
      <sheetName val="9.1지하2층하부보"/>
      <sheetName val="일대"/>
      <sheetName val="단계별내역 (2)"/>
      <sheetName val="계측기"/>
      <sheetName val="인천제철"/>
      <sheetName val="주요항목별"/>
      <sheetName val="골조"/>
      <sheetName val="퍼스트"/>
      <sheetName val="변경내역"/>
      <sheetName val="4.일위대가"/>
      <sheetName val="제수변수량"/>
      <sheetName val="6동"/>
      <sheetName val="토지산출내역"/>
      <sheetName val="암거"/>
      <sheetName val="공정표_1"/>
      <sheetName val="1_설계기준1"/>
      <sheetName val="장비당단가_(1)1"/>
      <sheetName val="Sheet2_(2)1"/>
      <sheetName val="별표_1"/>
      <sheetName val="2_건축1"/>
      <sheetName val="수_량_명_세_서_-_11"/>
      <sheetName val="산근(1)"/>
      <sheetName val="도급내역"/>
      <sheetName val="지구단위계획"/>
      <sheetName val="다중모드"/>
      <sheetName val="Sheet10"/>
      <sheetName val="통합"/>
      <sheetName val="상세도"/>
      <sheetName val="기계 도급내역서"/>
      <sheetName val="철탑공사"/>
      <sheetName val="참고"/>
      <sheetName val="10.경제성분석"/>
      <sheetName val="단면치수"/>
      <sheetName val="경성자금"/>
      <sheetName val="2.1"/>
      <sheetName val="4월예정공정표"/>
      <sheetName val="제경비율"/>
      <sheetName val="STEEL BOX 단면설계(SEC.8)"/>
      <sheetName val="기초단가"/>
      <sheetName val="입력데이타(비인쇄용)"/>
      <sheetName val="외주대비 -석축_x0000__x0000__x0000__x0000__x0000__x0012_[후다내역.XLS]견적표지 (3"/>
      <sheetName val="2.2 띠장의 설계"/>
      <sheetName val="자  재"/>
      <sheetName val="건축외주"/>
      <sheetName val="개인별 순위표"/>
      <sheetName val="CM 1"/>
      <sheetName val="ROOF(ALKALI)"/>
      <sheetName val="세골재  T2 변경 현황"/>
      <sheetName val="6_ 안전관리비"/>
      <sheetName val="MODELING"/>
      <sheetName val="환산"/>
      <sheetName val="기술부 VENDOR LIST"/>
      <sheetName val="분전반"/>
      <sheetName val="특별"/>
      <sheetName val="호표"/>
      <sheetName val="4.2.1 마루높이 검토"/>
      <sheetName val="임율산출표"/>
      <sheetName val="청주(철골발주의뢰서)"/>
      <sheetName val="자료"/>
      <sheetName val="원가(칠곡다부)"/>
      <sheetName val="다부IC내역"/>
      <sheetName val="원가(재방송)"/>
      <sheetName val="재방송"/>
      <sheetName val="다부내역"/>
      <sheetName val="읍내터널"/>
      <sheetName val="칠곡IC내역"/>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가드레일산근"/>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총괄 "/>
      <sheetName val="본체"/>
      <sheetName val="[IL-3.XLSY갑지"/>
      <sheetName val="설비내역서"/>
      <sheetName val="CON'C"/>
      <sheetName val="도급내역서(재노경)"/>
      <sheetName val="4.일위대가목차"/>
      <sheetName val="기계경비(시간당)"/>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보온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DAN"/>
      <sheetName val="백호우계수"/>
      <sheetName val="대포2교접속"/>
      <sheetName val="천방교접속"/>
      <sheetName val="실행예산서"/>
      <sheetName val="일반전기(2단지-을지)"/>
      <sheetName val="토목공사"/>
      <sheetName val="일위대가(4층원격)"/>
      <sheetName val="BM"/>
      <sheetName val="찍기"/>
      <sheetName val="의왕내역"/>
      <sheetName val="단가대비"/>
      <sheetName val="총괄집계표"/>
      <sheetName val="인수공규격"/>
      <sheetName val="단가(1)"/>
      <sheetName val="적용단위길이"/>
      <sheetName val="일위대가(건축)"/>
      <sheetName val="빌딩 안내"/>
      <sheetName val="기계공사비집계(원안)"/>
      <sheetName val="48단가"/>
      <sheetName val="CABLE"/>
      <sheetName val="CABLE (2)"/>
      <sheetName val="접지수량"/>
      <sheetName val="G.R300경비"/>
      <sheetName val="교수설계"/>
      <sheetName val="공종구간"/>
      <sheetName val="조경일람"/>
      <sheetName val="49단가"/>
      <sheetName val="구간산출"/>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비탈면보호공수량산출"/>
      <sheetName val="준공검사원(갑)"/>
      <sheetName val="기성내역서(을) (2)"/>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배관공사기초자료"/>
      <sheetName val="Ekog10"/>
      <sheetName val="AL공사(원)"/>
      <sheetName val="내역서1"/>
      <sheetName val="22수량"/>
      <sheetName val="품목현황"/>
      <sheetName val="출고대장"/>
      <sheetName val="입력DATA"/>
      <sheetName val="asd"/>
      <sheetName val="★도급내역"/>
      <sheetName val="back-data"/>
      <sheetName val="인월수표"/>
      <sheetName val="분전함신설"/>
      <sheetName val="접지1종"/>
      <sheetName val="진입도로B (2)"/>
      <sheetName val="백암비스타내역"/>
      <sheetName val="2.냉난방설비공사"/>
      <sheetName val="7.자동제어공사"/>
      <sheetName val="중강당 내역"/>
      <sheetName val="제-노임"/>
      <sheetName val="AV시스템"/>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수원역(전체분)설계서"/>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Factor"/>
      <sheetName val="48수량"/>
      <sheetName val="단가비교표_공통1"/>
      <sheetName val="내역(원안-대안)"/>
      <sheetName val="산출목록표"/>
      <sheetName val="전화공사 공량 및 집계표"/>
      <sheetName val="공사착공계"/>
      <sheetName val="참조 (2)"/>
      <sheetName val="6. 직접경비"/>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단가(보완)"/>
      <sheetName val="대가 (보완)"/>
      <sheetName val="단위목록"/>
      <sheetName val="기계경비목록"/>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단가기준"/>
      <sheetName val="횡배수관수량집계"/>
      <sheetName val="우,오수"/>
      <sheetName val="유의사항"/>
      <sheetName val="현장설명"/>
      <sheetName val="특별조건"/>
      <sheetName val="토공갑"/>
      <sheetName val="구조물갑"/>
      <sheetName val="투찰계획서"/>
      <sheetName val="99총공사내역서"/>
      <sheetName val="평야부단가"/>
      <sheetName val="오동"/>
      <sheetName val="대조"/>
      <sheetName val="나한"/>
      <sheetName val="단가대비표(계측)"/>
      <sheetName val="공정외주"/>
      <sheetName val="제조 경영"/>
      <sheetName val="36단가"/>
      <sheetName val="36수량"/>
      <sheetName val="메인거더-크로스빔200연결부"/>
      <sheetName val="기본자료"/>
      <sheetName val="설계서을"/>
      <sheetName val="EQ-R1"/>
      <sheetName val="L-type"/>
      <sheetName val="bearing"/>
      <sheetName val="조내역"/>
      <sheetName val="C지구"/>
      <sheetName val="사내도로"/>
      <sheetName val="4.전기"/>
      <sheetName val="노 무 비"/>
      <sheetName val="노임단가표"/>
      <sheetName val="결선list"/>
      <sheetName val="위치도1"/>
      <sheetName val="자재단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제잡비집계"/>
      <sheetName val="간접1"/>
      <sheetName val="내역서(토목)"/>
      <sheetName val="미납품 현황"/>
      <sheetName val="신설개소별 총집계표(동해-배전)"/>
      <sheetName val="SSMITM"/>
      <sheetName val="B"/>
      <sheetName val="수량산출목록표"/>
      <sheetName val="횡배위치"/>
      <sheetName val="Print"/>
      <sheetName val="MATRLDATA"/>
      <sheetName val="관로분포도"/>
      <sheetName val="일위대가목록(기계)"/>
      <sheetName val="옥외배관기본공량"/>
      <sheetName val="대비2"/>
      <sheetName val="옥외외등집계표"/>
      <sheetName val="유림총괄"/>
      <sheetName val="예산변경원인분석"/>
      <sheetName val="GEN"/>
      <sheetName val="총체"/>
      <sheetName val="실행내역_원본"/>
      <sheetName val="가설건물"/>
      <sheetName val="WING3"/>
      <sheetName val="시설,관리하위"/>
      <sheetName val="대운반(철재)"/>
      <sheetName val="테이블"/>
      <sheetName val="일일현황"/>
      <sheetName val="년차"/>
      <sheetName val="일집"/>
      <sheetName val="cctv예산대비"/>
      <sheetName val="라이닝폼예산대비내역"/>
      <sheetName val="BOX 본체"/>
      <sheetName val="단가삐출"/>
      <sheetName val="시운전연료비"/>
      <sheetName val="지원사무소원가배부내역"/>
      <sheetName val="48평단가"/>
      <sheetName val="57단가"/>
      <sheetName val="54평단가"/>
      <sheetName val="66평단가"/>
      <sheetName val="61단가"/>
      <sheetName val="89평단가"/>
      <sheetName val="84평단가"/>
      <sheetName val="주소"/>
      <sheetName val="일위1"/>
      <sheetName val="자재운반단가일람표"/>
      <sheetName val="기계경비목록1"/>
      <sheetName val="흄관수량"/>
      <sheetName val="PROCURE"/>
      <sheetName val="중기사용료"/>
      <sheetName val="우수공,맨홀,집수정"/>
      <sheetName val="MP MOB"/>
      <sheetName val="방음벽기초"/>
      <sheetName val="요약서"/>
      <sheetName val="총체보활공정표"/>
      <sheetName val="수전기기DATA"/>
      <sheetName val="ETC"/>
      <sheetName val="일위대가1"/>
      <sheetName val="7.전산해석결과"/>
      <sheetName val="4.하중"/>
      <sheetName val="T기성9605"/>
      <sheetName val="비교표"/>
      <sheetName val="교각별철근수량집계표"/>
      <sheetName val="출력X"/>
      <sheetName val="중기일위대밀"/>
      <sheetName val="포장공사"/>
      <sheetName val="kimre scrubber"/>
      <sheetName val="사  업  비  수  지  예  산  서"/>
      <sheetName val="청 구"/>
      <sheetName val="FRP PIPING 일위대가"/>
      <sheetName val="세부항목"/>
      <sheetName val="출력자료"/>
      <sheetName val="단지배치도"/>
      <sheetName val="입찰유의사항"/>
      <sheetName val="하도급이행사항"/>
      <sheetName val="공내역 및 견적조건"/>
      <sheetName val="특수조건"/>
      <sheetName val="참석확인"/>
      <sheetName val="일반물자(한국통신)"/>
      <sheetName val="108.수선비"/>
      <sheetName val="미장"/>
      <sheetName val="기본정보"/>
      <sheetName val="맨홀_공사비"/>
      <sheetName val="품목"/>
      <sheetName val="01AC"/>
      <sheetName val="1차설계逷≙_xdc00_≙"/>
      <sheetName val="철거폐쇄현황"/>
      <sheetName val="1차설계Ꮗԯ_x0000_"/>
      <sheetName val="시가지우회도로공내역서"/>
      <sheetName val="내역(가지)"/>
      <sheetName val="97 사업추정(WEKI)"/>
      <sheetName val="품종코드"/>
      <sheetName val="평균높이산출근거"/>
      <sheetName val="횡배수관위치조서"/>
      <sheetName val="암거(2)"/>
      <sheetName val="-15.0"/>
      <sheetName val="장척총괄"/>
      <sheetName val="기초단가일람표"/>
      <sheetName val="배관물량집계(기본)"/>
      <sheetName val="hvac(제어동)"/>
      <sheetName val="기성금내역서"/>
      <sheetName val="내역서(총)"/>
      <sheetName val="예산대비"/>
      <sheetName val=" ｹ-ﾌﾞﾙ"/>
      <sheetName val="경비공통"/>
      <sheetName val="가격"/>
      <sheetName val="문학간접"/>
      <sheetName val="1월"/>
      <sheetName val="Balance"/>
      <sheetName val="제안실적sum조회"/>
      <sheetName val="Macro3"/>
      <sheetName val="Basic"/>
      <sheetName val="info"/>
      <sheetName val="금액"/>
      <sheetName val="위치"/>
      <sheetName val="용수간선"/>
      <sheetName val="일위목차"/>
      <sheetName val="인적사항"/>
      <sheetName val="신평리 권리자명부"/>
      <sheetName val="사다리"/>
      <sheetName val="SPEC"/>
      <sheetName val="SCH"/>
      <sheetName val="일위대가 (PM)"/>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하도내역_(철콘)1"/>
      <sheetName val="조건표_(2)1"/>
      <sheetName val="목차_1"/>
      <sheetName val="7__현장관리비_1"/>
      <sheetName val="노무비_근거1"/>
      <sheetName val="임율_Data1"/>
      <sheetName val="4_LINE"/>
      <sheetName val="7_th"/>
      <sheetName val="_갑지"/>
      <sheetName val="A_LINE"/>
      <sheetName val="5__현장관리비_new__"/>
      <sheetName val="Temporary_Mooring"/>
      <sheetName val="총_원가계산"/>
      <sheetName val="목록"/>
      <sheetName val="계정"/>
      <sheetName val="메서,변+증"/>
      <sheetName val="명일작업계획 (3)"/>
      <sheetName val="연결원본-절대지우지말것"/>
      <sheetName val="검색방"/>
      <sheetName val="일위대가집계표"/>
      <sheetName val="산출서집계HS"/>
      <sheetName val="자동세륜기"/>
      <sheetName val="잔수량(작성)"/>
      <sheetName val="공종보합"/>
      <sheetName val="출력원가"/>
      <sheetName val="공종원가"/>
      <sheetName val="총괄원가"/>
      <sheetName val="아파트"/>
      <sheetName val="상가,복지관"/>
      <sheetName val="주차장"/>
      <sheetName val="경비실"/>
      <sheetName val="목록표"/>
      <sheetName val="임차비용"/>
      <sheetName val="앵커(3안)"/>
      <sheetName val="용선 C.L"/>
      <sheetName val="전 체"/>
      <sheetName val="4동급수"/>
      <sheetName val="토목단가산출"/>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HRSG_SMALL072202"/>
      <sheetName val="2차전체변경예정_(2)1"/>
      <sheetName val="토공유동표(전체_당초)1"/>
      <sheetName val="단면_(2)1"/>
      <sheetName val="8_현장관리비1"/>
      <sheetName val="7_안전관리비1"/>
      <sheetName val="8_PILE__(돌출)1"/>
      <sheetName val="b_balju_(2)1"/>
      <sheetName val="중기조종사_단위단가1"/>
      <sheetName val="2_2_오피스텔(12~32F)"/>
      <sheetName val="일위대가_집계표"/>
      <sheetName val="9_1지하2층하부보"/>
      <sheetName val="단계별내역_(2)"/>
      <sheetName val="2_2_띠장의_설계"/>
      <sheetName val="6__안전관리비3"/>
      <sheetName val="자__재"/>
      <sheetName val="개인별_순위표"/>
      <sheetName val="CM_1"/>
      <sheetName val="기술부_VENDOR_LIST"/>
      <sheetName val="외주대비_-석축[후다내역_XLS]견적표지_(3"/>
      <sheetName val="4_일위대가"/>
      <sheetName val="품셈기준"/>
      <sheetName val="설치자재"/>
      <sheetName val="성토도수로현황"/>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사업개요"/>
      <sheetName val="현장관리비_입력"/>
      <sheetName val="6.이토처리시간"/>
      <sheetName val="실행(1)"/>
      <sheetName val="공사비집계"/>
      <sheetName val="일일총괄"/>
      <sheetName val="MIJIBI"/>
      <sheetName val="7월11일"/>
      <sheetName val="맨홀수량산출(A-LINE)"/>
      <sheetName val="울진항공등화 내역서"/>
      <sheetName val="일 위 대 가 표"/>
      <sheetName val="내역(설계)"/>
      <sheetName val="영흥TL(UP,DOWN) "/>
      <sheetName val="3련 BOX"/>
      <sheetName val="내역서 "/>
      <sheetName val="물량집계표(1c)"/>
      <sheetName val="감가상각"/>
      <sheetName val="채권(하반기)"/>
      <sheetName val="연차일수"/>
      <sheetName val="2004연차사용현황"/>
      <sheetName val="TEMP2"/>
      <sheetName val="BS"/>
      <sheetName val="PL"/>
      <sheetName val="환율"/>
      <sheetName val="도수로집계"/>
      <sheetName val="22인공"/>
      <sheetName val="1-1"/>
      <sheetName val="원하대비"/>
      <sheetName val="공통단가"/>
      <sheetName val="2.1외주"/>
      <sheetName val="2.3노무"/>
      <sheetName val="2.4자재"/>
      <sheetName val="2.2장비"/>
      <sheetName val="2.5경비"/>
      <sheetName val="2.6수목대"/>
      <sheetName val="OPTION"/>
      <sheetName val="실행간접비"/>
      <sheetName val="일위집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1"/>
      <sheetName val="Sheet12"/>
      <sheetName val="Sheet15"/>
      <sheetName val="노무비단가"/>
      <sheetName val="감곡소요"/>
      <sheetName val="C䈀꼬ԯ"/>
      <sheetName val="연돌일위집계"/>
      <sheetName val="0226"/>
      <sheetName val="울산"/>
      <sheetName val="Anti"/>
      <sheetName val="Xunit (단위환산)"/>
      <sheetName val="CԀ_x0000_缀"/>
      <sheetName val="아파트건축"/>
      <sheetName val="GRD郅≙"/>
      <sheetName val="고창방향"/>
      <sheetName val="가로등기초"/>
      <sheetName val="eq_dat_x0000_"/>
      <sheetName val="선급금신청서"/>
      <sheetName val="A1(구조물)"/>
      <sheetName val="A1(토공)"/>
      <sheetName val="철근집계표"/>
      <sheetName val="95년12월말"/>
      <sheetName val="단가산출1"/>
      <sheetName val="신천3호용수로"/>
      <sheetName val="통계연보"/>
      <sheetName val="인입관수량총괄"/>
      <sheetName val="D1.2 COF모듈자재 입출재고 (B급)"/>
      <sheetName val="L형옹벽(key)"/>
      <sheetName val="전체공사"/>
      <sheetName val="도급내역서"/>
      <sheetName val="관리비비계상"/>
      <sheetName val="날개벽(좌,우=45도,75도)"/>
      <sheetName val="흄관기鬀"/>
      <sheetName val="기초공"/>
      <sheetName val="토  공"/>
      <sheetName val="신규단가산출"/>
      <sheetName val="맨홀"/>
      <sheetName val="전기2005"/>
      <sheetName val="자재비"/>
      <sheetName val="CAPVC"/>
      <sheetName val="TYPE-1"/>
      <sheetName val="수량명세서"/>
      <sheetName val="220 (2)"/>
      <sheetName val="죽원1교"/>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유통기한 프로그램"/>
      <sheetName val="배부전"/>
      <sheetName val="차선"/>
      <sheetName val="차조서"/>
      <sheetName val="콘센트신설"/>
      <sheetName val="태화42 "/>
      <sheetName val="단위중기"/>
      <sheetName val="조ꟕ"/>
      <sheetName val="제수"/>
      <sheetName val="공기"/>
      <sheetName val="참조자료"/>
      <sheetName val="일반수량집계표"/>
      <sheetName val="대동교-단면(무장)"/>
      <sheetName val="라멘수량(무장)"/>
      <sheetName val="대동교-단면(아산)"/>
      <sheetName val="토공집계표"/>
      <sheetName val="토공시점"/>
      <sheetName val="토공종점"/>
      <sheetName val="3.관로전환기"/>
      <sheetName val="매인"/>
      <sheetName val="외주현황.wq1"/>
      <sheetName val="기초부재력검토"/>
      <sheetName val="EP0618"/>
      <sheetName val="수완하도"/>
      <sheetName val="김포내역"/>
      <sheetName val="공사명입력"/>
      <sheetName val="수량-가로등"/>
      <sheetName val="함열량 db"/>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준설량산정표"/>
      <sheetName val="1-׃⼿"/>
      <sheetName val="JJ"/>
      <sheetName val="POOM_MOTO"/>
      <sheetName val="POOM_MOTO2"/>
      <sheetName val="1-닑⽋"/>
      <sheetName val="1-_x0005__x0000_"/>
      <sheetName val="배명(단가柖"/>
      <sheetName val="변경집계표"/>
      <sheetName val="태안9)3-2)원내역"/>
      <sheetName val="내역서-2"/>
      <sheetName val="ESC(K치)"/>
      <sheetName val="99 조정금액"/>
      <sheetName val="설비비4"/>
      <sheetName val="할증표"/>
      <sheetName val="F 월별기성수금현황 "/>
      <sheetName val="tra-vat-lieu"/>
      <sheetName val="업무처리전"/>
      <sheetName val="토공정보"/>
      <sheetName val="기계사급자재"/>
      <sheetName val="새공통"/>
      <sheetName val="BEND LOSS"/>
      <sheetName val="하도계약반영"/>
      <sheetName val="TRAY 헹거산출"/>
      <sheetName val="䣐"/>
      <sheetName val="FANDBS"/>
      <sheetName val="GRDATA"/>
      <sheetName val="SHAFTDBSE"/>
      <sheetName val="간이연락"/>
      <sheetName val="월별수입"/>
      <sheetName val="건축공사실행"/>
      <sheetName val="건축원가"/>
      <sheetName val="1차 내역서"/>
      <sheetName val="물량내역서"/>
      <sheetName val="고객사 관리 코드"/>
      <sheetName val="산출0"/>
      <sheetName val="중기쥰종사 단위단가"/>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4_경비_5_영업외수지1"/>
      <sheetName val="_견적서1"/>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97년_추정3"/>
      <sheetName val="Eq__Mobilization3"/>
      <sheetName val="원가계산_(2)3"/>
      <sheetName val="1_설계조건3"/>
      <sheetName val="광통신_견적내역서11"/>
      <sheetName val="할증_1"/>
      <sheetName val="노원열병합__건축공사기성내역서3"/>
      <sheetName val="unit_41"/>
      <sheetName val="플랜트_설치3"/>
      <sheetName val="콤보박스와_리스트박스의_연결3"/>
      <sheetName val="설내역서_2"/>
      <sheetName val="프라임_강변역(4,236)1"/>
      <sheetName val="내___역1"/>
      <sheetName val="집_계_표1"/>
      <sheetName val="2000년_공정표1"/>
      <sheetName val="5_2코핑1"/>
      <sheetName val="배수공_시멘트_및_골재량_산출1"/>
      <sheetName val="7_PILE__(돌출)1"/>
      <sheetName val="P_M_별1"/>
      <sheetName val="CIP_공사2"/>
      <sheetName val="수량산출서_갑지1"/>
      <sheetName val="DATA_입력부1"/>
      <sheetName val="구조______1"/>
      <sheetName val="노무비_1"/>
      <sheetName val="화재_탐지_설비1"/>
      <sheetName val="Customer_Databas1"/>
      <sheetName val="4_일위대가집계1"/>
      <sheetName val="내역서_제출1"/>
      <sheetName val="5__현장관리비(new)_1"/>
      <sheetName val="방배동내역_(총괄)1"/>
      <sheetName val="간_지11"/>
      <sheetName val="2_교량(신설)1"/>
      <sheetName val="EQUIP_LIST1"/>
      <sheetName val="일위대가_(PM)"/>
      <sheetName val="2000_051"/>
      <sheetName val="원내역서_그대로"/>
      <sheetName val="1_3_1절점좌표1"/>
      <sheetName val="1_1설계기준1"/>
      <sheetName val="1_본부별1"/>
      <sheetName val="기초입력_DATA1"/>
      <sheetName val="재활용_악취_먼지DUCT산출1"/>
      <sheetName val="남양시작동자105노65기1_3화1_2"/>
      <sheetName val="관음목장(제출용)자105인97_5"/>
      <sheetName val="전체내역_(2)"/>
      <sheetName val="Hyundai_Unit_cost_xls"/>
      <sheetName val="TABLE_DB"/>
      <sheetName val="쌍용_data_base"/>
      <sheetName val="969910(_R)"/>
      <sheetName val="1062-X방향_"/>
      <sheetName val="5_정산서1"/>
      <sheetName val="PROJECT_BRIEF"/>
      <sheetName val="4_장비손료1"/>
      <sheetName val="단양_00_아파트-세부내역1"/>
      <sheetName val="설계기준_및_하중계산"/>
      <sheetName val="5호광장_(만점)1"/>
      <sheetName val="인천국제_(만점)_(2)1"/>
      <sheetName val="전선_및_전선관"/>
      <sheetName val="VENDOR_LIST"/>
      <sheetName val="Sight_n_M_H"/>
      <sheetName val="단가_"/>
      <sheetName val="매출요약(월별)_-년간"/>
      <sheetName val="Piping_Design_Data"/>
      <sheetName val="4_&amp;_10-inch,_CO2_Combo_&amp;_Sweep"/>
      <sheetName val="1_䷨수장"/>
      <sheetName val="4_뀴진설Ⳅ"/>
      <sheetName val="전䰨선로_물량표"/>
      <sheetName val="㶀대입찰_내역서"/>
      <sheetName val="수목데이타_"/>
      <sheetName val="경비_(1)"/>
      <sheetName val="2F_회의실견적(5_14_일대)"/>
      <sheetName val="108_수선비"/>
      <sheetName val="①idea_pipeline"/>
      <sheetName val="IMP_통일양식"/>
      <sheetName val="LYS_통일양식"/>
      <sheetName val="Xunit_(단위환산)"/>
      <sheetName val="유통기한_프로그램"/>
      <sheetName val="단가_및_재료비"/>
      <sheetName val="PTVT (MAU)"/>
      <sheetName val="기초목"/>
      <sheetName val="125x125"/>
      <sheetName val="TOSHIBA-Structure"/>
      <sheetName val="투찰추정"/>
      <sheetName val="배수내역(총수량)"/>
      <sheetName val="기존단가 (2)"/>
      <sheetName val="물량표S"/>
      <sheetName val="수량산근(출력X)"/>
      <sheetName val="표준화수량집계표(출력X)"/>
      <sheetName val="품셈총괄(출력X)"/>
      <sheetName val="중기산출근거기초"/>
      <sheetName val="회사정보"/>
      <sheetName val="기초자료입력"/>
      <sheetName val="납부서"/>
      <sheetName val="비목군분류일위"/>
      <sheetName val="대창(장성)"/>
      <sheetName val="견적颙⿬_x0005_"/>
      <sheetName val="견적颙⿶_x0005_"/>
      <sheetName val="견적_x0005__x0000_"/>
      <sheetName val="견적叐E吜"/>
      <sheetName val="견적颙』_x0005_"/>
      <sheetName val="EACT10"/>
      <sheetName val="적용단가"/>
      <sheetName val="콘크리트포장"/>
      <sheetName val="암거난간벽집계(2)"/>
      <sheetName val="표  지"/>
      <sheetName val="설계예시"/>
      <sheetName val="양배수장"/>
      <sheetName val="맨홀토공"/>
      <sheetName val="전기일목(조사가)"/>
      <sheetName val="공사내역"/>
      <sheetName val="수목데이타"/>
      <sheetName val="본실행경비"/>
      <sheetName val="Sikje_inĴ¾_x0000_"/>
      <sheetName val="갑"/>
      <sheetName val="J"/>
      <sheetName val="설계카드"/>
      <sheetName val="공사설명서"/>
      <sheetName val="공사계획서"/>
      <sheetName val="예산조서"/>
      <sheetName val="주요재료비(원본)"/>
      <sheetName val="실행내역서(DCU)"/>
      <sheetName val="일위대가단가표"/>
      <sheetName val="GRD⍠も"/>
      <sheetName val="고암DATA"/>
      <sheetName val="일위대가(통신)"/>
      <sheetName val="보험료산출"/>
      <sheetName val="변경증감내역서"/>
      <sheetName val="자금총괄"/>
      <sheetName val="제잡비"/>
      <sheetName val="대가표(품셈)"/>
      <sheetName val="견적서갑지연속"/>
      <sheetName val="업체별기성"/>
      <sheetName val="토목-물가"/>
      <sheetName val="시약"/>
      <sheetName val="주공기준"/>
      <sheetName val="SAMPLE!"/>
      <sheetName val="FAB별"/>
      <sheetName val="사유서제출현황-2"/>
      <sheetName val="근로자명단2013"/>
      <sheetName val="보강현황"/>
      <sheetName val="연장및면적(좌측)"/>
      <sheetName val="인원조직표"/>
      <sheetName val="JUCK"/>
      <sheetName val="편입토지조서"/>
      <sheetName val="EQ"/>
      <sheetName val="NOM³_x0000_Ԁ"/>
      <sheetName val="NOMֳ_x0000_缀"/>
      <sheetName val="인제내역"/>
      <sheetName val="VOC"/>
      <sheetName val="배수喘_x001a_"/>
      <sheetName val="Div26 - Elect"/>
      <sheetName val="SITE-E"/>
      <sheetName val="NOTE"/>
      <sheetName val="하도내역_(철콘)2"/>
      <sheetName val="조건표_(2)2"/>
      <sheetName val="목차_2"/>
      <sheetName val="7__현장관리비_2"/>
      <sheetName val="노무비_근거2"/>
      <sheetName val="임율_Data2"/>
      <sheetName val="1_설계기준2"/>
      <sheetName val="4_LINE1"/>
      <sheetName val="7_th1"/>
      <sheetName val="_갑지1"/>
      <sheetName val="A_LINE1"/>
      <sheetName val="5__현장관리비_new__1"/>
      <sheetName val="Temporary_Mooring1"/>
      <sheetName val="총_원가계산1"/>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BOX_본체"/>
      <sheetName val="STEEL_BOX_단면설계(SEC_8)"/>
      <sheetName val="6_이토처리시간"/>
      <sheetName val="울진항공등화_내역서"/>
      <sheetName val="영흥TL(UP,DOWN)_"/>
      <sheetName val="일_위_대_가_표"/>
      <sheetName val="PTVT_(MAU)"/>
      <sheetName val="1차_내역서"/>
      <sheetName val="MP_MOB"/>
      <sheetName val="Khoi luong"/>
      <sheetName val="LEGEND"/>
      <sheetName val="Bảng mã VT"/>
      <sheetName val="장비당단가_(1)2"/>
      <sheetName val="Sheet2_(2)2"/>
      <sheetName val="수_량_명_세_서_-_12"/>
      <sheetName val="별표_2"/>
      <sheetName val="2_건축2"/>
      <sheetName val="공정표_2"/>
      <sheetName val="kimre_scrubber"/>
      <sheetName val="내역서_(2)"/>
      <sheetName val="strut_type"/>
      <sheetName val="한성교회_신축공사(050713)_CheckList"/>
      <sheetName val="FRP_PIPING_일위대가"/>
      <sheetName val="48"/>
      <sheetName val="DonGia chetao"/>
      <sheetName val="DonGia VatTuLK"/>
      <sheetName val="3BL공동구_x0000__x0000_Ԁ"/>
      <sheetName val="인력터파기품"/>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8_현장관리비2"/>
      <sheetName val="7_안전관리비2"/>
      <sheetName val="2차전체변경예정_(2)2"/>
      <sheetName val="단면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전화공사_공량_및_집계표"/>
      <sheetName val="참조_(2)"/>
      <sheetName val="6__직접경비"/>
      <sheetName val="대가_(보완)"/>
      <sheetName val="3_자재비(총괄)"/>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2_1외주"/>
      <sheetName val="2_3노무"/>
      <sheetName val="2_4자재"/>
      <sheetName val="2_2장비"/>
      <sheetName val="2_5경비"/>
      <sheetName val="2_6수목대"/>
      <sheetName val="3련_BOX"/>
      <sheetName val="총괄집계_"/>
      <sheetName val="고객사_관리_코드"/>
      <sheetName val="Level-DATA"/>
      <sheetName val="Fr Revit"/>
      <sheetName val="NSA Summary"/>
      <sheetName val="FitOutConfCentre"/>
      <sheetName val="YES-T"/>
      <sheetName val="토공 total"/>
      <sheetName val="설계내역2"/>
      <sheetName val="단위중량표"/>
      <sheetName val="인상효1"/>
      <sheetName val="FILE1"/>
      <sheetName val="부영주택(잡철물)"/>
      <sheetName val="내역서1999.8최종"/>
      <sheetName val="부대표지_x0000__x0000__x0005__x0000_腰"/>
      <sheetName val="1И"/>
      <sheetName val="VENT"/>
      <sheetName val="준검_내逃ᚹ欃"/>
      <sheetName val="항목코드"/>
      <sheetName val=" "/>
      <sheetName val="단가(동바蔨ũ"/>
      <sheetName val="8설7발"/>
      <sheetName val="교량"/>
      <sheetName val="Proposal"/>
      <sheetName val="외주대비-구_x0005__x0000_"/>
      <sheetName val="외주대비-구멫⽄"/>
      <sheetName val="외주대비-구ꮸ〇"/>
      <sheetName val="외주대비-구_x0000__x0000_"/>
      <sheetName val="자판실행"/>
      <sheetName val="총괄표 "/>
      <sheetName val="1공구_건정토건_철槜〚"/>
      <sheetName val="1鶈"/>
      <sheetName val="단위수량DATA"/>
      <sheetName val="흄관기_x0000_"/>
      <sheetName val="흄관기0"/>
      <sheetName val="3.전기산출기초"/>
      <sheetName val="물량표(신)"/>
      <sheetName val="일위대가(산근)"/>
      <sheetName val="내역(전력)"/>
      <sheetName val="3BL공동구"/>
      <sheetName val="공량(전기)"/>
      <sheetName val="HW일위"/>
      <sheetName val="콘크리트"/>
      <sheetName val="제잡비(주공종)"/>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인부신상_x0000__x0000_"/>
      <sheetName val="GAEYO"/>
      <sheetName val="1.1"/>
      <sheetName val="월별계획"/>
      <sheetName val="변경내역서"/>
      <sheetName val="식생블럭단위수량"/>
      <sheetName val="발주현황"/>
      <sheetName val="부대표지_x0000__x0000__x0005__x0000_䥀"/>
      <sheetName val="행정표준(2惍"/>
      <sheetName val="행정표준(2ネ"/>
      <sheetName val="부대표지츀 _x0000__x0000_얈"/>
      <sheetName val="부대표지츀 _x0000__x0000_篐"/>
      <sheetName val="사리부설"/>
      <sheetName val="교각토"/>
      <sheetName val="슬래브수량산출"/>
      <sheetName val="철집"/>
      <sheetName val="주안3차A-A"/>
      <sheetName val="D.B"/>
      <sheetName val="토목단가"/>
      <sheetName val="치수표"/>
      <sheetName val="기계실냉༛彬"/>
      <sheetName val="06 일위대가목록"/>
      <sheetName val="합천내역"/>
      <sheetName val="토량산출서"/>
      <sheetName val="-배수구조총재료"/>
      <sheetName val="평가내역"/>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0217상가미분양자산"/>
      <sheetName val="foxz"/>
      <sheetName val="Tong hop"/>
      <sheetName val="Phan lap dat"/>
      <sheetName val="Lắp Ráp"/>
      <sheetName val="GiaVT"/>
      <sheetName val="Q'ty"/>
      <sheetName val="chi tiet"/>
      <sheetName val="PPC Summary"/>
      <sheetName val="Worshop"/>
      <sheetName val="ac"/>
      <sheetName val="LPG"/>
      <sheetName val="_x0000__x0010__x0000_내"/>
      <sheetName val="수벽설치(효자)"/>
      <sheetName val="2_1"/>
      <sheetName val="사__업__비__수__지__예__산__서"/>
      <sheetName val="기계_도급내역서"/>
      <sheetName val="10_경제성분석"/>
      <sheetName val="1차설계逷≙≙"/>
      <sheetName val="부도어음"/>
      <sheetName val="가정급수관"/>
      <sheetName val="기초입력ԯ_x0000_缀_x0000__x0000_"/>
      <sheetName val="총공사Ԁ쭭㠯"/>
      <sheetName val="전압강하"/>
      <sheetName val="LD"/>
      <sheetName val="타설"/>
      <sheetName val="Config"/>
      <sheetName val="외주대비x_x0000_Ԁ_x0000_"/>
      <sheetName val="구조ఀ덀_x0000_"/>
      <sheetName val="구조怀ྋĀ"/>
      <sheetName val="연평잔"/>
      <sheetName val="Efficiency"/>
      <sheetName val="벽체면적˱ጐɈី"/>
      <sheetName val="수량산출서뺑"/>
      <sheetName val="수지예산"/>
      <sheetName val="Lumen"/>
      <sheetName val="20관리비율"/>
      <sheetName val="1.청구서"/>
      <sheetName val="2.내역서"/>
      <sheetName val="기성지급예정"/>
      <sheetName val="실지급내역"/>
      <sheetName val="노무비지급"/>
      <sheetName val="표"/>
      <sheetName val="해외교육"/>
      <sheetName val="구조물터파기ꗤNˠ"/>
      <sheetName val="PIPING"/>
      <sheetName val="K2 site Total 내역서"/>
      <sheetName val="수량산출서_x0000__x0000__x0005_"/>
      <sheetName val="수량산출서_x0010__x0000_"/>
      <sheetName val="-15_0"/>
      <sheetName val="청_구"/>
      <sheetName val="공내역_및_견적조건"/>
      <sheetName val="_ｹ-ﾌﾞﾙ"/>
      <sheetName val="신평리_권리자명부"/>
      <sheetName val="97_사업추정(WEKI)"/>
      <sheetName val="부대표지_x0000__x0000__x0005__x0000_⽠"/>
      <sheetName val="Rect. 10"/>
      <sheetName val="⑻동원인원산출서⑧"/>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내역(최종본4_5)5"/>
      <sheetName val="1_수인터널5"/>
      <sheetName val="설_계5"/>
      <sheetName val="입출재고현황_(2)4"/>
      <sheetName val="6PILE__(돌출)5"/>
      <sheetName val="2_대외공문5"/>
      <sheetName val="AS포장복구_5"/>
      <sheetName val="0_0ControlSheet5"/>
      <sheetName val="0_1keyAssumption5"/>
      <sheetName val="4_내진설계4"/>
      <sheetName val="Sheet1_(2)4"/>
      <sheetName val="1_취수장4"/>
      <sheetName val="BSD_(2)4"/>
      <sheetName val="4_경비_5_영업외수지2"/>
      <sheetName val="_견적서2"/>
      <sheetName val="제잡비_xls4"/>
      <sheetName val="3BL공동구_수량4"/>
      <sheetName val="인건비_4"/>
      <sheetName val="_총괄표4"/>
      <sheetName val="2_고용보험료산출근거4"/>
      <sheetName val="96보완계획7_124"/>
      <sheetName val="1__설계조건_2_단면가정_3__하중계산4"/>
      <sheetName val="DATA_입력란4"/>
      <sheetName val="실행내역서_4"/>
      <sheetName val="전차선로_물량표4"/>
      <sheetName val="부대입찰_내역서4"/>
      <sheetName val="원가계산_(2)4"/>
      <sheetName val="토공(우물통,기타)_4"/>
      <sheetName val="Eq__Mobilization4"/>
      <sheetName val="광통신_견적내역서12"/>
      <sheetName val="할증_2"/>
      <sheetName val="노원열병합__건축공사기성내역서4"/>
      <sheetName val="unit_42"/>
      <sheetName val="현장관리비_산출내역4"/>
      <sheetName val="현장별계약현황('98_10_31)4"/>
      <sheetName val="97년_추정4"/>
      <sheetName val="1_설계조건4"/>
      <sheetName val="플랜트_설치4"/>
      <sheetName val="1_설계기준3"/>
      <sheetName val="콤보박스와_리스트박스의_연결4"/>
      <sheetName val="설내역서_3"/>
      <sheetName val="프라임_강변역(4,236)2"/>
      <sheetName val="내___역2"/>
      <sheetName val="집_계_표2"/>
      <sheetName val="8_PILE__(돌출)3"/>
      <sheetName val="2000년_공정표2"/>
      <sheetName val="5_2코핑2"/>
      <sheetName val="배수공_시멘트_및_골재량_산출2"/>
      <sheetName val="7_PILE__(돌출)2"/>
      <sheetName val="P_M_별2"/>
      <sheetName val="CIP_공사3"/>
      <sheetName val="표지_(2)4"/>
      <sheetName val="수량산출서_갑지2"/>
      <sheetName val="DATA_입력부2"/>
      <sheetName val="표지_(3)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6__안전관리비6"/>
      <sheetName val="HRSG_SMALL072204"/>
      <sheetName val="교각토공__2_4"/>
      <sheetName val="3_공통공사대비4"/>
      <sheetName val="8_현장관리비3"/>
      <sheetName val="7_안전관리비3"/>
      <sheetName val="하도내역_(철콘)3"/>
      <sheetName val="조건표_(2)3"/>
      <sheetName val="목차_3"/>
      <sheetName val="7__현장관리비_3"/>
      <sheetName val="노무비_근거3"/>
      <sheetName val="임율_Data3"/>
      <sheetName val="2차전체변경예정_(2)3"/>
      <sheetName val="단면_(2)3"/>
      <sheetName val="토공유동표(전체_당초)3"/>
      <sheetName val="구조______2"/>
      <sheetName val="b_balju_(2)3"/>
      <sheetName val="노무비_2"/>
      <sheetName val="화재_탐지_설비2"/>
      <sheetName val="Customer_Databas2"/>
      <sheetName val="4_LINE2"/>
      <sheetName val="7_th2"/>
      <sheetName val="_갑지2"/>
      <sheetName val="4_일위대가집계2"/>
      <sheetName val="내역서_제출2"/>
      <sheetName val="A_LINE2"/>
      <sheetName val="5__현장관리비(new)_2"/>
      <sheetName val="방배동내역_(총괄)2"/>
      <sheetName val="간_지12"/>
      <sheetName val="5__현장관리비_new__2"/>
      <sheetName val="Temporary_Mooring2"/>
      <sheetName val="중기조종사_단위단가3"/>
      <sheetName val="총_원가계산2"/>
      <sheetName val="2_교량(신설)2"/>
      <sheetName val="EQUIP_LIST2"/>
      <sheetName val="일위대가_(PM)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제출내역_(2)2"/>
      <sheetName val="TABLE_DB1"/>
      <sheetName val="쌍용_data_base1"/>
      <sheetName val="969910(_R)1"/>
      <sheetName val="1062-X방향_1"/>
      <sheetName val="5_정산서2"/>
      <sheetName val="PROJECT_BRIEF1"/>
      <sheetName val="4_장비손료2"/>
      <sheetName val="2_2_오피스텔(12~32F)2"/>
      <sheetName val="일위대가_집계표2"/>
      <sheetName val="6__안전관리비7"/>
      <sheetName val="자__재2"/>
      <sheetName val="개인별_순위표2"/>
      <sheetName val="CM_12"/>
      <sheetName val="기술부_VENDOR_LIST2"/>
      <sheetName val="단계별내역_(2)2"/>
      <sheetName val="2_2_띠장의_설계2"/>
      <sheetName val="경비_(1)1"/>
      <sheetName val="2F_회의실견적(5_14_일대)1"/>
      <sheetName val="단양_00_아파트-세부내역2"/>
      <sheetName val="VENDOR_LIST1"/>
      <sheetName val="설계기준_및_하중계산1"/>
      <sheetName val="5호광장_(만점)2"/>
      <sheetName val="인천국제_(만점)_(2)2"/>
      <sheetName val="전선_및_전선관1"/>
      <sheetName val="Sight_n_M_H1"/>
      <sheetName val="단가_1"/>
      <sheetName val="매출요약(월별)_-년간1"/>
      <sheetName val="Piping_Design_Data1"/>
      <sheetName val="4_&amp;_10-inch,_CO2_Combo_&amp;_Sweep1"/>
      <sheetName val="1_䷨수장1"/>
      <sheetName val="4_뀴진설Ⳅ1"/>
      <sheetName val="전䰨선로_물량표1"/>
      <sheetName val="㶀대입찰_내역서1"/>
      <sheetName val="수목데이타_1"/>
      <sheetName val="108_수선비1"/>
      <sheetName val="①idea_pipeline1"/>
      <sheetName val="IMP_통일양식1"/>
      <sheetName val="LYS_통일양식1"/>
      <sheetName val="Xunit_(단위환산)1"/>
      <sheetName val="유통기한_프로그램1"/>
      <sheetName val="단가_및_재료비1"/>
      <sheetName val="내역서_(2)1"/>
      <sheetName val="총괄집계_1"/>
      <sheetName val="한성교회_신축공사(050713)_CheckList1"/>
      <sheetName val="9_1지하2층하부보2"/>
      <sheetName val="4_일위대가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4_2_1_마루높이_검토1"/>
      <sheetName val="BOX_본체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전화공사_공량_및_집계표1"/>
      <sheetName val="참조_(2)1"/>
      <sheetName val="6__직접경비1"/>
      <sheetName val="대가_(보완)1"/>
      <sheetName val="3_자재비(총괄)1"/>
      <sheetName val="제조_경영1"/>
      <sheetName val="4_전기1"/>
      <sheetName val="노_무_비1"/>
      <sheetName val="미납품_현황1"/>
      <sheetName val="신설개소별_총집계표(동해-배전)1"/>
      <sheetName val="용선_C_L1"/>
      <sheetName val="전_체1"/>
      <sheetName val="STEEL_BOX_단면설계(SEC_8)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함열량_db"/>
      <sheetName val="6_이토처리시간1"/>
      <sheetName val="울진항공등화_내역서1"/>
      <sheetName val="영흥TL(UP,DOWN)_1"/>
      <sheetName val="일_위_대_가_표1"/>
      <sheetName val="고객사_관리_코드1"/>
      <sheetName val="2_1외주1"/>
      <sheetName val="2_3노무1"/>
      <sheetName val="2_4자재1"/>
      <sheetName val="2_2장비1"/>
      <sheetName val="2_5경비1"/>
      <sheetName val="2_6수목대1"/>
      <sheetName val="3련_BOX1"/>
      <sheetName val="중기쥰종사_단위단가1"/>
      <sheetName val="PTVT_(MAU)1"/>
      <sheetName val="7_전산해석결과"/>
      <sheetName val="4_하중"/>
      <sheetName val="모선자재_집계표"/>
      <sheetName val="재료의_할증"/>
      <sheetName val="내역서_"/>
      <sheetName val="표__지"/>
      <sheetName val="D1_2_COF모듈자재_입출재고_(B급)"/>
      <sheetName val="chi_tiet"/>
      <sheetName val="PPC_Summary"/>
      <sheetName val="기존단가_(2)"/>
      <sheetName val="chiettinh"/>
      <sheetName val="Parem"/>
      <sheetName val="THVT"/>
      <sheetName val="장비당단가_(1)3"/>
      <sheetName val="Sheet2_(2)3"/>
      <sheetName val="수_량_명_세_서_-_13"/>
      <sheetName val="별표_3"/>
      <sheetName val="2_건축3"/>
      <sheetName val="공정표_3"/>
      <sheetName val="1차_내역서1"/>
      <sheetName val="kimre_scrubber1"/>
      <sheetName val="strut_type1"/>
      <sheetName val="FRP_PIPING_일위대가1"/>
      <sheetName val="Div26_-_Elect"/>
      <sheetName val="Bảng_mã_VT"/>
      <sheetName val="Khoi_luong"/>
      <sheetName val="DonGia_chetao"/>
      <sheetName val="DonGia_VatTuLK"/>
      <sheetName val="Fr_Revit"/>
      <sheetName val="NSA_Summary"/>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1_수인터널6"/>
      <sheetName val="2_대외공문6"/>
      <sheetName val="6PILE__(돌출)6"/>
      <sheetName val="AS포장복구_6"/>
      <sheetName val="설_계6"/>
      <sheetName val="내역(최종본4_5)6"/>
      <sheetName val="0_0ControlSheet6"/>
      <sheetName val="0_1keyAssumption6"/>
      <sheetName val="Sheet1_(2)5"/>
      <sheetName val="입출재고현황_(2)5"/>
      <sheetName val="전차선로_물량표5"/>
      <sheetName val="노원열병합__건축공사기성내역서5"/>
      <sheetName val="1_취수장5"/>
      <sheetName val="_총괄표5"/>
      <sheetName val="96보완계획7_125"/>
      <sheetName val="BSD_(2)5"/>
      <sheetName val="4_내진설계5"/>
      <sheetName val="3BL공동구_수량5"/>
      <sheetName val="실행내역서_5"/>
      <sheetName val="부대입찰_내역서5"/>
      <sheetName val="1__설계조건_2_단면가정_3__하중계산5"/>
      <sheetName val="DATA_입력란5"/>
      <sheetName val="1_설계조건5"/>
      <sheetName val="2_고용보험료산출근거5"/>
      <sheetName val="제잡비_xls5"/>
      <sheetName val="인건비_5"/>
      <sheetName val="콤보박스와_리스트박스의_연결5"/>
      <sheetName val="4_경비_5_영업외수지3"/>
      <sheetName val="_견적서3"/>
      <sheetName val="현장별계약현황('98_10_31)5"/>
      <sheetName val="토공(우물통,기타)_5"/>
      <sheetName val="플랜트_설치5"/>
      <sheetName val="원가계산_(2)5"/>
      <sheetName val="Eq__Mobilization5"/>
      <sheetName val="장비당단가_(1)4"/>
      <sheetName val="Sheet2_(2)4"/>
      <sheetName val="97년_추정5"/>
      <sheetName val="현장관리비_산출내역5"/>
      <sheetName val="2000년_공정표3"/>
      <sheetName val="수_량_명_세_서_-_14"/>
      <sheetName val="광통신_견적내역서13"/>
      <sheetName val="할증_3"/>
      <sheetName val="unit_43"/>
      <sheetName val="1_설계기준4"/>
      <sheetName val="별표_4"/>
      <sheetName val="2_건축4"/>
      <sheetName val="공정표_4"/>
      <sheetName val="설내역서_4"/>
      <sheetName val="프라임_강변역(4,236)3"/>
      <sheetName val="내___역3"/>
      <sheetName val="집_계_표3"/>
      <sheetName val="8_PILE__(돌출)4"/>
      <sheetName val="5_2코핑3"/>
      <sheetName val="배수공_시멘트_및_골재량_산출3"/>
      <sheetName val="7_PILE__(돌출)3"/>
      <sheetName val="P_M_별3"/>
      <sheetName val="CIP_공사4"/>
      <sheetName val="표지_(2)5"/>
      <sheetName val="수량산출서_갑지3"/>
      <sheetName val="DATA_입력부3"/>
      <sheetName val="표지_(3)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6__안전관리비8"/>
      <sheetName val="HRSG_SMALL072205"/>
      <sheetName val="교각토공__2_5"/>
      <sheetName val="3_공통공사대비5"/>
      <sheetName val="8_현장관리비4"/>
      <sheetName val="7_안전관리비4"/>
      <sheetName val="하도내역_(철콘)4"/>
      <sheetName val="조건표_(2)4"/>
      <sheetName val="목차_4"/>
      <sheetName val="7__현장관리비_4"/>
      <sheetName val="노무비_근거4"/>
      <sheetName val="임율_Data4"/>
      <sheetName val="2차전체변경예정_(2)4"/>
      <sheetName val="단면_(2)4"/>
      <sheetName val="토공유동표(전체_당초)4"/>
      <sheetName val="구조______3"/>
      <sheetName val="b_balju_(2)4"/>
      <sheetName val="노무비_3"/>
      <sheetName val="화재_탐지_설비3"/>
      <sheetName val="Customer_Databas3"/>
      <sheetName val="4_LINE3"/>
      <sheetName val="7_th3"/>
      <sheetName val="_갑지3"/>
      <sheetName val="4_일위대가집계3"/>
      <sheetName val="내역서_제출3"/>
      <sheetName val="A_LINE3"/>
      <sheetName val="5__현장관리비(new)_3"/>
      <sheetName val="방배동내역_(총괄)3"/>
      <sheetName val="간_지13"/>
      <sheetName val="5__현장관리비_new__3"/>
      <sheetName val="Temporary_Mooring3"/>
      <sheetName val="중기조종사_단위단가4"/>
      <sheetName val="총_원가계산3"/>
      <sheetName val="2_교량(신설)3"/>
      <sheetName val="EQUIP_LIST3"/>
      <sheetName val="일위대가_(PM)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제출내역_(2)3"/>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2_2_오피스텔(12~32F)3"/>
      <sheetName val="일위대가_집계표3"/>
      <sheetName val="6__안전관리비9"/>
      <sheetName val="자__재3"/>
      <sheetName val="개인별_순위표3"/>
      <sheetName val="CM_13"/>
      <sheetName val="기술부_VENDOR_LIST3"/>
      <sheetName val="단계별내역_(2)3"/>
      <sheetName val="2_2_띠장의_설계3"/>
      <sheetName val="경비_(1)2"/>
      <sheetName val="2F_회의실견적(5_14_일대)2"/>
      <sheetName val="단양_00_아파트-세부내역3"/>
      <sheetName val="VENDOR_LIST2"/>
      <sheetName val="단가_2"/>
      <sheetName val="108_수선비2"/>
      <sheetName val="1차_내역서2"/>
      <sheetName val="중기쥰종사_단위단가2"/>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STEEL_BOX_단면설계(SEC_8)2"/>
      <sheetName val="6_이토처리시간2"/>
      <sheetName val="울진항공등화_내역서2"/>
      <sheetName val="영흥TL(UP,DOWN)_2"/>
      <sheetName val="일_위_대_가_표2"/>
      <sheetName val="PTVT_(MAU)2"/>
      <sheetName val="5호광장_(만점)3"/>
      <sheetName val="인천국제_(만점)_(2)3"/>
      <sheetName val="전선_및_전선관2"/>
      <sheetName val="설계기준_및_하중계산2"/>
      <sheetName val="Sight_n_M_H2"/>
      <sheetName val="매출요약(월별)_-년간2"/>
      <sheetName val="Piping_Design_Data2"/>
      <sheetName val="4_&amp;_10-inch,_CO2_Combo_&amp;_Sweep2"/>
      <sheetName val="1_䷨수장2"/>
      <sheetName val="4_뀴진설Ⳅ2"/>
      <sheetName val="전䰨선로_물량표2"/>
      <sheetName val="㶀대입찰_내역서2"/>
      <sheetName val="수목데이타_2"/>
      <sheetName val="kimre_scrubber2"/>
      <sheetName val="내역서_(2)2"/>
      <sheetName val="strut_type2"/>
      <sheetName val="한성교회_신축공사(050713)_CheckList2"/>
      <sheetName val="FRP_PIPING_일위대가2"/>
      <sheetName val="총괄집계_2"/>
      <sheetName val="MP_MOB2"/>
      <sheetName val="명일작업계획_(3)2"/>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전화공사_공량_및_집계표2"/>
      <sheetName val="참조_(2)2"/>
      <sheetName val="6__직접경비2"/>
      <sheetName val="대가_(보완)2"/>
      <sheetName val="3_자재비(총괄)2"/>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함열량_db1"/>
      <sheetName val="10_경제성분석1"/>
      <sheetName val="단가_및_재료비2"/>
      <sheetName val="기계_도급내역서1"/>
      <sheetName val="-15_01"/>
      <sheetName val="고객사_관리_코드2"/>
      <sheetName val="사__업__비__수__지__예__산__서1"/>
      <sheetName val="Div26_-_Elect1"/>
      <sheetName val="2_1외주2"/>
      <sheetName val="2_3노무2"/>
      <sheetName val="2_4자재2"/>
      <sheetName val="2_2장비2"/>
      <sheetName val="2_5경비2"/>
      <sheetName val="2_6수목대2"/>
      <sheetName val="3련_BOX2"/>
      <sheetName val="모선자재_집계표1"/>
      <sheetName val="재료의_할증1"/>
      <sheetName val="내역서_1"/>
      <sheetName val="공내역_및_견적조건1"/>
      <sheetName val="2_11"/>
      <sheetName val="Bảng_mã_VT1"/>
      <sheetName val="Khoi_luong1"/>
      <sheetName val="DonGia_chetao1"/>
      <sheetName val="DonGia_VatTuLK1"/>
      <sheetName val="표__지1"/>
      <sheetName val="D1_2_COF모듈자재_입출재고_(B급)1"/>
      <sheetName val="Fr_Revit1"/>
      <sheetName val="NSA_Summary1"/>
      <sheetName val="Rate"/>
      <sheetName val="Kiem-Toan"/>
      <sheetName val="gVL"/>
      <sheetName val="Quantity"/>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Prelims"/>
      <sheetName val="cong thuc tinh chi tiet"/>
      <sheetName val="00000000"/>
      <sheetName val="cong_thuc_tinh_chi_tiet"/>
      <sheetName val="cong_thuc_tinh_chi_tiet1"/>
      <sheetName val="장비분석"/>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KET CAU- MJV2"/>
      <sheetName val="Ví dụ"/>
      <sheetName val="Gia VLNCMTC"/>
      <sheetName val="1_MV"/>
      <sheetName val="SEX"/>
      <sheetName val="IBASE"/>
      <sheetName val="MTC"/>
      <sheetName val="外構・目次"/>
      <sheetName val="工場棟・目次"/>
      <sheetName val="事務棟・目次"/>
      <sheetName val="GC산출"/>
      <sheetName val="cable산출"/>
      <sheetName val="chitiet"/>
      <sheetName val="Sikje_in_x0005__x0000_"/>
      <sheetName val="샌딩 에폭시 도장"/>
      <sheetName val="2련간지"/>
      <sheetName val="시험연구비상각"/>
      <sheetName val="Summary VO No.3"/>
      <sheetName val="Breakdown"/>
      <sheetName val="VO No.3.1"/>
      <sheetName val="VO No.3.2"/>
      <sheetName val="VO No.3.3"/>
      <sheetName val="VO No.3.4"/>
      <sheetName val="VO No.3.5"/>
      <sheetName val="VO No.3.6"/>
      <sheetName val="VO No.3.7"/>
      <sheetName val="VO No.3.8"/>
      <sheetName val="견적표지_(3"/>
      <sheetName val="SCOPE OF WORK"/>
      <sheetName val="BG"/>
      <sheetName val="대3류 "/>
      <sheetName val="외주대비 ᨀ晙ԯ"/>
      <sheetName val="入力作成表"/>
      <sheetName val="D_MUC"/>
      <sheetName val="내역서-설비"/>
      <sheetName val="전도금정산서(27)"/>
      <sheetName val="3.단가산출서"/>
      <sheetName val="4.단가산출기초"/>
      <sheetName val="CF_DT"/>
      <sheetName val="01. DATA"/>
      <sheetName val="계약대비내역서 (부경)"/>
      <sheetName val="집행대비내역서 (부경)"/>
      <sheetName val="계약그라우팅.포장"/>
      <sheetName val="계약사무실조경 "/>
      <sheetName val="bang TH"/>
      <sheetName val="Summary"/>
      <sheetName val="H. MECHANICAL"/>
      <sheetName val="J. FIRE FIGHTING"/>
      <sheetName val="MECHANICAL"/>
      <sheetName val="Sàn T1"/>
      <sheetName val="Lỗ thông gió"/>
      <sheetName val="CodeSheet"/>
      <sheetName val="Thống kê"/>
      <sheetName val="Sikje_in"/>
      <sheetName val="샌딩_에폭시_도장"/>
      <sheetName val="외주대비_ᨀ晙ԯ"/>
      <sheetName val="[후다_x0001_ _x0010__x0000__x0003_ _x0010__x0000__x0001__x0000__x0010__x0000__x0001_ _x0010__x0000__x0003_"/>
      <sheetName val="유통간부"/>
      <sheetName val="장기"/>
      <sheetName val="수정계획3"/>
      <sheetName val="시작"/>
      <sheetName val="받을어음"/>
      <sheetName val="유가증권"/>
      <sheetName val="대손상각"/>
      <sheetName val="HS"/>
      <sheetName val="Sikje_in_x0005_"/>
      <sheetName val="CԀ"/>
      <sheetName val="Tai khoan"/>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1_수인터널7"/>
      <sheetName val="내역(최종본4_5)7"/>
      <sheetName val="설_계7"/>
      <sheetName val="입출재고현황_(2)6"/>
      <sheetName val="6PILE__(돌출)7"/>
      <sheetName val="2_대외공문7"/>
      <sheetName val="AS포장복구_7"/>
      <sheetName val="0_0ControlSheet7"/>
      <sheetName val="0_1keyAssumption7"/>
      <sheetName val="4_내진설계6"/>
      <sheetName val="Sheet1_(2)6"/>
      <sheetName val="1_취수장6"/>
      <sheetName val="BSD_(2)6"/>
      <sheetName val="4_경비_5_영업외수지4"/>
      <sheetName val="_견적서4"/>
      <sheetName val="전차선로_물량표6"/>
      <sheetName val="노원열병합__건축공사기성내역서6"/>
      <sheetName val="_총괄표6"/>
      <sheetName val="96보완계획7_126"/>
      <sheetName val="3BL공동구_수량6"/>
      <sheetName val="실행내역서_6"/>
      <sheetName val="부대입찰_내역서6"/>
      <sheetName val="1__설계조건_2_단면가정_3__하중계산6"/>
      <sheetName val="DATA_입력란6"/>
      <sheetName val="1_설계조건6"/>
      <sheetName val="2_고용보험료산출근거6"/>
      <sheetName val="제잡비_xls6"/>
      <sheetName val="인건비_6"/>
      <sheetName val="콤보박스와_리스트박스의_연결6"/>
      <sheetName val="현장별계약현황('98_10_31)6"/>
      <sheetName val="토공(우물통,기타)_6"/>
      <sheetName val="플랜트_설치6"/>
      <sheetName val="원가계산_(2)6"/>
      <sheetName val="Eq__Mobilization6"/>
      <sheetName val="장비당단가_(1)5"/>
      <sheetName val="Sheet2_(2)5"/>
      <sheetName val="97년_추정6"/>
      <sheetName val="현장관리비_산출내역6"/>
      <sheetName val="2000년_공정표4"/>
      <sheetName val="수_량_명_세_서_-_15"/>
      <sheetName val="광통신_견적내역서14"/>
      <sheetName val="할증_4"/>
      <sheetName val="unit_44"/>
      <sheetName val="1_설계기준5"/>
      <sheetName val="별표_5"/>
      <sheetName val="2_건축5"/>
      <sheetName val="공정표_5"/>
      <sheetName val="설내역서_5"/>
      <sheetName val="프라임_강변역(4,236)4"/>
      <sheetName val="내___역4"/>
      <sheetName val="집_계_표4"/>
      <sheetName val="8_PILE__(돌출)5"/>
      <sheetName val="5_2코핑4"/>
      <sheetName val="배수공_시멘트_및_골재량_산출4"/>
      <sheetName val="7_PILE__(돌출)4"/>
      <sheetName val="P_M_별4"/>
      <sheetName val="CIP_공사5"/>
      <sheetName val="표지_(2)6"/>
      <sheetName val="수량산출서_갑지4"/>
      <sheetName val="DATA_입력부4"/>
      <sheetName val="표지_(3)6"/>
      <sheetName val="교각집계_(2)6"/>
      <sheetName val="교각토공_(2)6"/>
      <sheetName val="교각철근_(2)6"/>
      <sheetName val="외주대비_-석축6"/>
      <sheetName val="외주대비-구조물_(2)6"/>
      <sheetName val="견적표지_(3)6"/>
      <sheetName val="_HIT-&gt;HMC_견적(3900)6"/>
      <sheetName val="일__위__대__가__목__록6"/>
      <sheetName val="6__안전관리비10"/>
      <sheetName val="HRSG_SMALL072206"/>
      <sheetName val="교각토공__2_6"/>
      <sheetName val="3_공통공사대비6"/>
      <sheetName val="8_현장관리비5"/>
      <sheetName val="7_안전관리비5"/>
      <sheetName val="하도내역_(철콘)5"/>
      <sheetName val="조건표_(2)5"/>
      <sheetName val="목차_5"/>
      <sheetName val="7__현장관리비_5"/>
      <sheetName val="노무비_근거5"/>
      <sheetName val="임율_Data5"/>
      <sheetName val="2차전체변경예정_(2)5"/>
      <sheetName val="단면_(2)5"/>
      <sheetName val="토공유동표(전체_당초)5"/>
      <sheetName val="구조______4"/>
      <sheetName val="b_balju_(2)5"/>
      <sheetName val="노무비_4"/>
      <sheetName val="화재_탐지_설비4"/>
      <sheetName val="Customer_Databas4"/>
      <sheetName val="4_LINE4"/>
      <sheetName val="7_th4"/>
      <sheetName val="_갑지4"/>
      <sheetName val="4_일위대가집계4"/>
      <sheetName val="내역서_제출4"/>
      <sheetName val="A_LINE4"/>
      <sheetName val="5__현장관리비(new)_4"/>
      <sheetName val="방배동내역_(총괄)4"/>
      <sheetName val="간_지14"/>
      <sheetName val="5__현장관리비_new__4"/>
      <sheetName val="Temporary_Mooring4"/>
      <sheetName val="중기조종사_단위단가5"/>
      <sheetName val="총_원가계산4"/>
      <sheetName val="2_교량(신설)4"/>
      <sheetName val="EQUIP_LIST4"/>
      <sheetName val="일위대가_(PM)3"/>
      <sheetName val="2000_054"/>
      <sheetName val="원내역서_그대로3"/>
      <sheetName val="1_3_1절점좌표4"/>
      <sheetName val="1_1설계기준4"/>
      <sheetName val="1_본부별4"/>
      <sheetName val="기초입력_DATA4"/>
      <sheetName val="재활용_악취_먼지DUCT산출4"/>
      <sheetName val="남양시작동자105노65기1_3화1_23"/>
      <sheetName val="관음목장(제출용)자105인97_53"/>
      <sheetName val="전체내역_(2)3"/>
      <sheetName val="Hyundai_Unit_cost_xls3"/>
      <sheetName val="제출내역_(2)4"/>
      <sheetName val="TABLE_DB3"/>
      <sheetName val="쌍용_data_base3"/>
      <sheetName val="969910(_R)3"/>
      <sheetName val="1062-X방향_3"/>
      <sheetName val="5_정산서4"/>
      <sheetName val="PROJECT_BRIEF3"/>
      <sheetName val="4_장비손료4"/>
      <sheetName val="2_2_오피스텔(12~32F)4"/>
      <sheetName val="일위대가_집계표4"/>
      <sheetName val="6__안전관리비11"/>
      <sheetName val="자__재4"/>
      <sheetName val="개인별_순위표4"/>
      <sheetName val="CM_14"/>
      <sheetName val="기술부_VENDOR_LIST4"/>
      <sheetName val="단계별내역_(2)4"/>
      <sheetName val="2_2_띠장의_설계4"/>
      <sheetName val="경비_(1)3"/>
      <sheetName val="2F_회의실견적(5_14_일대)3"/>
      <sheetName val="단양_00_아파트-세부내역4"/>
      <sheetName val="VENDOR_LIST3"/>
      <sheetName val="단가_3"/>
      <sheetName val="108_수선비3"/>
      <sheetName val="①idea_pipeline3"/>
      <sheetName val="IMP_통일양식3"/>
      <sheetName val="LYS_통일양식3"/>
      <sheetName val="Xunit_(단위환산)3"/>
      <sheetName val="유통기한_프로그램3"/>
      <sheetName val="1차_내역서3"/>
      <sheetName val="설계기준_및_하중계산3"/>
      <sheetName val="5호광장_(만점)4"/>
      <sheetName val="인천국제_(만점)_(2)4"/>
      <sheetName val="전선_및_전선관3"/>
      <sheetName val="Sight_n_M_H3"/>
      <sheetName val="매출요약(월별)_-년간3"/>
      <sheetName val="Piping_Design_Data3"/>
      <sheetName val="4_&amp;_10-inch,_CO2_Combo_&amp;_Sweep3"/>
      <sheetName val="1_䷨수장3"/>
      <sheetName val="4_뀴진설Ⳅ3"/>
      <sheetName val="전䰨선로_물량표3"/>
      <sheetName val="㶀대입찰_내역서3"/>
      <sheetName val="수목데이타_3"/>
      <sheetName val="kimre_scrubber3"/>
      <sheetName val="내역서_(2)3"/>
      <sheetName val="strut_type3"/>
      <sheetName val="한성교회_신축공사(050713)_CheckList3"/>
      <sheetName val="FRP_PIPING_일위대가3"/>
      <sheetName val="9_1지하2층하부보4"/>
      <sheetName val="4_일위대가4"/>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4_2_1_마루높이_검토3"/>
      <sheetName val="BOX_본체3"/>
      <sheetName val="Bảng_mã_VT2"/>
      <sheetName val="중기쥰종사_단위단가3"/>
      <sheetName val="STEEL_BOX_단면설계(SEC_8)3"/>
      <sheetName val="6_이토처리시간3"/>
      <sheetName val="울진항공등화_내역서3"/>
      <sheetName val="영흥TL(UP,DOWN)_3"/>
      <sheetName val="일_위_대_가_표3"/>
      <sheetName val="PTVT_(MAU)3"/>
      <sheetName val="총괄집계_3"/>
      <sheetName val="MP_MOB3"/>
      <sheetName val="명일작업계획_(3)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세골재__T2_변경_현황3"/>
      <sheetName val="전화공사_공량_및_집계표3"/>
      <sheetName val="참조_(2)3"/>
      <sheetName val="6__직접경비3"/>
      <sheetName val="대가_(보완)3"/>
      <sheetName val="3_자재비(총괄)3"/>
      <sheetName val="제조_경영3"/>
      <sheetName val="4_전기3"/>
      <sheetName val="노_무_비3"/>
      <sheetName val="미납품_현황3"/>
      <sheetName val="신설개소별_총집계표(동해-배전)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함열량_db2"/>
      <sheetName val="10_경제성분석2"/>
      <sheetName val="단가_및_재료비3"/>
      <sheetName val="기계_도급내역서2"/>
      <sheetName val="-15_02"/>
      <sheetName val="고객사_관리_코드3"/>
      <sheetName val="사__업__비__수__지__예__산__서2"/>
      <sheetName val="Div26_-_Elect2"/>
      <sheetName val="2_1외주3"/>
      <sheetName val="2_3노무3"/>
      <sheetName val="2_4자재3"/>
      <sheetName val="2_2장비3"/>
      <sheetName val="2_5경비3"/>
      <sheetName val="2_6수목대3"/>
      <sheetName val="3련_BOX3"/>
      <sheetName val="모선자재_집계표2"/>
      <sheetName val="재료의_할증2"/>
      <sheetName val="내역서_2"/>
      <sheetName val="공내역_및_견적조건2"/>
      <sheetName val="2_12"/>
      <sheetName val="Khoi_luong2"/>
      <sheetName val="Fr_Revit2"/>
      <sheetName val="NSA_Summary2"/>
      <sheetName val="DonGia_chetao2"/>
      <sheetName val="DonGia_VatTuLK2"/>
      <sheetName val="표__지2"/>
      <sheetName val="D1_2_COF모듈자재_입출재고_(B급)2"/>
      <sheetName val="cong_thuc_tinh_chi_tiet2"/>
      <sheetName val="Phieu_trinh_ky_cấu_tháp"/>
      <sheetName val="Phieu_trinh_ky_VTP"/>
      <sheetName val="KS-VL_rời"/>
      <sheetName val="Tai_san"/>
      <sheetName val="Check_dong_tien"/>
      <sheetName val="Chi_phí_SDTS"/>
      <sheetName val="Check_COST"/>
      <sheetName val="DATA_HD"/>
      <sheetName val="Tong_hop_1TM"/>
      <sheetName val="Tong_hop"/>
      <sheetName val="NS_Lán_trại"/>
      <sheetName val="Check_cong_no_NC"/>
      <sheetName val="Gia_VLNCMTC"/>
      <sheetName val="청_구1"/>
      <sheetName val="7_전산해석결과1"/>
      <sheetName val="4_하중1"/>
      <sheetName val="chi_tiet1"/>
      <sheetName val="PPC_Summary1"/>
      <sheetName val="Summary_VO_No_3"/>
      <sheetName val="VO_No_3_1"/>
      <sheetName val="VO_No_3_2"/>
      <sheetName val="VO_No_3_3"/>
      <sheetName val="VO_No_3_4"/>
      <sheetName val="VO_No_3_5"/>
      <sheetName val="VO_No_3_6"/>
      <sheetName val="VO_No_3_7"/>
      <sheetName val="VO_No_3_8"/>
      <sheetName val="기존단가_(2)1"/>
      <sheetName val="외주대비_-석축_x"/>
      <sheetName val="_IL-3_XLSY갑지4"/>
      <sheetName val="KET_CAU-_MJV2"/>
      <sheetName val="Ví_dụ"/>
      <sheetName val="Phan_lap_dat"/>
      <sheetName val="Lắp_Ráp"/>
      <sheetName val="SCOPE_OF_WORK"/>
      <sheetName val="대3류_"/>
      <sheetName val="BEND_LOSS"/>
      <sheetName val="Sàn_T1"/>
      <sheetName val="Lỗ_thông_gió"/>
      <sheetName val="DI-ESTI"/>
      <sheetName val="Bang gia 2011.10.12"/>
      <sheetName val="Index"/>
      <sheetName val="샌딩_에폭시_도장1"/>
      <sheetName val="외주대비_ᨀ晙ԯ1"/>
      <sheetName val="[후다___"/>
      <sheetName val="Thống_kê"/>
      <sheetName val="3_단가산출서"/>
      <sheetName val="4_단가산출기초"/>
      <sheetName val="H__MECHANICAL"/>
      <sheetName val="J__FIRE_FIGHTING"/>
      <sheetName val="동업계매출속보"/>
      <sheetName val="GI-LIST"/>
      <sheetName val="중기사용료 (2)"/>
      <sheetName val="목창호"/>
      <sheetName val="총물량"/>
      <sheetName val="投标材料清单 "/>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Dầm 1"/>
      <sheetName val="Unit Rate(non print)"/>
      <sheetName val="01__DATA"/>
      <sheetName val="토공_total"/>
      <sheetName val="TRAY_헹거산출"/>
      <sheetName val="Tai_khoan"/>
      <sheetName val="중기사용료_(2)"/>
      <sheetName val="99_조정금액"/>
      <sheetName val="BTRA"/>
      <sheetName val="[후다_x0001_ _x0010_"/>
      <sheetName val="ጳ"/>
      <sheetName val="ጷ"/>
      <sheetName val="ጱ"/>
      <sheetName val="ጊ"/>
      <sheetName val="ጵ"/>
      <sheetName val="ጿ"/>
      <sheetName val="ጸ"/>
      <sheetName val="ፍ"/>
      <sheetName val="ጶ"/>
      <sheetName val="ድ"/>
      <sheetName val="ጴ"/>
      <sheetName val="ጲ"/>
      <sheetName val="ፘ"/>
      <sheetName val="፝"/>
      <sheetName val="፡"/>
      <sheetName val="፠"/>
      <sheetName val="፥"/>
      <sheetName val="HVAC"/>
      <sheetName val="Notes"/>
      <sheetName val="0"/>
      <sheetName val="Cọc nhồi"/>
      <sheetName val="MTL(AG)"/>
      <sheetName val="NOM³"/>
      <sheetName val="NOMֳ"/>
      <sheetName val="견적_x0005_"/>
      <sheetName val="_후다_x0001_ _x0010__x0000__x0003"/>
      <sheetName val="제품목록"/>
      <sheetName val="토__공"/>
      <sheetName val="견적颙⿬"/>
      <sheetName val="견적颙⿶"/>
      <sheetName val="견적"/>
      <sheetName val="견적颙』"/>
      <sheetName val="외주현황_wq1"/>
      <sheetName val="태화42_"/>
      <sheetName val="배수喘"/>
      <sheetName val="220_(2)"/>
      <sheetName val="3_관로전환기"/>
      <sheetName val="내역서1999_8최종"/>
      <sheetName val="부대표지腰"/>
      <sheetName val="3_전기산출기초"/>
      <sheetName val="F_월별기성수금현황_"/>
      <sheetName val="1_1"/>
      <sheetName val="_"/>
      <sheetName val="수로BOX"/>
      <sheetName val="외주대비x"/>
      <sheetName val="수량산출서_x0010_"/>
      <sheetName val="기초입력ԯ"/>
      <sheetName val="도시정비"/>
      <sheetName val="개발"/>
      <sheetName val="도시정비 "/>
      <sheetName val="민간"/>
      <sheetName val="관접합및부설"/>
      <sheetName val="3.1.6 전산처리결과"/>
      <sheetName val="중사"/>
      <sheetName val="토공계산서(부체도로)"/>
      <sheetName val="템플릿"/>
      <sheetName val="재무가정"/>
      <sheetName val="사전공사"/>
      <sheetName val="경비_원본"/>
      <sheetName val="인부신상헾⼳"/>
      <sheetName val="횡배수관 토공량 산출"/>
      <sheetName val="부대공사비"/>
      <sheetName val="철근׃"/>
      <sheetName val="현장´_x0000_Ԁ_x0000_"/>
      <sheetName val="위생䲀æ"/>
      <sheetName val="공종코드"/>
      <sheetName val="동력부하계산"/>
      <sheetName val="조ꌀ"/>
      <sheetName val="조Ꝣ"/>
      <sheetName val="SIL98"/>
      <sheetName val="본장"/>
      <sheetName val="1차설계逷≙?≙"/>
      <sheetName val="현장´"/>
      <sheetName val="2013년상반기"/>
      <sheetName val="건_′近丂"/>
      <sheetName val="건_ê_x0000_Ԁ"/>
      <sheetName val="일위대가Ȓ_x0000_"/>
      <sheetName val="일위대가顔-"/>
      <sheetName val="Bab泅啢堀㭔*"/>
      <sheetName val="호곡중학교"/>
      <sheetName val="1공구_건정토건_토_x0000__x0000_"/>
      <sheetName val="자재단가표"/>
      <sheetName val="A-100전제"/>
      <sheetName val="시멘혷_xdf67__x0000__x0000_"/>
      <sheetName val="시멘혾_xdf67__x0000__x0000_"/>
      <sheetName val="표지 ¬_x0000__x0000_"/>
      <sheetName val="총공사_x0000__x0000_Ԁ"/>
      <sheetName val="출장㺎Ă"/>
      <sheetName val="ARCH"/>
      <sheetName val="보도내역_x0000__x0000_Ԁ_x0000_က"/>
      <sheetName val="오억미만"/>
      <sheetName val="아파트급수지하PIT층평면도(평면도)"/>
      <sheetName val="투찰금액"/>
      <sheetName val="계산내역(설비)"/>
      <sheetName val="매입"/>
      <sheetName val="BD운반거리"/>
      <sheetName val="위생悱"/>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5.6 NTKL ĐHKK "/>
      <sheetName val="5.12 NTKL PCCC"/>
      <sheetName val="ThongSo"/>
      <sheetName val="Shelves"/>
      <sheetName val="5.NKTC"/>
      <sheetName val="4.BBNT-LĐ"/>
      <sheetName val="Pag_hal"/>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Gtvl"/>
      <sheetName val="Thkp"/>
      <sheetName val="Ptvt"/>
      <sheetName val="Gia_THKP"/>
      <sheetName val="GiaTH_PT2"/>
      <sheetName val="Sàn tầng 01 ( old )"/>
      <sheetName val="Gia thanh chuoi su"/>
      <sheetName val="Tiep dia"/>
      <sheetName val="Don gia vung III-Can Tho"/>
      <sheetName val="TH MEP"/>
      <sheetName val="_후다_x0001_ _x0010_"/>
      <sheetName val="THMAVT"/>
      <sheetName val="electrical"/>
      <sheetName val="Gia"/>
      <sheetName val="조인트"/>
      <sheetName val="운동장 (2)"/>
      <sheetName val="입력데이타(비É"/>
      <sheetName val="외주대비 -석É"/>
      <sheetName val="(A)내역서"/>
      <sheetName val="분뇨"/>
      <sheetName val="BOQFinishing"/>
      <sheetName val="新规"/>
      <sheetName val="D &amp; W sizes"/>
      <sheetName val="Package1"/>
      <sheetName val="tra_vat_lieu"/>
      <sheetName val="Goc CC"/>
      <sheetName val="외주대비 -석축?????_x0012_[후다내역.XLS]견적표지 (3"/>
      <sheetName val="䣐??갑쥀)"/>
      <sheetName val="48_x0005_?"/>
      <sheetName val="1차설계Ꮗԯ?"/>
      <sheetName val="Sikje_inĴ¾?"/>
      <sheetName val="eq_dat?"/>
      <sheetName val="3BL공동구??Ԁ"/>
      <sheetName val="외주대비 -석축???_x"/>
      <sheetName val="Sikje_in_x0005_?"/>
      <sheetName val="CԀ?缀"/>
      <sheetName val="IMF Code"/>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준검_내역서8"/>
      <sheetName val="1_수인터널8"/>
      <sheetName val="2_대외공문8"/>
      <sheetName val="6PILE__(돌출)8"/>
      <sheetName val="AS포장복구_8"/>
      <sheetName val="설_계8"/>
      <sheetName val="내역(최종본4_5)8"/>
      <sheetName val="0_0ControlSheet8"/>
      <sheetName val="0_1keyAssumption8"/>
      <sheetName val="Sheet1_(2)7"/>
      <sheetName val="입출재고현황_(2)7"/>
      <sheetName val="전차선로_물량표7"/>
      <sheetName val="노원열병합__건축공사기성내역서7"/>
      <sheetName val="1_취수장7"/>
      <sheetName val="_총괄표7"/>
      <sheetName val="96보완계획7_127"/>
      <sheetName val="BSD_(2)7"/>
      <sheetName val="4_내진설계7"/>
      <sheetName val="3BL공동구_수량7"/>
      <sheetName val="실행내역서_7"/>
      <sheetName val="부대입찰_내역서7"/>
      <sheetName val="1__설계조건_2_단면가정_3__하중계산7"/>
      <sheetName val="DATA_입력란7"/>
      <sheetName val="1_설계조건7"/>
      <sheetName val="2_고용보험료산출근거7"/>
      <sheetName val="제잡비_xls7"/>
      <sheetName val="인건비_7"/>
      <sheetName val="콤보박스와_리스트박스의_연결7"/>
      <sheetName val="4_경비_5_영업외수지5"/>
      <sheetName val="_견적서5"/>
      <sheetName val="현장별계약현황('98_10_31)7"/>
      <sheetName val="토공(우물통,기타)_7"/>
      <sheetName val="플랜트_설치7"/>
      <sheetName val="원가계산_(2)7"/>
      <sheetName val="Eq__Mobilization7"/>
      <sheetName val="장비당단가_(1)6"/>
      <sheetName val="Sheet2_(2)6"/>
      <sheetName val="97년_추정7"/>
      <sheetName val="현장관리비_산출내역7"/>
      <sheetName val="2000년_공정표5"/>
      <sheetName val="수_량_명_세_서_-_16"/>
      <sheetName val="광통신_견적내역서15"/>
      <sheetName val="할증_5"/>
      <sheetName val="unit_45"/>
      <sheetName val="1_설계기준6"/>
      <sheetName val="별표_6"/>
      <sheetName val="2_건축6"/>
      <sheetName val="공정표_6"/>
      <sheetName val="설내역서_6"/>
      <sheetName val="프라임_강변역(4,236)5"/>
      <sheetName val="내___역5"/>
      <sheetName val="집_계_표5"/>
      <sheetName val="8_PILE__(돌출)6"/>
      <sheetName val="5_2코핑5"/>
      <sheetName val="배수공_시멘트_및_골재량_산출5"/>
      <sheetName val="7_PILE__(돌출)5"/>
      <sheetName val="P_M_별5"/>
      <sheetName val="CIP_공사6"/>
      <sheetName val="표지_(2)7"/>
      <sheetName val="수량산출서_갑지5"/>
      <sheetName val="DATA_입력부5"/>
      <sheetName val="표지_(3)7"/>
      <sheetName val="교각집계_(2)7"/>
      <sheetName val="교각토공_(2)7"/>
      <sheetName val="교각철근_(2)7"/>
      <sheetName val="외주대비_-석축7"/>
      <sheetName val="외주대비-구조물_(2)7"/>
      <sheetName val="견적표지_(3)7"/>
      <sheetName val="_HIT-&gt;HMC_견적(3900)7"/>
      <sheetName val="일__위__대__가__목__록7"/>
      <sheetName val="6__안전관리비12"/>
      <sheetName val="HRSG_SMALL072207"/>
      <sheetName val="교각토공__2_7"/>
      <sheetName val="3_공통공사대비7"/>
      <sheetName val="8_현장관리비6"/>
      <sheetName val="7_안전관리비6"/>
      <sheetName val="하도내역_(철콘)6"/>
      <sheetName val="조건표_(2)6"/>
      <sheetName val="목차_6"/>
      <sheetName val="7__현장관리비_6"/>
      <sheetName val="노무비_근거6"/>
      <sheetName val="임율_Data6"/>
      <sheetName val="2차전체변경예정_(2)6"/>
      <sheetName val="단면_(2)6"/>
      <sheetName val="토공유동표(전체_당초)6"/>
      <sheetName val="구조______5"/>
      <sheetName val="b_balju_(2)6"/>
      <sheetName val="노무비_5"/>
      <sheetName val="화재_탐지_설비5"/>
      <sheetName val="Customer_Databas5"/>
      <sheetName val="4_LINE5"/>
      <sheetName val="7_th5"/>
      <sheetName val="_갑지5"/>
      <sheetName val="4_일위대가집계5"/>
      <sheetName val="내역서_제출5"/>
      <sheetName val="A_LINE5"/>
      <sheetName val="5__현장관리비(new)_5"/>
      <sheetName val="방배동내역_(총괄)5"/>
      <sheetName val="간_지15"/>
      <sheetName val="5__현장관리비_new__5"/>
      <sheetName val="Temporary_Mooring5"/>
      <sheetName val="중기조종사_단위단가6"/>
      <sheetName val="총_원가계산5"/>
      <sheetName val="2_교량(신설)5"/>
      <sheetName val="EQUIP_LIST5"/>
      <sheetName val="일위대가_(PM)4"/>
      <sheetName val="2000_055"/>
      <sheetName val="원내역서_그대로4"/>
      <sheetName val="1_3_1절점좌표5"/>
      <sheetName val="1_1설계기준5"/>
      <sheetName val="1_본부별5"/>
      <sheetName val="기초입력_DATA5"/>
      <sheetName val="재활용_악취_먼지DUCT산출5"/>
      <sheetName val="남양시작동자105노65기1_3화1_24"/>
      <sheetName val="관음목장(제출용)자105인97_54"/>
      <sheetName val="전체내역_(2)4"/>
      <sheetName val="Hyundai_Unit_cost_xls4"/>
      <sheetName val="제출내역_(2)5"/>
      <sheetName val="TABLE_DB4"/>
      <sheetName val="쌍용_data_base4"/>
      <sheetName val="969910(_R)4"/>
      <sheetName val="1062-X방향_4"/>
      <sheetName val="5_정산서5"/>
      <sheetName val="PROJECT_BRIEF4"/>
      <sheetName val="4_장비손료5"/>
      <sheetName val="①idea_pipeline4"/>
      <sheetName val="IMP_통일양식4"/>
      <sheetName val="LYS_통일양식4"/>
      <sheetName val="Xunit_(단위환산)4"/>
      <sheetName val="유통기한_프로그램4"/>
      <sheetName val="2_2_오피스텔(12~32F)5"/>
      <sheetName val="일위대가_집계표5"/>
      <sheetName val="6__안전관리비13"/>
      <sheetName val="자__재5"/>
      <sheetName val="개인별_순위표5"/>
      <sheetName val="CM_15"/>
      <sheetName val="기술부_VENDOR_LIST5"/>
      <sheetName val="단계별내역_(2)5"/>
      <sheetName val="2_2_띠장의_설계5"/>
      <sheetName val="경비_(1)4"/>
      <sheetName val="2F_회의실견적(5_14_일대)4"/>
      <sheetName val="단양_00_아파트-세부내역5"/>
      <sheetName val="VENDOR_LIST4"/>
      <sheetName val="단가_4"/>
      <sheetName val="108_수선비4"/>
      <sheetName val="1차_내역서4"/>
      <sheetName val="중기쥰종사_단위단가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9_1지하2층하부보5"/>
      <sheetName val="4_2_1_마루높이_검토4"/>
      <sheetName val="4_일위대가5"/>
      <sheetName val="BOX_본체4"/>
      <sheetName val="STEEL_BOX_단면설계(SEC_8)4"/>
      <sheetName val="6_이토처리시간4"/>
      <sheetName val="울진항공등화_내역서4"/>
      <sheetName val="영흥TL(UP,DOWN)_4"/>
      <sheetName val="일_위_대_가_표4"/>
      <sheetName val="PTVT_(MAU)4"/>
      <sheetName val="설계기준_및_하중계산4"/>
      <sheetName val="5호광장_(만점)5"/>
      <sheetName val="인천국제_(만점)_(2)5"/>
      <sheetName val="전선_및_전선관4"/>
      <sheetName val="Sight_n_M_H4"/>
      <sheetName val="매출요약(월별)_-년간4"/>
      <sheetName val="Piping_Design_Data4"/>
      <sheetName val="4_&amp;_10-inch,_CO2_Combo_&amp;_Sweep4"/>
      <sheetName val="1_䷨수장4"/>
      <sheetName val="4_뀴진설Ⳅ4"/>
      <sheetName val="전䰨선로_물량표4"/>
      <sheetName val="㶀대입찰_내역서4"/>
      <sheetName val="수목데이타_4"/>
      <sheetName val="내역서_(2)4"/>
      <sheetName val="총괄집계_4"/>
      <sheetName val="kimre_scrubber4"/>
      <sheetName val="strut_type4"/>
      <sheetName val="한성교회_신축공사(050713)_CheckList4"/>
      <sheetName val="FRP_PIPING_일위대가4"/>
      <sheetName val="MP_MOB4"/>
      <sheetName val="명일작업계획_(3)4"/>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세골재__T2_변경_현황4"/>
      <sheetName val="전화공사_공량_및_집계표4"/>
      <sheetName val="참조_(2)4"/>
      <sheetName val="6__직접경비4"/>
      <sheetName val="대가_(보완)4"/>
      <sheetName val="3_자재비(총괄)4"/>
      <sheetName val="제조_경영4"/>
      <sheetName val="4_전기4"/>
      <sheetName val="노_무_비4"/>
      <sheetName val="미납품_현황4"/>
      <sheetName val="신설개소별_총집계표(동해-배전)4"/>
      <sheetName val="용선_C_L4"/>
      <sheetName val="전_체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함열량_db3"/>
      <sheetName val="10_경제성분석3"/>
      <sheetName val="단가_및_재료비4"/>
      <sheetName val="기계_도급내역서3"/>
      <sheetName val="-15_03"/>
      <sheetName val="고객사_관리_코드4"/>
      <sheetName val="Div26_-_Elect3"/>
      <sheetName val="2_1외주4"/>
      <sheetName val="2_3노무4"/>
      <sheetName val="2_4자재4"/>
      <sheetName val="2_2장비4"/>
      <sheetName val="2_5경비4"/>
      <sheetName val="2_6수목대4"/>
      <sheetName val="3련_BOX4"/>
      <sheetName val="모선자재_집계표3"/>
      <sheetName val="재료의_할증3"/>
      <sheetName val="내역서_3"/>
      <sheetName val="사__업__비__수__지__예__산__서3"/>
      <sheetName val="표__지3"/>
      <sheetName val="D1_2_COF모듈자재_입출재고_(B급)3"/>
      <sheetName val="공내역_및_견적조건3"/>
      <sheetName val="2_13"/>
      <sheetName val="Bảng_mã_VT3"/>
      <sheetName val="Khoi_luong3"/>
      <sheetName val="DonGia_chetao3"/>
      <sheetName val="DonGia_VatTuLK3"/>
      <sheetName val="Fr_Revit3"/>
      <sheetName val="NSA_Summary3"/>
      <sheetName val="cong_thuc_tinh_chi_tiet3"/>
      <sheetName val="청_구2"/>
      <sheetName val="7_전산해석결과2"/>
      <sheetName val="4_하중2"/>
      <sheetName val="chi_tiet2"/>
      <sheetName val="PPC_Summary2"/>
      <sheetName val="Gia_VLNCMTC1"/>
      <sheetName val="기존단가_(2)2"/>
      <sheetName val="_IL-3_XLSY갑지5"/>
      <sheetName val="97_사업추정(WEKI)1"/>
      <sheetName val="KET_CAU-_MJV21"/>
      <sheetName val="Ví_dụ1"/>
      <sheetName val="Tong_hop1"/>
      <sheetName val="Phan_lap_dat1"/>
      <sheetName val="Lắp_Ráp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샌딩_에폭시_도장2"/>
      <sheetName val="Summary_VO_No_31"/>
      <sheetName val="VO_No_3_11"/>
      <sheetName val="VO_No_3_21"/>
      <sheetName val="VO_No_3_31"/>
      <sheetName val="VO_No_3_41"/>
      <sheetName val="VO_No_3_51"/>
      <sheetName val="VO_No_3_61"/>
      <sheetName val="VO_No_3_71"/>
      <sheetName val="VO_No_3_81"/>
      <sheetName val="대3류_1"/>
      <sheetName val="BEND_LOSS1"/>
      <sheetName val="신평리_권리자명부1"/>
      <sheetName val="_ｹ-ﾌﾞﾙ1"/>
      <sheetName val="SCOPE_OF_WORK1"/>
      <sheetName val="Sàn_T11"/>
      <sheetName val="Lỗ_thông_gió1"/>
      <sheetName val="외주대비_ᨀ晙ԯ2"/>
      <sheetName val="Thống_kê1"/>
      <sheetName val="3_단가산출서1"/>
      <sheetName val="4_단가산출기초1"/>
      <sheetName val="H__MECHANICAL1"/>
      <sheetName val="J__FIRE_FIGHTING1"/>
      <sheetName val="01__DATA1"/>
      <sheetName val="Sikje_in"/>
      <sheetName val="Tai_khoan1"/>
      <sheetName val="토공_total1"/>
      <sheetName val="TRAY_헹거산출1"/>
      <sheetName val="Bang_gia_2011_10_12"/>
      <sheetName val="중기사용료_(2)1"/>
      <sheetName val="99_조정금액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Cọc_nhồi"/>
      <sheetName val="Bang_TH"/>
      <sheetName val="5_6_NTKL_ĐHKK_"/>
      <sheetName val="5_12_NTKL_PCCC"/>
      <sheetName val="_후다__x0003"/>
      <sheetName val="[후다_"/>
      <sheetName val="_후다_"/>
      <sheetName val="5_NKTC"/>
      <sheetName val="4_BBNT-LĐ"/>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Sàn_tầng_01_(_old_)"/>
      <sheetName val="Gia_thanh_chuoi_su"/>
      <sheetName val="Tiep_dia"/>
      <sheetName val="Don_gia_vung_III-Can_Tho"/>
      <sheetName val="TH_MEP"/>
      <sheetName val="D_&amp;_W_sizes"/>
      <sheetName val="Goc_CC"/>
      <sheetName val="외주대비_-석축?????[후다내역_XLS]견적표지_(3"/>
      <sheetName val="48?"/>
      <sheetName val="외주대비_-석축???_x"/>
      <sheetName val="Sikje_in?"/>
      <sheetName val="IMF_Code"/>
      <sheetName val="Elec LG"/>
      <sheetName val="3.1"/>
      <sheetName val="3.10"/>
      <sheetName val="3.2"/>
      <sheetName val="3.3"/>
      <sheetName val="3.4"/>
      <sheetName val="3.5"/>
      <sheetName val="3.6"/>
      <sheetName val="3.7"/>
      <sheetName val="3.8"/>
      <sheetName val="3.9"/>
      <sheetName val="Ref"/>
      <sheetName val="일위(열차무선)"/>
      <sheetName val="99년원가"/>
      <sheetName val="산출(1~20)"/>
      <sheetName val="마스터02"/>
      <sheetName val="주공 갑지"/>
      <sheetName val="5.2.6~7공사요율"/>
      <sheetName val="일대목록표"/>
      <sheetName val="데리네И̏䨸ɟ"/>
      <sheetName val="O＆P"/>
      <sheetName val="5월건강보험(일용직)"/>
      <sheetName val="04.12월건강보험(일용직)"/>
      <sheetName val="투자예산"/>
      <sheetName val="FAX"/>
      <sheetName val="__"/>
      <sheetName val="리스트"/>
      <sheetName val="구의동공내역서"/>
      <sheetName val="입찰견적보고서"/>
      <sheetName val="보도내 _x0000__x0000_䪾"/>
      <sheetName val="관급현황"/>
      <sheetName val="기술조건"/>
      <sheetName val="1.내역(청.하역장전등)"/>
      <sheetName val="정화조"/>
      <sheetName val="비용"/>
      <sheetName val="정산내역"/>
      <sheetName val="설원"/>
      <sheetName val="판정1교토공"/>
      <sheetName val="2.원가집계"/>
      <sheetName val="신고조서"/>
      <sheetName val="인건蠉"/>
      <sheetName val="안전장치"/>
      <sheetName val="일반전기"/>
      <sheetName val="8월차잔"/>
      <sheetName val="시설이용권명세서"/>
      <sheetName val="공사비예산서"/>
      <sheetName val="전기일위목록"/>
      <sheetName val="직접공사비"/>
      <sheetName val="금속및금속창호"/>
      <sheetName val="운동장_(2)"/>
      <sheetName val="외주대비_-석É"/>
      <sheetName val="06_일위대가목록"/>
      <sheetName val="ESTI."/>
      <sheetName val="1.Requisition(E)"/>
      <sheetName val="dtct cong"/>
      <sheetName val="単価表"/>
      <sheetName val="SLCONG"/>
      <sheetName val="SLGA"/>
      <sheetName val="手动计画"/>
      <sheetName val="DTCT"/>
      <sheetName val="TL rieng"/>
      <sheetName val="Kihon-Jiko"/>
      <sheetName val="電気設備表"/>
      <sheetName val="DI_ESTI"/>
      <sheetName val="Doi so"/>
      <sheetName val="구Ⴚ_x0000_"/>
      <sheetName val="원가 (2)"/>
      <sheetName val="기초데이타"/>
      <sheetName val="용산1(해보)"/>
      <sheetName val="서울대규장각(가시설흙막이)"/>
      <sheetName val="코드일람표"/>
      <sheetName val="전_x0000_"/>
      <sheetName val="BREAKDOW_x0000__x0000_Ԁ_x0000_瀀㄂ᗖ"/>
      <sheetName val="BREAKDOW_x0000__x0000_Ԁ_x0000_　柳ᤍ"/>
      <sheetName val="BREAKDOW頀ᵛ瀞囏_x001c__x0000_攀"/>
      <sheetName val="BREAKDOW_x0000__x0000_Ԁ_x0000_ 횱_xd9c1_"/>
      <sheetName val="총공사"/>
      <sheetName val="부대표지츀 "/>
      <sheetName val="건_ê"/>
      <sheetName val="표지 (3_x0005_"/>
      <sheetName val="_x0000__x0008__x0000__x0005__x0000_"/>
      <sheetName val="_x0000__x0004__x0000__x0004__x0000_"/>
      <sheetName val="_x0000__x0003__x0000__x0004__x0000__x0000__x0000__x0000_"/>
      <sheetName val="gyun"/>
      <sheetName val="갑漅⿊"/>
      <sheetName val="18.궤도재료"/>
      <sheetName val="여흥"/>
      <sheetName val="교각怀"/>
      <sheetName val="내역 "/>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특별땅고르기"/>
      <sheetName val="데리네鶈㇨ᓣ"/>
      <sheetName val="내역(최종본浳き_x0000__x0000_"/>
      <sheetName val="내역(최종본浳⿢_x0000__x0000_"/>
      <sheetName val="내역(최종본浳ぁ_x0000__x0000_"/>
      <sheetName val="inputdata"/>
      <sheetName val="도수로수량산출"/>
      <sheetName val="공사개요-C"/>
      <sheetName val="투자효율분석"/>
      <sheetName val="일위목록-기"/>
      <sheetName val="기본자료(실행)"/>
      <sheetName val="제품현황"/>
      <sheetName val="05 유류비자금청구(완)"/>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배수관연장조서"/>
      <sheetName val="산출"/>
      <sheetName val="예산조서(전송)"/>
      <sheetName val="점ᥰ@띘"/>
      <sheetName val="점ᤠ@띘"/>
      <sheetName val="점៰2띘"/>
      <sheetName val="grid (1)"/>
      <sheetName val="Macro4"/>
      <sheetName val="기성"/>
      <sheetName val="경율산정.XLS"/>
      <sheetName val="PAD TR보호대기초"/>
      <sheetName val="RD제품개발투자비(매가)"/>
      <sheetName val="예산"/>
      <sheetName val="ELECTR蔨ũ"/>
      <sheetName val="계림(함평)"/>
      <sheetName val="계림(장성)"/>
      <sheetName val="직재"/>
      <sheetName val="교대(A1-A2)"/>
      <sheetName val="별표총괄"/>
      <sheetName val="사용성검토"/>
      <sheetName val="물가변동 총괄서"/>
      <sheetName val="수량조서(신)"/>
      <sheetName val="EUL"/>
      <sheetName val="해평견적"/>
      <sheetName val="공종별"/>
      <sheetName val="취수탑"/>
      <sheetName val="부속동"/>
      <sheetName val="도시가스현황"/>
      <sheetName val="7.1유효폭"/>
      <sheetName val="Sheet17"/>
      <sheetName val="허용전류-IEC"/>
      <sheetName val="허용전류-IEC DATA"/>
      <sheetName val="방배동내역(한영)"/>
      <sheetName val="노무비계"/>
      <sheetName val="36+45-113-18+19+20I"/>
      <sheetName val="본선 토공 분배표"/>
      <sheetName val="출자한도"/>
      <sheetName val="변경내역대비표(2)"/>
      <sheetName val="침하계"/>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설계개요"/>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7-3단면_상시"/>
      <sheetName val="12호기내역서(건축분)"/>
      <sheetName val="TYPE A"/>
      <sheetName val="옹벽수량집계"/>
      <sheetName val="1SPAN"/>
      <sheetName val="국공유지및사유지"/>
      <sheetName val="K55수출"/>
      <sheetName val="변경원가서갑"/>
      <sheetName val="기경집계"/>
      <sheetName val="물가변동_총괄서1"/>
      <sheetName val="허용전류-IEC_DATA1"/>
      <sheetName val="7_1유효폭1"/>
      <sheetName val="본선_토공_분배표1"/>
      <sheetName val="을_2"/>
      <sheetName val="을_1"/>
      <sheetName val="토공_갑지"/>
      <sheetName val="Pier_3"/>
      <sheetName val="각사별공사비분개_"/>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설비원가"/>
      <sheetName val="장비투입 (2)"/>
      <sheetName val="CC16-내역서"/>
      <sheetName val="시설물일위"/>
      <sheetName val="1ST"/>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기지국"/>
      <sheetName val="jobhist"/>
      <sheetName val="신림자금"/>
      <sheetName val="수질정화시설"/>
      <sheetName val="목표세부명세"/>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교대시점"/>
      <sheetName val="1.토공"/>
      <sheetName val="부대공사"/>
      <sheetName val="구역화물"/>
      <sheetName val="차도조도계산"/>
      <sheetName val="공통비(전체)"/>
      <sheetName val="2연BOX"/>
      <sheetName val="DC-2303"/>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허용전류-IEC_DATA2"/>
      <sheetName val="본선_토공_분배표2"/>
      <sheetName val="7_1유효폭2"/>
      <sheetName val="토공_갑지1"/>
      <sheetName val="각사별공사비분개_1"/>
      <sheetName val="을_21"/>
      <sheetName val="을_11"/>
      <sheetName val="Pier_31"/>
      <sheetName val="_1"/>
      <sheetName val="해외_연수비용_계산-삭제1"/>
      <sheetName val="해외_기술훈련비_(합계)1"/>
      <sheetName val="TYPE_A"/>
      <sheetName val="BOX(1_5X1_5)"/>
      <sheetName val="장비투입_(2)"/>
      <sheetName val="C_&amp;_G_RHS"/>
      <sheetName val="5_3_단면가정"/>
      <sheetName val="ITB_COST"/>
      <sheetName val="CATCH_BASIN"/>
      <sheetName val="Man_Hole"/>
      <sheetName val="Process_Piping"/>
      <sheetName val="도장수량(하1)"/>
      <sheetName val="주형"/>
      <sheetName val="PILE"/>
      <sheetName val="배관내역"/>
      <sheetName val="산출서양식01"/>
      <sheetName val="내역서(기성청구)"/>
      <sheetName val="960318-1"/>
      <sheetName val="PHC파일 천공 및 항타"/>
      <sheetName val="COA-17"/>
      <sheetName val="C-18"/>
      <sheetName val="FLA"/>
      <sheetName val="연령현황"/>
      <sheetName val="D_B"/>
      <sheetName val="금회_청구사항(기계)"/>
      <sheetName val="기성갑지_(소방)"/>
      <sheetName val="금회_청구사항(소방)"/>
      <sheetName val="K2_site_Total_내역서"/>
      <sheetName val="1_청구서"/>
      <sheetName val="2_내역서"/>
      <sheetName val="일위대가56-1_"/>
      <sheetName val="일위대가71-1_"/>
      <sheetName val="일위대가74-1_"/>
      <sheetName val="일위대가76-1_"/>
      <sheetName val="일위대가77-1_"/>
      <sheetName val="일위대가78-1_"/>
      <sheetName val="동강_배관"/>
      <sheetName val="WCR_외주"/>
      <sheetName val="ANILINE_-_OPTION"/>
      <sheetName val="MDI_-_OPTION"/>
      <sheetName val="총괄표_"/>
      <sheetName val="계약대비내역서_(부경)"/>
      <sheetName val="집행대비내역서_(부경)"/>
      <sheetName val="계약그라우팅_포장"/>
      <sheetName val="계약사무실조경_"/>
      <sheetName val="횡배수관_토공량_산출"/>
      <sheetName val="부대표지䥀"/>
      <sheetName val="태화42_1"/>
      <sheetName val="외주현황_wq11"/>
      <sheetName val="220_(2)1"/>
      <sheetName val="토__공1"/>
      <sheetName val="3_관로전환기1"/>
      <sheetName val="F_월별기성수금현황_1"/>
      <sheetName val="내역서1999_8최종1"/>
      <sheetName val="3_전기산출기초1"/>
      <sheetName val="금회_청구사항(기계)1"/>
      <sheetName val="기성갑지_(소방)1"/>
      <sheetName val="금회_청구사항(소방)1"/>
      <sheetName val="D_B1"/>
      <sheetName val="1_청구서1"/>
      <sheetName val="2_내역서1"/>
      <sheetName val="1_11"/>
      <sheetName val="K2_site_Total_내역서1"/>
      <sheetName val="일위대가56-1_1"/>
      <sheetName val="일위대가71-1_1"/>
      <sheetName val="일위대가74-1_1"/>
      <sheetName val="일위대가76-1_1"/>
      <sheetName val="일위대가77-1_1"/>
      <sheetName val="일위대가78-1_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06_일위대가목록1"/>
      <sheetName val="부대표지⽠"/>
      <sheetName val="도시정비_"/>
      <sheetName val="3_1_6_전산처리결과"/>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준검_내역서9"/>
      <sheetName val="1_수인터널9"/>
      <sheetName val="2_대외공문9"/>
      <sheetName val="설_계9"/>
      <sheetName val="6PILE__(돌출)9"/>
      <sheetName val="AS포장복구_9"/>
      <sheetName val="입출재고현황_(2)8"/>
      <sheetName val="0_0ControlSheet9"/>
      <sheetName val="0_1keyAssumption9"/>
      <sheetName val="4_내진설계8"/>
      <sheetName val="내역(최종본4_5)9"/>
      <sheetName val="Sheet1_(2)8"/>
      <sheetName val="BSD_(2)8"/>
      <sheetName val="1_취수장8"/>
      <sheetName val="부대입찰_내역서8"/>
      <sheetName val="전차선로_물량표8"/>
      <sheetName val="토공(우물통,기타)_8"/>
      <sheetName val="_총괄표8"/>
      <sheetName val="현장관리비_산출내역8"/>
      <sheetName val="제잡비_xls8"/>
      <sheetName val="3BL공동구_수량8"/>
      <sheetName val="현장별계약현황('98_10_31)8"/>
      <sheetName val="96보완계획7_128"/>
      <sheetName val="97년_추정8"/>
      <sheetName val="인건비_8"/>
      <sheetName val="1__설계조건_2_단면가정_3__하중계산8"/>
      <sheetName val="DATA_입력란8"/>
      <sheetName val="실행내역서_8"/>
      <sheetName val="1_설계조건8"/>
      <sheetName val="2_고용보험료산출근거8"/>
      <sheetName val="노원열병합__건축공사기성내역서8"/>
      <sheetName val="Eq__Mobilization8"/>
      <sheetName val="원가계산_(2)8"/>
      <sheetName val="장비당단가_(1)7"/>
      <sheetName val="Sheet2_(2)7"/>
      <sheetName val="내___역6"/>
      <sheetName val="1_설계기준7"/>
      <sheetName val="프라임_강변역(4,236)6"/>
      <sheetName val="플랜트_설치8"/>
      <sheetName val="8_PILE__(돌출)7"/>
      <sheetName val="콤보박스와_리스트박스의_연결8"/>
      <sheetName val="2000년_공정표6"/>
      <sheetName val="수_량_명_세_서_-_17"/>
      <sheetName val="설내역서_7"/>
      <sheetName val="2_건축7"/>
      <sheetName val="집_계_표6"/>
      <sheetName val="2_교량(신설)6"/>
      <sheetName val="5_2코핑6"/>
      <sheetName val="공정표_7"/>
      <sheetName val="P_M_별6"/>
      <sheetName val="표지_(3)8"/>
      <sheetName val="표지_(2)8"/>
      <sheetName val="교각집계_(2)8"/>
      <sheetName val="교각토공_(2)8"/>
      <sheetName val="교각철근_(2)8"/>
      <sheetName val="외주대비_-석축8"/>
      <sheetName val="외주대비-구조물_(2)8"/>
      <sheetName val="견적표지_(3)8"/>
      <sheetName val="_HIT-&gt;HMC_견적(3900)8"/>
      <sheetName val="일__위__대__가__목__록8"/>
      <sheetName val="교각토공__2_8"/>
      <sheetName val="HRSG_SMALL072208"/>
      <sheetName val="6__안전관리비14"/>
      <sheetName val="하도내역_(철콘)7"/>
      <sheetName val="3_공통공사대비8"/>
      <sheetName val="노무비_근거7"/>
      <sheetName val="조건표_(2)7"/>
      <sheetName val="별표_7"/>
      <sheetName val="임율_Data7"/>
      <sheetName val="2차전체변경예정_(2)7"/>
      <sheetName val="토공유동표(전체_당초)7"/>
      <sheetName val="목차_7"/>
      <sheetName val="단면_(2)7"/>
      <sheetName val="b_balju_(2)7"/>
      <sheetName val="8_현장관리비7"/>
      <sheetName val="7_안전관리비7"/>
      <sheetName val="7__현장관리비_7"/>
      <sheetName val="노무비_6"/>
      <sheetName val="내역서_제출6"/>
      <sheetName val="구조______6"/>
      <sheetName val="간_지16"/>
      <sheetName val="화재_탐지_설비6"/>
      <sheetName val="4_일위대가집계6"/>
      <sheetName val="5__현장관리비(new)_6"/>
      <sheetName val="Customer_Databas6"/>
      <sheetName val="방배동내역_(총괄)6"/>
      <sheetName val="배수공_시멘트_및_골재량_산출6"/>
      <sheetName val="7_PILE__(돌출)6"/>
      <sheetName val="CIP_공사7"/>
      <sheetName val="광통신_견적내역서16"/>
      <sheetName val="할증_6"/>
      <sheetName val="unit_46"/>
      <sheetName val="DATA_입력부6"/>
      <sheetName val="수량산출서_갑지6"/>
      <sheetName val="남양시작동자105노65기1_3화1_25"/>
      <sheetName val="관음목장(제출용)자105인97_55"/>
      <sheetName val="1_본부별6"/>
      <sheetName val="1_3_1절점좌표6"/>
      <sheetName val="1_1설계기준6"/>
      <sheetName val="2000_056"/>
      <sheetName val="기초입력_DATA6"/>
      <sheetName val="단양_00_아파트-세부내역6"/>
      <sheetName val="4_경비_5_영업외수지6"/>
      <sheetName val="_견적서6"/>
      <sheetName val="EQUIP_LIST6"/>
      <sheetName val="Piping_Design_Data5"/>
      <sheetName val="4_&amp;_10-inch,_CO2_Combo_&amp;_Sweep5"/>
      <sheetName val="Sight_n_M_H5"/>
      <sheetName val="4_장비손료6"/>
      <sheetName val="2F_회의실견적(5_14_일대)5"/>
      <sheetName val="재활용_악취_먼지DUCT산출6"/>
      <sheetName val="전체내역_(2)5"/>
      <sheetName val="Hyundai_Unit_cost_xls5"/>
      <sheetName val="969910(_R)5"/>
      <sheetName val="원내역서_그대로5"/>
      <sheetName val="5_정산서6"/>
      <sheetName val="수목데이타_5"/>
      <sheetName val="1062-X방향_5"/>
      <sheetName val="TABLE_DB5"/>
      <sheetName val="쌍용_data_base5"/>
      <sheetName val="경비_(1)5"/>
      <sheetName val="설계기준_및_하중계산5"/>
      <sheetName val="PROJECT_BRIEF5"/>
      <sheetName val="5호광장_(만점)6"/>
      <sheetName val="인천국제_(만점)_(2)6"/>
      <sheetName val="전선_및_전선관5"/>
      <sheetName val="VENDOR_LIST5"/>
      <sheetName val="중기조종사_단위단가7"/>
      <sheetName val="5__현장관리비_new__6"/>
      <sheetName val="Temporary_Mooring6"/>
      <sheetName val="A_LINE6"/>
      <sheetName val="제출내역_(2)6"/>
      <sheetName val="2_2_오피스텔(12~32F)6"/>
      <sheetName val="_갑지6"/>
      <sheetName val="일위대가_집계표6"/>
      <sheetName val="9_1지하2층하부보6"/>
      <sheetName val="단계별내역_(2)6"/>
      <sheetName val="총_원가계산6"/>
      <sheetName val="4_일위대가6"/>
      <sheetName val="단가_5"/>
      <sheetName val="4_LINE6"/>
      <sheetName val="7_th6"/>
      <sheetName val="매출요약(월별)_-년간5"/>
      <sheetName val="한성교회_신축공사(050713)_CheckList5"/>
      <sheetName val="단가_및_재료비5"/>
      <sheetName val="1_䷨수장5"/>
      <sheetName val="4_뀴진설Ⳅ5"/>
      <sheetName val="전䰨선로_물량표5"/>
      <sheetName val="㶀대입찰_내역서5"/>
      <sheetName val="내역서_(2)5"/>
      <sheetName val="strut_type5"/>
      <sheetName val="10_경제성분석4"/>
      <sheetName val="총괄집계_5"/>
      <sheetName val="2_14"/>
      <sheetName val="기계_도급내역서4"/>
      <sheetName val="kimre_scrubber5"/>
      <sheetName val="108_수선비5"/>
      <sheetName val="FRP_PIPING_일위대가5"/>
      <sheetName val="-15_04"/>
      <sheetName val="개인별_순위표6"/>
      <sheetName val="사__업__비__수__지__예__산__서4"/>
      <sheetName val="CM_16"/>
      <sheetName val="청_구3"/>
      <sheetName val="공내역_및_견적조건4"/>
      <sheetName val="_ｹ-ﾌﾞﾙ2"/>
      <sheetName val="97_사업추정(WEKI)2"/>
      <sheetName val="STEEL_BOX_단면설계(SEC_8)5"/>
      <sheetName val="2_2_띠장의_설계6"/>
      <sheetName val="자__재6"/>
      <sheetName val="세골재__T2_변경_현황5"/>
      <sheetName val="6__안전관리비15"/>
      <sheetName val="기술부_VENDOR_LIST6"/>
      <sheetName val="4_2_1_마루높이_검토5"/>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전화공사_공량_및_집계표5"/>
      <sheetName val="참조_(2)5"/>
      <sheetName val="6__직접경비5"/>
      <sheetName val="대가_(보완)5"/>
      <sheetName val="3_자재비(총괄)5"/>
      <sheetName val="제조_경영5"/>
      <sheetName val="4_전기5"/>
      <sheetName val="노_무_비5"/>
      <sheetName val="미납품_현황5"/>
      <sheetName val="신설개소별_총집계표(동해-배전)5"/>
      <sheetName val="BOX_본체5"/>
      <sheetName val="MP_MOB5"/>
      <sheetName val="신평리_권리자명부2"/>
      <sheetName val="일위대가_(PM)5"/>
      <sheetName val="7_전산해석결과3"/>
      <sheetName val="4_하중3"/>
      <sheetName val="①idea_pipeline5"/>
      <sheetName val="IMP_통일양식5"/>
      <sheetName val="LYS_통일양식5"/>
      <sheetName val="Xunit_(단위환산)5"/>
      <sheetName val="유통기한_프로그램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명일작업계획_(3)5"/>
      <sheetName val="용선_C_L5"/>
      <sheetName val="전_체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6_이토처리시간5"/>
      <sheetName val="태화42_2"/>
      <sheetName val="외주현황_wq12"/>
      <sheetName val="1차_내역서5"/>
      <sheetName val="220_(2)2"/>
      <sheetName val="토__공2"/>
      <sheetName val="울진항공등화_내역서5"/>
      <sheetName val="일_위_대_가_표5"/>
      <sheetName val="영흥TL(UP,DOWN)_5"/>
      <sheetName val="3련_BOX5"/>
      <sheetName val="내역서_4"/>
      <sheetName val="2_1외주5"/>
      <sheetName val="2_3노무5"/>
      <sheetName val="2_4자재5"/>
      <sheetName val="2_2장비5"/>
      <sheetName val="2_5경비5"/>
      <sheetName val="2_6수목대5"/>
      <sheetName val="모선자재_집계표4"/>
      <sheetName val="재료의_할증4"/>
      <sheetName val="D1_2_COF모듈자재_입출재고_(B급)4"/>
      <sheetName val="BEND_LOSS2"/>
      <sheetName val="토공_total2"/>
      <sheetName val="3_관로전환기2"/>
      <sheetName val="F_월별기성수금현황_2"/>
      <sheetName val="내역서1999_8최종2"/>
      <sheetName val="3_전기산출기초2"/>
      <sheetName val="고객사_관리_코드5"/>
      <sheetName val="중기쥰종사_단위단가5"/>
      <sheetName val="_2"/>
      <sheetName val="금회_청구사항(기계)2"/>
      <sheetName val="기성갑지_(소방)2"/>
      <sheetName val="금회_청구사항(소방)2"/>
      <sheetName val="함열량_db4"/>
      <sheetName val="PTVT_(MAU)5"/>
      <sheetName val="99_조정금액2"/>
      <sheetName val="D_B2"/>
      <sheetName val="기존단가_(2)3"/>
      <sheetName val="TRAY_헹거산출2"/>
      <sheetName val="1_청구서2"/>
      <sheetName val="2_내역서2"/>
      <sheetName val="표__지4"/>
      <sheetName val="1_12"/>
      <sheetName val="K2_site_Total_내역서2"/>
      <sheetName val="Div26_-_Elect4"/>
      <sheetName val="Khoi_luong4"/>
      <sheetName val="Bảng_mã_VT4"/>
      <sheetName val="DonGia_chetao4"/>
      <sheetName val="DonGia_VatTuLK4"/>
      <sheetName val="Fr_Revit4"/>
      <sheetName val="NSA_Summary4"/>
      <sheetName val="일위대가56-1_2"/>
      <sheetName val="일위대가71-1_2"/>
      <sheetName val="일위대가74-1_2"/>
      <sheetName val="일위대가76-1_2"/>
      <sheetName val="일위대가77-1_2"/>
      <sheetName val="일위대가78-1_2"/>
      <sheetName val="chi_tiet3"/>
      <sheetName val="PPC_Summary3"/>
      <sheetName val="Tong_hop2"/>
      <sheetName val="Phan_lap_dat2"/>
      <sheetName val="Lắp_Ráp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cong_thuc_tinh_chi_tiet4"/>
      <sheetName val="_IL-3_XLSY갑지6"/>
      <sheetName val="KET_CAU-_MJV22"/>
      <sheetName val="Ví_dụ2"/>
      <sheetName val="Gia_VLNCMTC2"/>
      <sheetName val="06_일위대가목록2"/>
      <sheetName val="도시정비_1"/>
      <sheetName val="3_1_6_전산처리결과1"/>
      <sheetName val="단가산출서(토공사)"/>
      <sheetName val="수정_x0000__x0000_"/>
      <sheetName val="2.입력sheet"/>
      <sheetName val="공사비대비표(을지)"/>
      <sheetName val="DG"/>
      <sheetName val="NHÀ NHẬP LIỆU"/>
      <sheetName val="MÓNG SILO"/>
      <sheetName val="피벗테이블데이터분석"/>
      <sheetName val="외Å_x0000_怀"/>
      <sheetName val="제작계획"/>
      <sheetName val="[회다내역,X켊楳켎攳嶪剃嶮布쵌섌)"/>
      <sheetName val="변경갑지"/>
      <sheetName val="증감(갑지)"/>
      <sheetName val="기본데이타입력"/>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근생APT-신마감"/>
      <sheetName val="복지관_FIART"/>
      <sheetName val="근생APT-FIART"/>
      <sheetName val="근생-FIART"/>
      <sheetName val="수량산출서"/>
      <sheetName val="Rect__10"/>
      <sheetName val="1-"/>
      <sheetName val="내"/>
      <sheetName val="부대표지츀_얈"/>
      <sheetName val="부대표지츀_篐"/>
      <sheetName val="수정시산표"/>
      <sheetName val="홈용접표"/>
      <sheetName val="3BL공동구__x0000__x0000_"/>
      <sheetName val="가시설흙막이"/>
      <sheetName val="급수공사"/>
      <sheetName val="1공구_건정토건_철槜〩"/>
      <sheetName val="1공구_건정토건_철㑸4"/>
      <sheetName val="장비명"/>
      <sheetName val="보도내 "/>
      <sheetName val="GIAVLIEU"/>
      <sheetName val="Measure 1306"/>
      <sheetName val="DAF-2"/>
      <sheetName val="DM.ChiPhi"/>
      <sheetName val="CODE-LIST"/>
      <sheetName val="Basic Wage"/>
      <sheetName val="Menber List"/>
      <sheetName val="본댐설계"/>
      <sheetName val="_후다___"/>
      <sheetName val="ጊ후다내역.XLS_0_0ControlSheet3"/>
      <sheetName val="주공_갑지"/>
      <sheetName val="5_2_6~7공사요율"/>
      <sheetName val="04_12월건강보험(일용직)"/>
      <sheetName val="1_내역(청_하역장전등)"/>
      <sheetName val="보도내_䪾"/>
      <sheetName val="2_원가집계"/>
      <sheetName val="05_유류비자금청구(완)"/>
      <sheetName val="19_07월_세_계"/>
      <sheetName val="19_07항목별(시트복사금지100번쓰기)"/>
      <sheetName val="19_05월"/>
      <sheetName val="grid_(1)"/>
      <sheetName val="경율산정_XLS"/>
      <sheetName val="PAD_TR보호대기초"/>
      <sheetName val="보도내_"/>
      <sheetName val="수⋜Ɇ녈"/>
      <sheetName val="건_裪选"/>
      <sheetName val="건_䃪氼᠝"/>
      <sheetName val="토목내역서 (도급단가) (2)"/>
      <sheetName val="측구_x0000_"/>
      <sheetName val="변경요청내역"/>
      <sheetName val="외주대비 -석축_x005f_x0000__x005f_x0000__x005f_x0000__x"/>
      <sheetName val="䣐_x005f_x0000__x005f_x0000_갑쥀)"/>
      <sheetName val="P_x005f_x0005_"/>
      <sheetName val="48_x005f_x0005__x005f_x0000_"/>
      <sheetName val="1차설계Ꮗԯ_x005f_x0000_"/>
      <sheetName val="1차설계逷≙_x005f_xdc00_≙"/>
      <sheetName val="Sikje_inĴ¾_x005f_x0000_"/>
      <sheetName val="eq_dat_x005f_x0000_"/>
      <sheetName val="3BL공동구_x005f_x0000__x005f_x0000_Ԁ"/>
      <sheetName val="ptdg"/>
      <sheetName val="외Å_x0000_"/>
      <sheetName val="외Å_x0000_退"/>
      <sheetName val="1차3회-개_x001a__x0003__x0004__x0005__x0005__x0004__x0006__x0002__x0002__x0004__x0003__x0009__x0007__x0005__x000b__x0003__x0006__x0008__x0006__x0005_"/>
      <sheetName val="1차3회-개_x001a__x0003__x0004__x0005__x0005__x0004__x0006__x0002__x0002__x0004__x0003_ _x0007__x0005__x000b__x0003__x0006__x0008__x0006__x0005_"/>
      <sheetName val="말고개터널조명전¬_x0000_Ԁ"/>
      <sheetName val="BH-1 (2)"/>
      <sheetName val="기성검사원갑지"/>
      <sheetName val="건축공정별집계표"/>
      <sheetName val="토목공정별집계표"/>
      <sheetName val="조경공정별집계표"/>
      <sheetName val="전기공정별집계표"/>
      <sheetName val="설비공정별집계표"/>
      <sheetName val="통신공정별집계표"/>
      <sheetName val="소방공정별집계표"/>
      <sheetName val="공정확인서"/>
      <sheetName val="통장사본"/>
      <sheetName val="내역서변⢳쨁"/>
      <sheetName val="내역서변⢳쉨쨁"/>
      <sheetName val="내역서변⢳쨁"/>
      <sheetName val="내역서변ꙭ _x0000_"/>
      <sheetName val="Assumptions"/>
      <sheetName val="조명율ၒ"/>
      <sheetName val="PL Vua"/>
      <sheetName val="조선용암면"/>
      <sheetName val="내역서_x0000__x0000_Ԁ_x0000_"/>
      <sheetName val="인원계획-미화"/>
      <sheetName val="단가(강재운_x0000__x0000_"/>
      <sheetName val="PMT"/>
      <sheetName val="교각¾_x0000_"/>
      <sheetName val="옥외 전력간선공사"/>
      <sheetName val="간접비 총괄표"/>
      <sheetName val="1차3회-개소별명세서-빨간색-인쇄용(2187_x0000__x0000_"/>
      <sheetName val="가설재손료"/>
      <sheetName val="NS"/>
      <sheetName val="NKC6"/>
      <sheetName val="C.MECHANICAL"/>
      <sheetName val="Cable임피던스"/>
      <sheetName val="견적대비"/>
      <sheetName val="NX01"/>
      <sheetName val="Du thau"/>
      <sheetName val="1.관로"/>
      <sheetName val="일위수량"/>
      <sheetName val="입찰품_x0005__x0000_"/>
      <sheetName val="입찰품誀걜"/>
      <sheetName val="입찰품紴"/>
      <sheetName val="Sikje_in_x005f_x0005__x005f_x0000_"/>
      <sheetName val="CԀ_x005f_x0000_缀"/>
      <sheetName val="TỔNG HỢP"/>
      <sheetName val="TAIKHOAN"/>
      <sheetName val="escon"/>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Tiepdia"/>
      <sheetName val="KTCK"/>
      <sheetName val="CTG"/>
      <sheetName val="Pipe"/>
      <sheetName val="TEMP"/>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3. CNT"/>
      <sheetName val="unit price list(M)"/>
      <sheetName val="General2"/>
      <sheetName val="Breakdown (B)"/>
      <sheetName val="thông tin"/>
      <sheetName val="Names"/>
      <sheetName val="barchart"/>
      <sheetName val="Matls"/>
      <sheetName val="Labor"/>
      <sheetName val="4ⶌ쌈"/>
      <sheetName val="4_x0000__x0000_Ԁ"/>
      <sheetName val="[후다내역.XLS]__H1775_c_ESTI96____2"/>
      <sheetName val="신축이음"/>
      <sheetName val="업무량"/>
      <sheetName val="건축2"/>
      <sheetName val="건축일"/>
      <sheetName val="1공구_건정토건_철_x0000__x0000_"/>
      <sheetName val="정보매체A동"/>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2.교_x0000__x0000__xdd08_̚벝"/>
      <sheetName val="청산공사"/>
      <sheetName val="벽체면적당일위Á_x0000_"/>
      <sheetName val="견적(._x0000__x0000_"/>
      <sheetName val="보안등"/>
      <sheetName val="인부신상ĺ"/>
      <sheetName val="2_대외ɡ_x0000_က"/>
      <sheetName val="2_대외ⱔⰀ"/>
      <sheetName val="구조물타공濐̉"/>
      <sheetName val="0_0Control렌㟳䠓䒆_x0013__x0000_"/>
      <sheetName val="0_0Control뀌欨砓﹮_x0012__x0000_"/>
      <sheetName val="0_0Control㠌ᅝ逜㓿_x001c__x0000_"/>
      <sheetName val="0_0Control㠌ᅝ퀜㔋_x001c__x0000_"/>
      <sheetName val="5-8공구"/>
      <sheetName val="식재鱸þ"/>
      <sheetName val="J형측구단위수량"/>
      <sheetName val="영업점별목표산출"/>
      <sheetName val="손익분기점 데이터"/>
      <sheetName val="매각대상자산 청산가치"/>
      <sheetName val="일위대가 "/>
      <sheetName val="_x0015__x0000_"/>
      <sheetName val="전도금청구서"/>
      <sheetName val="2월"/>
      <sheetName val="산출내력"/>
      <sheetName val="4.수량산출서"/>
      <sheetName val="단가多〒_x0005_"/>
      <sheetName val="외주정비"/>
      <sheetName val="전문품의"/>
      <sheetName val="const."/>
      <sheetName val="특기시방서"/>
      <sheetName val="인력소운반"/>
      <sheetName val="흥양2교토_x0000_h曘ʹ"/>
      <sheetName val="흥양2교토_x0000__x0000__x0005__x0000_"/>
      <sheetName val="인부노임"/>
      <sheetName val="안양동교 1안"/>
      <sheetName val="2. 주요공지（主要公告）"/>
      <sheetName val="건축(을)"/>
      <sheetName val="자동제_x0000_"/>
      <sheetName val="만봉용지매수비(총괄)"/>
      <sheetName val="도급표지É_x0000__x0000__x0001_Ԁ"/>
      <sheetName val="단가(기자재)"/>
      <sheetName val="공사추진현황"/>
      <sheetName val="자재기성 신청서.xlsx"/>
      <sheetName val="SP-¬_x0000_"/>
      <sheetName val="GRD_x0000__x0000_"/>
      <sheetName val="품À_x0000_"/>
      <sheetName val="A 견적"/>
      <sheetName val="2월분"/>
      <sheetName val="4.예산내역서"/>
      <sheetName val="개략"/>
      <sheetName val="표준공사비-조명제외x10%up"/>
      <sheetName val="관공일위대가"/>
      <sheetName val="산출(토공‥"/>
      <sheetName val="양수장내역"/>
      <sheetName val="SP-ኬ_x0002_"/>
      <sheetName val="SP-咬⶘"/>
      <sheetName val="흥양2교토"/>
      <sheetName val="도급표지É"/>
      <sheetName val="입찰내역 발주처 양식"/>
      <sheetName val="수배전(갑)"/>
      <sheetName val="세목전체"/>
      <sheetName val="eq_da_x0000__x0000_"/>
      <sheetName val="용역비내역-진짜"/>
      <sheetName val="[후다내역.XLS]__H1775_c_ESTI96____3"/>
      <sheetName val="식재雨ē"/>
      <sheetName val="내역서(부대공사)"/>
      <sheetName val="간지1"/>
      <sheetName val="1.사유서"/>
      <sheetName val="간지2"/>
      <sheetName val="간지3"/>
      <sheetName val="부재별집계표"/>
      <sheetName val="도면"/>
      <sheetName val="BREAKDOW"/>
      <sheetName val="BREAKDOW頀ᵛ瀞囏_x001c_"/>
      <sheetName val="3차토목ꊆ"/>
      <sheetName val="_________x005f_x0000__x005f_x0000__x005f_x0000__2"/>
      <sheetName val="NOM³_x005f_x0000_Ԁ"/>
      <sheetName val="NOMֳ_x005f_x0000_缀"/>
      <sheetName val="배수喘_x005f_x001a_"/>
      <sheetName val="인부신상_x005f_x0000__x005f_x0000_"/>
      <sheetName val="견적颙⿬_x005f_x0005_"/>
      <sheetName val="견적颙⿶_x005f_x0005_"/>
      <sheetName val="견적_x005f_x0005__x005f_x0000_"/>
      <sheetName val="견적颙』_x005f_x0005_"/>
      <sheetName val="흄관기_x005f_x0000_"/>
      <sheetName val="_____x005f_x0000__x005f_x0000__x005f_x0005__x00_2"/>
      <sheetName val="외주대비x_x005f_x0000_Ԁ_x005f_x0000_"/>
      <sheetName val="구조ఀ덀_x005f_x0000_"/>
      <sheetName val="데이터"/>
      <sheetName val="NOM³?Ԁ"/>
      <sheetName val="NOMֳ?缀"/>
      <sheetName val="견적_x0005_?"/>
      <sheetName val="수량산출서??_x0005_"/>
      <sheetName val="수량산출서_x0010_?"/>
      <sheetName val="흄관기?"/>
      <sheetName val="부대표지??_x0005_?腰"/>
      <sheetName val="외주대비x?Ԁ?"/>
      <sheetName val="인부신상??"/>
      <sheetName val="부대표지??_x0005_?䥀"/>
      <sheetName val="부대표지??_x0005_?⽠"/>
      <sheetName val="일  위  대  가 _x0000__x0000__x0005__x0000_ư"/>
      <sheetName val="일  위  대  가 _x0000__x0000__x0005__x0000_፠"/>
      <sheetName val="일  위  대  가 _x0000__x0000__x0005__x0000__xded0_"/>
      <sheetName val="일  위  대  가 _x0000__x0000__x0005__x0000_팠"/>
      <sheetName val="일  위  대  가 _x0000__x0000__x0005__x0000_⡰"/>
      <sheetName val="일  위  대  가 _x0000__x0000__x0005__x0000_㜰"/>
      <sheetName val="일  위  대  가 _x0000__x0000__x0005__x0000_븰"/>
      <sheetName val="FAB4생산"/>
      <sheetName val="우,숤수"/>
      <sheetName val="적용환율"/>
      <sheetName val="PRECAST lightconc-II"/>
      <sheetName val="RAB AR&amp;STR"/>
      <sheetName val="48_x005f_x0005_"/>
      <sheetName val="_후다_x005f_x0001_ _x005f_x0010__x005f_x0000__x0003"/>
      <sheetName val="tifico"/>
      <sheetName val="07_Themal"/>
      <sheetName val="Nhan cong"/>
      <sheetName val="Thiet bi"/>
      <sheetName val="Vat tu"/>
      <sheetName val="May TC"/>
      <sheetName val="Bang KL"/>
      <sheetName val="TH Kinh phi"/>
      <sheetName val="cataloge moi"/>
      <sheetName val="tonghop"/>
      <sheetName val="6MONTHS"/>
      <sheetName val="Budget Code"/>
      <sheetName val="Phu cap"/>
      <sheetName val="PTDM"/>
      <sheetName val="dropdown"/>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MAIN GATE HOUSE"/>
      <sheetName val="9-1❬ǻ_xdbf8_ἐ"/>
      <sheetName val="2000년 임금추정"/>
      <sheetName val="교각토ꙭ"/>
      <sheetName val="A1내역_총괄표"/>
      <sheetName val="자재가격"/>
      <sheetName val="간접경_x0000_薔"/>
      <sheetName val="외Å"/>
      <sheetName val="폐기물"/>
      <sheetName val="토목집계(1)"/>
      <sheetName val="CTEၒ_x0000__x0000__x0000__x0000_"/>
      <sheetName val="PPS2"/>
      <sheetName val="기본"/>
      <sheetName val="수지"/>
      <sheetName val="生产量"/>
      <sheetName val="计划原单位"/>
      <sheetName val="명부"/>
      <sheetName val="배부전원가표"/>
      <sheetName val="전년대비"/>
      <sheetName val="판매목표"/>
      <sheetName val="4_내진_x0005__x0000_"/>
      <sheetName val="Parameters"/>
      <sheetName val="02_EqptCost"/>
      <sheetName val="머릿글,로고양식"/>
      <sheetName val="일위대가목׃"/>
      <sheetName val="공사내용"/>
      <sheetName val="사용현황"/>
      <sheetName val="식재_x0002_"/>
      <sheetName val=" 견적Ⴗ"/>
      <sheetName val="견적내역서"/>
      <sheetName val="부관맨홀조서"/>
      <sheetName val="시설_x0000__x0000__x0005_"/>
      <sheetName val="금융비×"/>
      <sheetName val="***********************00"/>
      <sheetName val="부대공(집계)"/>
      <sheetName val="환산표"/>
      <sheetName val="Bab泅啢堀㭔_"/>
      <sheetName val="장비종합부표"/>
      <sheetName val="집계표_식재"/>
      <sheetName val="부표"/>
      <sheetName val="DFA"/>
      <sheetName val="T.KE CP1"/>
      <sheetName val="샌딩_에폭시_도장3"/>
      <sheetName val="Summary_VO_No_32"/>
      <sheetName val="VO_No_3_12"/>
      <sheetName val="VO_No_3_22"/>
      <sheetName val="VO_No_3_32"/>
      <sheetName val="VO_No_3_42"/>
      <sheetName val="VO_No_3_52"/>
      <sheetName val="VO_No_3_62"/>
      <sheetName val="VO_No_3_72"/>
      <sheetName val="VO_No_3_82"/>
      <sheetName val="SCOPE_OF_WORK2"/>
      <sheetName val="대3류_2"/>
      <sheetName val="외주대비_ᨀ晙ԯ3"/>
      <sheetName val="3_단가산출서2"/>
      <sheetName val="4_단가산출기초2"/>
      <sheetName val="01__DATA2"/>
      <sheetName val="Sàn_T12"/>
      <sheetName val="Lỗ_thông_gió2"/>
      <sheetName val="Thống_kê2"/>
      <sheetName val="H__MECHANICAL2"/>
      <sheetName val="J__FIRE_FIGHTING2"/>
      <sheetName val="Tai_khoan2"/>
      <sheetName val="Bang_gia_2011_10_121"/>
      <sheetName val="중기사용료_(2)2"/>
      <sheetName val="投标材料清单_1"/>
      <sheetName val="ጊ후다내역_XLS]0_0ControlSheet31"/>
      <sheetName val="Dầm_11"/>
      <sheetName val="Unit_Rate(non_print)1"/>
      <sheetName val="Cọc_nhồi1"/>
      <sheetName val="Bang_TH1"/>
      <sheetName val="5_6_NTKL_ĐHKK_1"/>
      <sheetName val="5_12_NTKL_PCCC1"/>
      <sheetName val="Sàn_tầng_01_(_old_)1"/>
      <sheetName val="5_NKTC1"/>
      <sheetName val="4_BBNT-LĐ1"/>
      <sheetName val="Gia_thanh_chuoi_su1"/>
      <sheetName val="Tiep_dia1"/>
      <sheetName val="Don_gia_vung_III-Can_Tho1"/>
      <sheetName val="TH_MEP1"/>
      <sheetName val="운동장_(2)1"/>
      <sheetName val="외주대비_-석É1"/>
      <sheetName val="_DATA1"/>
      <sheetName val="0_Bìa1"/>
      <sheetName val="1_Mục_lục1"/>
      <sheetName val="2_Phiếu_kiểm_tra1"/>
      <sheetName val="BM-06a_Mẫu_chứng_chỉ_thanh_toá1"/>
      <sheetName val="3_Bảng_TT_giá_trị_thực_hiện1"/>
      <sheetName val="4_Bảng_TT_KL_thực_hiện1"/>
      <sheetName val="6_KL_DD_chi_tiết1"/>
      <sheetName val="5_công_nhật1"/>
      <sheetName val="ROW_3a-chi_tiết1"/>
      <sheetName val="ROW_5-_chi_tiết1"/>
      <sheetName val="ROW_6-_chi_tiết1"/>
      <sheetName val="KL_khoán_đổ_bê_tông_T71"/>
      <sheetName val="6__Bảng_TT_giá_trị_giảm_trừ_HĐ1"/>
      <sheetName val="6__Hồ_sơ_đính_kèm1"/>
      <sheetName val="D_&amp;_W_sizes1"/>
      <sheetName val="Goc_CC1"/>
      <sheetName val="외주대비_-석축???_x1"/>
      <sheetName val="IMF_Code1"/>
      <sheetName val="외주대비_-석축_x005f_x0000__x005f_x0000__x005f_x0000__x"/>
      <sheetName val="Elec_LG"/>
      <sheetName val="3_1"/>
      <sheetName val="3_10"/>
      <sheetName val="3_2"/>
      <sheetName val="3_3"/>
      <sheetName val="3_4"/>
      <sheetName val="3_5"/>
      <sheetName val="3_6"/>
      <sheetName val="3_7"/>
      <sheetName val="3_8"/>
      <sheetName val="3_9"/>
      <sheetName val="ESTI_"/>
      <sheetName val="Doi_so"/>
      <sheetName val="1_Requisition(E)"/>
      <sheetName val="dtct_cong"/>
      <sheetName val="TL_rieng"/>
      <sheetName val="주공_갑지1"/>
      <sheetName val="5_2_6~7공사요율1"/>
      <sheetName val="04_12월건강보험(일용직)1"/>
      <sheetName val="1_내역(청_하역장전등)1"/>
      <sheetName val="2_원가집계1"/>
      <sheetName val="C_MECHANICAL"/>
      <sheetName val="Measure_1306"/>
      <sheetName val="DM_ChiPhi"/>
      <sheetName val="NHÀ_NHẬP_LIỆU"/>
      <sheetName val="MÓNG_SILO"/>
      <sheetName val="Basic_Wage"/>
      <sheetName val="Menber_List"/>
      <sheetName val="05_유류비자금청구(완)1"/>
      <sheetName val="19_07월_세_계1"/>
      <sheetName val="19_07항목별(시트복사금지100번쓰기)1"/>
      <sheetName val="19_05월1"/>
      <sheetName val="grid_(1)1"/>
      <sheetName val="경율산정_XLS1"/>
      <sheetName val="PAD_TR보호대기초1"/>
      <sheetName val="보도내_1"/>
      <sheetName val="PL_Vua"/>
      <sheetName val="Du_thau"/>
      <sheetName val="1_관로"/>
      <sheetName val="입찰품"/>
      <sheetName val="TỔNG_HỢP"/>
      <sheetName val="ጊ후다내역_XLS_0_0ControlSheet31"/>
      <sheetName val="외주대비_-석축____x1"/>
      <sheetName val="[후다_?_???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_후다_?_x0003"/>
      <sheetName val="PRECAST_lightconc-II"/>
      <sheetName val="3__CNT"/>
      <sheetName val="unit_price_list(M)"/>
      <sheetName val="Breakdown_(B)"/>
      <sheetName val="RAB_AR&amp;STR"/>
      <sheetName val="thông_tin"/>
      <sheetName val="_후다_x005f_x0001___x005f_x0010__x005f_x0000__x0003"/>
      <sheetName val="Nhan_cong"/>
      <sheetName val="Thiet_bi"/>
      <sheetName val="Vat_tu"/>
      <sheetName val="May_TC"/>
      <sheetName val="Bang_KL"/>
      <sheetName val="TH_Kinh_phi"/>
      <sheetName val="cataloge_moi"/>
      <sheetName val="1공구_건정토건_토공10"/>
      <sheetName val="1공구_건정토건_철콘10"/>
      <sheetName val="도급표지_10"/>
      <sheetName val="도급표지__(4)10"/>
      <sheetName val="부대표지_(4)10"/>
      <sheetName val="도급표지__(3)10"/>
      <sheetName val="부대표지_(3)10"/>
      <sheetName val="도급표지__(2)10"/>
      <sheetName val="부대표지_(2)10"/>
      <sheetName val="토__목10"/>
      <sheetName val="조__경10"/>
      <sheetName val="전_기10"/>
      <sheetName val="건__축10"/>
      <sheetName val="보도내역_(3)10"/>
      <sheetName val="준검_내역서10"/>
      <sheetName val="내역(최종본4_5)10"/>
      <sheetName val="1_수인터널10"/>
      <sheetName val="설_계10"/>
      <sheetName val="입출재고현황_(2)9"/>
      <sheetName val="6PILE__(돌출)10"/>
      <sheetName val="2_대외공문10"/>
      <sheetName val="AS포장복구_10"/>
      <sheetName val="0_0ControlSheet10"/>
      <sheetName val="0_1keyAssumption10"/>
      <sheetName val="4_내진설계9"/>
      <sheetName val="Sheet1_(2)9"/>
      <sheetName val="1_취수장9"/>
      <sheetName val="BSD_(2)9"/>
      <sheetName val="4_경비_5_영업외수지7"/>
      <sheetName val="_견적서7"/>
      <sheetName val="1__설계조건_2_단면가정_3__하중계산9"/>
      <sheetName val="DATA_입력란9"/>
      <sheetName val="실행내역서_9"/>
      <sheetName val="장비당단가_(1)8"/>
      <sheetName val="Sheet2_(2)8"/>
      <sheetName val="96보완계획7_129"/>
      <sheetName val="전차선로_물량표9"/>
      <sheetName val="부대입찰_내역서9"/>
      <sheetName val="3BL공동구_수량9"/>
      <sheetName val="제잡비_xls9"/>
      <sheetName val="인건비_9"/>
      <sheetName val="_총괄표9"/>
      <sheetName val="2_고용보험료산출근거9"/>
      <sheetName val="토공(우물통,기타)_9"/>
      <sheetName val="현장관리비_산출내역9"/>
      <sheetName val="현장별계약현황('98_10_31)9"/>
      <sheetName val="97년_추정9"/>
      <sheetName val="Eq__Mobilization9"/>
      <sheetName val="원가계산_(2)9"/>
      <sheetName val="1_설계조건9"/>
      <sheetName val="광통신_견적내역서17"/>
      <sheetName val="할증_7"/>
      <sheetName val="노원열병합__건축공사기성내역서9"/>
      <sheetName val="unit_47"/>
      <sheetName val="플랜트_설치9"/>
      <sheetName val="1_설계기준8"/>
      <sheetName val="콤보박스와_리스트박스의_연결9"/>
      <sheetName val="별표_8"/>
      <sheetName val="수_량_명_세_서_-_18"/>
      <sheetName val="2_건축8"/>
      <sheetName val="공정표_8"/>
      <sheetName val="설내역서_8"/>
      <sheetName val="프라임_강변역(4,236)7"/>
      <sheetName val="내___역7"/>
      <sheetName val="집_계_표7"/>
      <sheetName val="8_PILE__(돌출)8"/>
      <sheetName val="2000년_공정표7"/>
      <sheetName val="5_2코핑7"/>
      <sheetName val="배수공_시멘트_및_골재량_산출7"/>
      <sheetName val="7_PILE__(돌출)7"/>
      <sheetName val="P_M_별7"/>
      <sheetName val="CIP_공사8"/>
      <sheetName val="표지_(2)9"/>
      <sheetName val="수량산출서_갑지7"/>
      <sheetName val="DATA_입력부7"/>
      <sheetName val="표지_(3)9"/>
      <sheetName val="교각집계_(2)9"/>
      <sheetName val="교각토공_(2)9"/>
      <sheetName val="교각철근_(2)9"/>
      <sheetName val="외주대비_-석축9"/>
      <sheetName val="외주대비-구조물_(2)9"/>
      <sheetName val="견적표지_(3)9"/>
      <sheetName val="_HIT-&gt;HMC_견적(3900)9"/>
      <sheetName val="일__위__대__가__목__록9"/>
      <sheetName val="6__안전관리비16"/>
      <sheetName val="HRSG_SMALL072209"/>
      <sheetName val="교각토공__2_9"/>
      <sheetName val="3_공통공사대비9"/>
      <sheetName val="8_현장관리비8"/>
      <sheetName val="7_안전관리비8"/>
      <sheetName val="하도내역_(철콘)8"/>
      <sheetName val="조건표_(2)8"/>
      <sheetName val="목차_8"/>
      <sheetName val="7__현장관리비_8"/>
      <sheetName val="노무비_근거8"/>
      <sheetName val="임율_Data8"/>
      <sheetName val="2차전체변경예정_(2)8"/>
      <sheetName val="단면_(2)8"/>
      <sheetName val="토공유동표(전체_당초)8"/>
      <sheetName val="구조______7"/>
      <sheetName val="b_balju_(2)8"/>
      <sheetName val="노무비_7"/>
      <sheetName val="화재_탐지_설비7"/>
      <sheetName val="Customer_Databas7"/>
      <sheetName val="4_LINE7"/>
      <sheetName val="7_th7"/>
      <sheetName val="_갑지7"/>
      <sheetName val="4_일위대가집계7"/>
      <sheetName val="내역서_제출7"/>
      <sheetName val="A_LINE7"/>
      <sheetName val="5__현장관리비(new)_7"/>
      <sheetName val="방배동내역_(총괄)7"/>
      <sheetName val="간_지17"/>
      <sheetName val="5__현장관리비_new__7"/>
      <sheetName val="Temporary_Mooring7"/>
      <sheetName val="중기조종사_단위단가8"/>
      <sheetName val="총_원가계산7"/>
      <sheetName val="2_교량(신설)7"/>
      <sheetName val="EQUIP_LIST7"/>
      <sheetName val="일위대가_(PM)6"/>
      <sheetName val="2000_057"/>
      <sheetName val="원내역서_그대로6"/>
      <sheetName val="1_3_1절점좌표7"/>
      <sheetName val="1_1설계기준7"/>
      <sheetName val="1_본부별7"/>
      <sheetName val="기초입력_DATA7"/>
      <sheetName val="재활용_악취_먼지DUCT산출7"/>
      <sheetName val="남양시작동자105노65기1_3화1_26"/>
      <sheetName val="관음목장(제출용)자105인97_56"/>
      <sheetName val="전체내역_(2)6"/>
      <sheetName val="Hyundai_Unit_cost_xls6"/>
      <sheetName val="제출내역_(2)7"/>
      <sheetName val="TABLE_DB6"/>
      <sheetName val="쌍용_data_base6"/>
      <sheetName val="969910(_R)6"/>
      <sheetName val="1062-X방향_6"/>
      <sheetName val="5_정산서7"/>
      <sheetName val="PROJECT_BRIEF6"/>
      <sheetName val="4_장비손료7"/>
      <sheetName val="단가_6"/>
      <sheetName val="108_수선비6"/>
      <sheetName val="①idea_pipeline6"/>
      <sheetName val="IMP_통일양식6"/>
      <sheetName val="LYS_통일양식6"/>
      <sheetName val="Xunit_(단위환산)6"/>
      <sheetName val="유통기한_프로그램6"/>
      <sheetName val="단양_00_아파트-세부내역7"/>
      <sheetName val="2_2_오피스텔(12~32F)7"/>
      <sheetName val="일위대가_집계표7"/>
      <sheetName val="6__안전관리비17"/>
      <sheetName val="자__재7"/>
      <sheetName val="개인별_순위표7"/>
      <sheetName val="CM_17"/>
      <sheetName val="기술부_VENDOR_LIST7"/>
      <sheetName val="단계별내역_(2)7"/>
      <sheetName val="2_2_띠장의_설계7"/>
      <sheetName val="경비_(1)6"/>
      <sheetName val="2F_회의실견적(5_14_일대)6"/>
      <sheetName val="VENDOR_LIST6"/>
      <sheetName val="설계기준_및_하중계산6"/>
      <sheetName val="5호광장_(만점)7"/>
      <sheetName val="인천국제_(만점)_(2)7"/>
      <sheetName val="전선_및_전선관6"/>
      <sheetName val="Sight_n_M_H6"/>
      <sheetName val="매출요약(월별)_-년간6"/>
      <sheetName val="Piping_Design_Data6"/>
      <sheetName val="4_&amp;_10-inch,_CO2_Combo_&amp;_Sweep6"/>
      <sheetName val="1_䷨수장6"/>
      <sheetName val="4_뀴진설Ⳅ6"/>
      <sheetName val="전䰨선로_물량표6"/>
      <sheetName val="㶀대입찰_내역서6"/>
      <sheetName val="수목데이타_6"/>
      <sheetName val="내역서_(2)6"/>
      <sheetName val="총괄집계_6"/>
      <sheetName val="kimre_scrubber6"/>
      <sheetName val="strut_type6"/>
      <sheetName val="한성교회_신축공사(050713)_CheckList6"/>
      <sheetName val="FRP_PIPING_일위대가6"/>
      <sheetName val="9_1지하2층하부보7"/>
      <sheetName val="4_일위대가7"/>
      <sheetName val="1-1_현장정리6"/>
      <sheetName val="1-2_토공6"/>
      <sheetName val="1-3_WMM,GSB6"/>
      <sheetName val="1-4_BITUMINOUS_COURSE6"/>
      <sheetName val="1-5_BOX_CULVERTS6"/>
      <sheetName val="1-6_BRIDGE6"/>
      <sheetName val="1-7_DRAINAGE6"/>
      <sheetName val="1-8_TRAFFIC6"/>
      <sheetName val="1-9_MISCELLANEOUS6"/>
      <sheetName val="1-10_ELECTRICAL6"/>
      <sheetName val="1-12_도급외항목6"/>
      <sheetName val="4_2_1_마루높이_검토6"/>
      <sheetName val="BOX_본체6"/>
      <sheetName val="MP_MOB6"/>
      <sheetName val="명일작업계획_(3)6"/>
      <sheetName val="내역서_(3)7"/>
      <sheetName val="산출양식_(2)7"/>
      <sheetName val="전체산출내역서갑(변경)_7"/>
      <sheetName val="A_터파기공7"/>
      <sheetName val="B_측·집7"/>
      <sheetName val="배(자·집)_(2)7"/>
      <sheetName val="2_01측·터·집7"/>
      <sheetName val="땅깍·수_(1-1)7"/>
      <sheetName val="0-52_7"/>
      <sheetName val="콘·다_(2)7"/>
      <sheetName val="기·집_(2)7"/>
      <sheetName val="콘·다_(3)7"/>
      <sheetName val="병원내역집계표_(2)7"/>
      <sheetName val="실행총괄_7"/>
      <sheetName val="[IL-3_XLSY갑지7"/>
      <sheetName val="4_일위대가목차7"/>
      <sheetName val="내역_ver1_07"/>
      <sheetName val="2000,9월_일위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변압기_및_발전기_용량6"/>
      <sheetName val="조도계산서_(도서)6"/>
      <sheetName val="빌딩_안내6"/>
      <sheetName val="CABLE_(2)6"/>
      <sheetName val="G_R300경비6"/>
      <sheetName val="단가대비표_(3)6"/>
      <sheetName val="기성내역서(을)_(2)6"/>
      <sheetName val="1단계_(2)6"/>
      <sheetName val="2_1__노무비_평균단가산출6"/>
      <sheetName val="3_공사비(07년노임단가)6"/>
      <sheetName val="3_공사비(단가조사표)6"/>
      <sheetName val="3_공사비(물량산출표)6"/>
      <sheetName val="3_공사비(일위대가표목록)6"/>
      <sheetName val="3_공사비(일위대가표)6"/>
      <sheetName val="TRE_TABLE6"/>
      <sheetName val="Requirement(Work_Crew)6"/>
      <sheetName val="진입도로B_(2)6"/>
      <sheetName val="2_냉난방설비공사6"/>
      <sheetName val="7_자동제어공사6"/>
      <sheetName val="중강당_내역6"/>
      <sheetName val="기초자료입력및_K치_확인6"/>
      <sheetName val="실행내역_6"/>
      <sheetName val="자재_단가_비교표(견적)6"/>
      <sheetName val="자재_단가_비교표6"/>
      <sheetName val="Bid_Summary6"/>
      <sheetName val="이동시_예상비용6"/>
      <sheetName val="Seg_1DE비용6"/>
      <sheetName val="Transit_비용_감가상각미포함6"/>
      <sheetName val="세골재__T2_변경_현황6"/>
      <sheetName val="전화공사_공량_및_집계표6"/>
      <sheetName val="참조_(2)6"/>
      <sheetName val="6__직접경비6"/>
      <sheetName val="대가_(보완)6"/>
      <sheetName val="3_자재비(총괄)6"/>
      <sheetName val="제조_경영6"/>
      <sheetName val="4_전기6"/>
      <sheetName val="노_무_비6"/>
      <sheetName val="미납품_현황6"/>
      <sheetName val="신설개소별_총집계표(동해-배전)6"/>
      <sheetName val="용선_C_L6"/>
      <sheetName val="전_체6"/>
      <sheetName val="STEEL_BOX_단면설계(SEC_8)6"/>
      <sheetName val="흙막이B_(오산운암)6"/>
      <sheetName val="타이로드_흙막이6"/>
      <sheetName val="타이로드_흙막이(근입장2_5M)6"/>
      <sheetName val="타이로드(근입장2_5M)6"/>
      <sheetName val="pile_항타6"/>
      <sheetName val="pile_항타(디젤)6"/>
      <sheetName val="pile_항타_A6"/>
      <sheetName val="pile_항타_B6"/>
      <sheetName val="pile_항타_C6"/>
      <sheetName val="pile_인발6"/>
      <sheetName val="pile_인발_A6"/>
      <sheetName val="pile_인발_B6"/>
      <sheetName val="pile_인발_C6"/>
      <sheetName val="20TON_TRAILER6"/>
      <sheetName val="토류판_(2)6"/>
      <sheetName val="SHEET_PILE단가6"/>
      <sheetName val="함열량_db5"/>
      <sheetName val="10_경제성분석5"/>
      <sheetName val="단가_및_재료비6"/>
      <sheetName val="기계_도급내역서5"/>
      <sheetName val="-15_05"/>
      <sheetName val="6_이토처리시간6"/>
      <sheetName val="울진항공등화_내역서6"/>
      <sheetName val="영흥TL(UP,DOWN)_6"/>
      <sheetName val="일_위_대_가_표6"/>
      <sheetName val="고객사_관리_코드6"/>
      <sheetName val="2_1외주6"/>
      <sheetName val="2_3노무6"/>
      <sheetName val="2_4자재6"/>
      <sheetName val="2_2장비6"/>
      <sheetName val="2_5경비6"/>
      <sheetName val="2_6수목대6"/>
      <sheetName val="3련_BOX6"/>
      <sheetName val="중기쥰종사_단위단가6"/>
      <sheetName val="1차_내역서6"/>
      <sheetName val="PTVT_(MAU)6"/>
      <sheetName val="사__업__비__수__지__예__산__서5"/>
      <sheetName val="Phieu_trinh_ky_cấu_tháp3"/>
      <sheetName val="Phieu_trinh_ky_VTP3"/>
      <sheetName val="KS-VL_rời3"/>
      <sheetName val="Tai_san3"/>
      <sheetName val="Check_dong_tien3"/>
      <sheetName val="Chi_phí_SDTS3"/>
      <sheetName val="Check_COST3"/>
      <sheetName val="DATA_HD3"/>
      <sheetName val="Tong_hop_1TM3"/>
      <sheetName val="Tong_hop3"/>
      <sheetName val="NS_Lán_trại3"/>
      <sheetName val="Check_cong_no_NC3"/>
      <sheetName val="Div26_-_Elect5"/>
      <sheetName val="Fr_Revit5"/>
      <sheetName val="NSA_Summary5"/>
      <sheetName val="DonGia_chetao5"/>
      <sheetName val="DonGia_VatTuLK5"/>
      <sheetName val="모선자재_집계표5"/>
      <sheetName val="재료의_할증5"/>
      <sheetName val="내역서_5"/>
      <sheetName val="공내역_및_견적조건5"/>
      <sheetName val="2_15"/>
      <sheetName val="Bảng_mã_VT5"/>
      <sheetName val="Khoi_luong5"/>
      <sheetName val="청_구4"/>
      <sheetName val="7_전산해석결과4"/>
      <sheetName val="4_하중4"/>
      <sheetName val="표__지5"/>
      <sheetName val="D1_2_COF모듈자재_입출재고_(B급)5"/>
      <sheetName val="기존단가_(2)4"/>
      <sheetName val="chi_tiet4"/>
      <sheetName val="PPC_Summary4"/>
      <sheetName val="Phan_lap_dat3"/>
      <sheetName val="Lắp_Ráp3"/>
      <sheetName val="97_사업추정(WEKI)3"/>
      <sheetName val="cong_thuc_tinh_chi_tiet5"/>
      <sheetName val="Gia_VLNCMTC3"/>
      <sheetName val="샌딩_에폭시_도장4"/>
      <sheetName val="Summary_VO_No_33"/>
      <sheetName val="VO_No_3_13"/>
      <sheetName val="VO_No_3_23"/>
      <sheetName val="VO_No_3_33"/>
      <sheetName val="VO_No_3_43"/>
      <sheetName val="VO_No_3_53"/>
      <sheetName val="VO_No_3_63"/>
      <sheetName val="VO_No_3_73"/>
      <sheetName val="VO_No_3_83"/>
      <sheetName val="_IL-3_XLSY갑지7"/>
      <sheetName val="KET_CAU-_MJV23"/>
      <sheetName val="Ví_dụ3"/>
      <sheetName val="SCOPE_OF_WORK3"/>
      <sheetName val="대3류_3"/>
      <sheetName val="외주대비_ᨀ晙ԯ4"/>
      <sheetName val="3_단가산출서3"/>
      <sheetName val="4_단가산출기초3"/>
      <sheetName val="BEND_LOSS3"/>
      <sheetName val="신평리_권리자명부3"/>
      <sheetName val="_ｹ-ﾌﾞﾙ3"/>
      <sheetName val="01__DATA3"/>
      <sheetName val="H__MECHANICAL3"/>
      <sheetName val="J__FIRE_FIGHTING3"/>
      <sheetName val="토공_total3"/>
      <sheetName val="TRAY_헹거산출3"/>
      <sheetName val="Sàn_T13"/>
      <sheetName val="Lỗ_thông_gió3"/>
      <sheetName val="Thống_kê3"/>
      <sheetName val="Tai_khoan3"/>
      <sheetName val="Bang_gia_2011_10_122"/>
      <sheetName val="중기사용료_(2)3"/>
      <sheetName val="99_조정금액3"/>
      <sheetName val="投标材料清单_2"/>
      <sheetName val="ጊ후다내역_XLS]0_0ControlSheet32"/>
      <sheetName val="Dầm_12"/>
      <sheetName val="Unit_Rate(non_print)2"/>
      <sheetName val="Cọc_nhồi2"/>
      <sheetName val="Bang_TH2"/>
      <sheetName val="5_6_NTKL_ĐHKK_2"/>
      <sheetName val="5_12_NTKL_PCCC2"/>
      <sheetName val="Sàn_tầng_01_(_old_)2"/>
      <sheetName val="5_NKTC2"/>
      <sheetName val="4_BBNT-LĐ2"/>
      <sheetName val="D_&amp;_W_sizes2"/>
      <sheetName val="Goc_CC2"/>
      <sheetName val="Gia_thanh_chuoi_su2"/>
      <sheetName val="Tiep_dia2"/>
      <sheetName val="Don_gia_vung_III-Can_Tho2"/>
      <sheetName val="TH_MEP2"/>
      <sheetName val="_DATA2"/>
      <sheetName val="0_Bìa2"/>
      <sheetName val="1_Mục_lục2"/>
      <sheetName val="2_Phiếu_kiểm_tra2"/>
      <sheetName val="BM-06a_Mẫu_chứng_chỉ_thanh_toá2"/>
      <sheetName val="3_Bảng_TT_giá_trị_thực_hiện2"/>
      <sheetName val="4_Bảng_TT_KL_thực_hiện2"/>
      <sheetName val="6_KL_DD_chi_tiết2"/>
      <sheetName val="5_công_nhật2"/>
      <sheetName val="ROW_3a-chi_tiết2"/>
      <sheetName val="ROW_5-_chi_tiết2"/>
      <sheetName val="ROW_6-_chi_tiết2"/>
      <sheetName val="KL_khoán_đổ_bê_tông_T72"/>
      <sheetName val="6__Bảng_TT_giá_trị_giảm_trừ_HĐ2"/>
      <sheetName val="6__Hồ_sơ_đính_kèm2"/>
      <sheetName val="운동장_(2)2"/>
      <sheetName val="외주대비_-석É2"/>
      <sheetName val="외주대비_-석축???_x2"/>
      <sheetName val="IMF_Code2"/>
      <sheetName val="외주대비_-석축_x005f_x0000__x005f_x0000__x005f_x0000__1"/>
      <sheetName val="Elec_LG1"/>
      <sheetName val="3_11"/>
      <sheetName val="3_101"/>
      <sheetName val="3_21"/>
      <sheetName val="3_31"/>
      <sheetName val="3_41"/>
      <sheetName val="3_51"/>
      <sheetName val="3_61"/>
      <sheetName val="3_71"/>
      <sheetName val="3_81"/>
      <sheetName val="3_91"/>
      <sheetName val="ESTI_1"/>
      <sheetName val="Doi_so1"/>
      <sheetName val="1_Requisition(E)1"/>
      <sheetName val="dtct_cong1"/>
      <sheetName val="TL_rieng1"/>
      <sheetName val="주공_갑지2"/>
      <sheetName val="5_2_6~7공사요율2"/>
      <sheetName val="04_12월건강보험(일용직)2"/>
      <sheetName val="1_내역(청_하역장전등)2"/>
      <sheetName val="2_원가집계2"/>
      <sheetName val="C_MECHANICAL1"/>
      <sheetName val="Measure_13061"/>
      <sheetName val="DM_ChiPhi1"/>
      <sheetName val="NHÀ_NHẬP_LIỆU1"/>
      <sheetName val="MÓNG_SILO1"/>
      <sheetName val="Basic_Wage1"/>
      <sheetName val="Menber_List1"/>
      <sheetName val="05_유류비자금청구(완)2"/>
      <sheetName val="19_07월_세_계2"/>
      <sheetName val="19_07항목별(시트복사금지100번쓰기)2"/>
      <sheetName val="19_05월2"/>
      <sheetName val="grid_(1)2"/>
      <sheetName val="경율산정_XLS2"/>
      <sheetName val="PAD_TR보호대기초2"/>
      <sheetName val="보도내_2"/>
      <sheetName val="PL_Vua1"/>
      <sheetName val="Du_thau1"/>
      <sheetName val="1_관로1"/>
      <sheetName val="TỔNG_HỢP1"/>
      <sheetName val="ጊ후다내역_XLS_0_0ControlSheet32"/>
      <sheetName val="외주대비_-석축____x2"/>
      <sheetName val="ጳ??Ⴔጳ??Lጴ??_ጵ??_ጶ??ఀጷ??_ጸ?2"/>
      <sheetName val="ጊ??Ⴔጱ??Lጲ??_ድ??nጳ??lጳ??eጴ1"/>
      <sheetName val="ጵ??Ⴔጶ??Lጷ??_ጸ??yጿ??uጿ??iጊ?1"/>
      <sheetName val="ጿ??Ⴔጿ??Lጊ??ېጱ??_ጲ??೵ድ??Ⴔጳ?1"/>
      <sheetName val="ጊ??Ⴔጊ??Lጱ??᳴ጲ??_ድ??ᰕጳ??װጳ1"/>
      <sheetName val="ጶ??Ⴔጷ??Lጸ??_ጿ??_ጿ??_ጊ??2"/>
      <sheetName val="ጿ??Ⴔጊ??Lጱ??Șጲ??ᩘድ??_ጳ??_ጳ?1"/>
      <sheetName val="ድ??Ⴔጳ??Lጳ??_ጴ??ഀጳ??nጳ??_1"/>
      <sheetName val="ጴ??Ⴔጵ??Lጶ??_ጷ??ഀጸ??nጿ??_1"/>
      <sheetName val="ጳ??Ⴔጴ??Lጵ??_ጶ??ᔼጷ??1ጸ??2ጿ?1"/>
      <sheetName val="ጸ??Ⴔጿ??Lጿ??_ጊ??_ጱ??ݴጲ??1"/>
      <sheetName val="ጴ??Ⴔጳ??Lጳ??iጴ??_ጵ??eጶ??e1"/>
      <sheetName val="ጵ??Ⴔጶ??Lጷ??ᝥጸ??Uጿ??Oጿ??_1"/>
      <sheetName val="ጳ??Ⴔጴ??Lጵ??֑ጶ??_ጷ??-ጸ??׭1"/>
      <sheetName val="ጲ??Ⴔድ??Lጳ??_ጳ??᪅ጴ??Șጳ??᧝ጳ1"/>
      <sheetName val="ጸ??Ⴔጿ??Lጿ??_ጊ??᪅ጊ??ႜጱ??1"/>
      <sheetName val="ጴ??Ⴔጵ??Lጶ??_ጷ??ᅸጸ??Ꮙጿ??°ጿ1"/>
      <sheetName val="ጶ??Ⴔጷ??Lጸ??_ጿ??(ጿ??ᅸጊ??)1"/>
      <sheetName val="ጳ??Ⴔጴ??Lጴ??_ፊ??(ጵ??ఀፋ??)1"/>
      <sheetName val="ጱ??Ⴔጲ??Lድ??ެጳ??_ጳ??(ጴ??1"/>
      <sheetName val="ጿ??Ⴔጿ??Lጊ??ᙔጱ??೵ጲ??_ድ??1"/>
      <sheetName val="ጱ??Ⴔጲ??Lድ??ಜጳ??(ጳ??_ጴ??1"/>
      <sheetName val="ጸ??Ⴔጿ??Lጿ??ݴጊ??෼ጱ??_ጲ??1"/>
      <sheetName val="ድ??Ⴔጳ??Lጳ??0ጴ??_ጳ??Iጳ??1"/>
      <sheetName val="ጸ??Ⴔጿ??Lጿ??iጊ??_ጱ??uጲ??r1"/>
      <sheetName val="PRECAST_lightconc-II1"/>
      <sheetName val="Rect__101"/>
      <sheetName val="3__CNT1"/>
      <sheetName val="unit_price_list(M)1"/>
      <sheetName val="Breakdown_(B)1"/>
      <sheetName val="RAB_AR&amp;STR1"/>
      <sheetName val="thông_tin1"/>
      <sheetName val="_후다_x005f_x0001___x005f_x0010__x005f_x0000__x0001"/>
      <sheetName val="Nhan_cong1"/>
      <sheetName val="Thiet_bi1"/>
      <sheetName val="Vat_tu1"/>
      <sheetName val="May_TC1"/>
      <sheetName val="Bang_KL1"/>
      <sheetName val="TH_Kinh_phi1"/>
      <sheetName val="cataloge_moi1"/>
      <sheetName val="PTdam"/>
      <sheetName val="Loose"/>
      <sheetName val="Tinhtoan"/>
      <sheetName val="T13(P68~72,78)"/>
      <sheetName val="갑지_1회"/>
      <sheetName val="18_07"/>
      <sheetName val="갑지_2회"/>
      <sheetName val="18_08"/>
      <sheetName val="갑지_3회"/>
      <sheetName val="18_09"/>
      <sheetName val="갑지_4회"/>
      <sheetName val="18_10"/>
      <sheetName val="갑지_5회"/>
      <sheetName val="18_11"/>
      <sheetName val="갑지_6회"/>
      <sheetName val="18_12"/>
      <sheetName val="갑지_7회"/>
      <sheetName val="19_01"/>
      <sheetName val="갑지_8회"/>
      <sheetName val="19_02"/>
      <sheetName val="갑지_9회"/>
      <sheetName val="표지_9회"/>
      <sheetName val="19_03"/>
      <sheetName val="갑지_10회"/>
      <sheetName val="표지_10회"/>
      <sheetName val="19_04"/>
      <sheetName val="갑지_11회"/>
      <sheetName val="표지_11회"/>
      <sheetName val="19_05"/>
      <sheetName val="갑지_12회"/>
      <sheetName val="표지_12회"/>
      <sheetName val="19_06"/>
      <sheetName val="갑지_13회"/>
      <sheetName val="표지_13회"/>
      <sheetName val="19_07"/>
      <sheetName val="갑지_14회"/>
      <sheetName val="표지_14회"/>
      <sheetName val="19_08"/>
      <sheetName val="물가변동_총괄서3"/>
      <sheetName val="7_1유효폭3"/>
      <sheetName val="허용전류-IEC_DATA3"/>
      <sheetName val="본선_토공_분배표3"/>
      <sheetName val="을_22"/>
      <sheetName val="을_12"/>
      <sheetName val="토공_갑지2"/>
      <sheetName val="각사별공사비분개_2"/>
      <sheetName val="해외_연수비용_계산-삭제2"/>
      <sheetName val="해외_기술훈련비_(합계)2"/>
      <sheetName val="Pier_32"/>
      <sheetName val="BOX(1_5X1_5)1"/>
      <sheetName val="TYPE_A1"/>
      <sheetName val="장비투입_(2)1"/>
      <sheetName val="C_&amp;_G_RHS1"/>
      <sheetName val="5_3_단면가정1"/>
      <sheetName val="ITB_COST1"/>
      <sheetName val="CATCH_BASIN1"/>
      <sheetName val="Man_Hole1"/>
      <sheetName val="WEIGHT_LIST"/>
      <sheetName val="산#2-1_(2)"/>
      <sheetName val="설산1_나"/>
      <sheetName val="1_토공"/>
      <sheetName val="Process_Piping1"/>
      <sheetName val="plan&amp;section_of_foundation"/>
      <sheetName val="design_criteria"/>
      <sheetName val="자재_집계표"/>
      <sheetName val="Raw_Data"/>
      <sheetName val="PHC파일_천공_및_항타"/>
      <sheetName val="1공구_건정토건_䘂꫼"/>
      <sheetName val="1공구_건정토건__x0000__x0000__x0000_"/>
      <sheetName val="1공구_건정토건__x0000__x0000_Ԁ"/>
      <sheetName val="편입조서"/>
      <sheetName val="[후다내역.XLS]__H1775_c_ESTI96____4"/>
      <sheetName val="부대표지_"/>
      <sheetName val="2.교"/>
      <sheetName val="시멘ౘ潭ힶ"/>
      <sheetName val="견적의뢰"/>
      <sheetName val="1공구산느㉐_x0000__x0000_"/>
      <sheetName val="1공구산晭Ó뇠ᬵ"/>
      <sheetName val="1공구산옘蔘:"/>
      <sheetName val="말고개터널조명전@_x0000_Ԁ"/>
      <sheetName val="말고개터널조명전㵀"/>
      <sheetName val="말고개터널조명전㵀렀"/>
      <sheetName val="양식3"/>
      <sheetName val="외주대비-က辏_xda68__x0000_Ԁ耙"/>
      <sheetName val="대ꮸ"/>
      <sheetName val="직공_x0000_"/>
      <sheetName val="내역서변_x0000__x0000_鷐"/>
      <sheetName val="대莈"/>
      <sheetName val="대耨"/>
      <sheetName val="1공구_건정토건_철槜〽"/>
      <sheetName val="도급표지__x0003__x0000_鲠͕糑"/>
      <sheetName val="실행단가철(ems코드적용)"/>
      <sheetName val="교각傹"/>
      <sheetName val="지점별강우량"/>
      <sheetName val="삼홍테크"/>
      <sheetName val="일  위  대  가 "/>
      <sheetName val="Ton Kho"/>
      <sheetName val="차량별점검"/>
      <sheetName val="시멘혷?"/>
      <sheetName val="시멘혾?"/>
      <sheetName val="1차설계변경瀀?"/>
      <sheetName val="폐기물운반"/>
      <sheetName val="코드정의서"/>
      <sheetName val="파일의이용"/>
      <sheetName val="VS P-Q"/>
      <sheetName val="현장별미수"/>
      <sheetName val="1Month+Sheet2!"/>
      <sheetName val="출입구총집계"/>
      <sheetName val="계약"/>
      <sheetName val="수량산출서 (2)"/>
      <sheetName val="BOX-1510"/>
      <sheetName val="지역별"/>
      <sheetName val="간접경_x0002__x0000_"/>
      <sheetName val="간접경尠ヮ"/>
      <sheetName val="간접경Ơワ"/>
      <sheetName val="간접경쾨㧘"/>
      <sheetName val="간접경푨㧘"/>
      <sheetName val="간접경ロ"/>
      <sheetName val="간접경쿐⾐"/>
      <sheetName val="철근_x0000_"/>
      <sheetName val="민감도"/>
      <sheetName val="산출서"/>
      <sheetName val="220_(2)3"/>
      <sheetName val="토__공3"/>
      <sheetName val="태화42_3"/>
      <sheetName val="3_관로전환기3"/>
      <sheetName val="외주현황_wq13"/>
      <sheetName val="_3"/>
      <sheetName val="1차3회-개 "/>
      <sheetName val="K2_site_Total_내역서3"/>
      <sheetName val="F_월별기성수금현황_3"/>
      <sheetName val="내역서1999_8최종3"/>
      <sheetName val="3_전기산출기초3"/>
      <sheetName val="D_B3"/>
      <sheetName val="1_13"/>
      <sheetName val="일위대가56-1_3"/>
      <sheetName val="일위대가71-1_3"/>
      <sheetName val="일위대가74-1_3"/>
      <sheetName val="일위대가76-1_3"/>
      <sheetName val="일위대가77-1_3"/>
      <sheetName val="일위대가78-1_3"/>
      <sheetName val="금회_청구사항(기계)3"/>
      <sheetName val="기성갑지_(소방)3"/>
      <sheetName val="금회_청구사항(소방)3"/>
      <sheetName val="1_청구서3"/>
      <sheetName val="2_내역서3"/>
      <sheetName val="동강_배관3"/>
      <sheetName val="WCR_외주3"/>
      <sheetName val="ANILINE_-_OPTION3"/>
      <sheetName val="MDI_-_OPTION3"/>
      <sheetName val="06_일위대가목록3"/>
      <sheetName val="총괄표_3"/>
      <sheetName val="계약대비내역서_(부경)3"/>
      <sheetName val="집행대비내역서_(부경)3"/>
      <sheetName val="계약그라우팅_포장3"/>
      <sheetName val="계약사무실조경_3"/>
      <sheetName val="횡배수관_토공량_산출3"/>
      <sheetName val="1차3회-개_"/>
      <sheetName val="내역_"/>
      <sheetName val="3_1_6_전산처리결과2"/>
      <sheetName val="도시정비_2"/>
      <sheetName val="1차설계변경瀀"/>
      <sheetName val="부대표지츀_"/>
      <sheetName val="표지_¬"/>
      <sheetName val="2_입력sheet"/>
      <sheetName val="원가_(2)"/>
      <sheetName val="내역서변ꙭ_"/>
      <sheetName val="BREAKDOW頀ᵛ瀞囏攀"/>
      <sheetName val="표지_(3"/>
      <sheetName val="18_궤도재료"/>
      <sheetName val="간접비_총괄표"/>
      <sheetName val="lam-moi"/>
      <sheetName val="thao-go"/>
      <sheetName val="TH XL"/>
      <sheetName val="t-h HA THE"/>
      <sheetName val="협조전"/>
      <sheetName val="변수표"/>
      <sheetName val="부대표지__x0000__x0000_Ԁ_x0000_"/>
      <sheetName val="공사투입계획(변경결의)19.9"/>
      <sheetName val="노무비 월별지급현황19.9"/>
      <sheetName val="갑지(외주기성)19.9"/>
      <sheetName val="할빙수"/>
      <sheetName val="공통ꊐ͉"/>
      <sheetName val="기계내역서"/>
      <sheetName val="주차"/>
      <sheetName val="말고개터널조명전¬"/>
      <sheetName val="7.PILE  ꆭᶩ萀ᘲ"/>
      <sheetName val="간접경_x0000_發"/>
      <sheetName val="간접경̆"/>
      <sheetName val="간접경_x0000_ㇶ"/>
      <sheetName val="code_intools"/>
      <sheetName val="code_magics"/>
      <sheetName val="CondPol"/>
      <sheetName val="말고개터널조명전압_x0000__x0000_"/>
      <sheetName val="9-1俔ȭ胠෣"/>
      <sheetName val="9-1❬w镘Ώ"/>
      <sheetName val="7.경제성결과"/>
      <sheetName val="적심사표"/>
      <sheetName val="시산표"/>
      <sheetName val="CTEMCÇ_x0000_Ԁ"/>
      <sheetName val="1공구_건정토건_토공11"/>
      <sheetName val="1공구_건정토건_철콘11"/>
      <sheetName val="도급표지_11"/>
      <sheetName val="도급표지__(4)11"/>
      <sheetName val="부대표지_(4)11"/>
      <sheetName val="도급표지__(3)11"/>
      <sheetName val="부대표지_(3)11"/>
      <sheetName val="도급표지__(2)11"/>
      <sheetName val="부대표지_(2)11"/>
      <sheetName val="토__목11"/>
      <sheetName val="조__경11"/>
      <sheetName val="전_기11"/>
      <sheetName val="건__축11"/>
      <sheetName val="보도내역_(3)11"/>
      <sheetName val="준검_내역서11"/>
      <sheetName val="2_대외공문11"/>
      <sheetName val="1_수인터널11"/>
      <sheetName val="설_계11"/>
      <sheetName val="0_0ControlSheet11"/>
      <sheetName val="0_1keyAssumption11"/>
      <sheetName val="6PILE__(돌출)11"/>
      <sheetName val="AS포장복구_11"/>
      <sheetName val="Sheet1_(2)10"/>
      <sheetName val="내역(최종본4_5)11"/>
      <sheetName val="입출재고현황_(2)10"/>
      <sheetName val="BSD_(2)10"/>
      <sheetName val="제잡비_xls10"/>
      <sheetName val="실행내역서_10"/>
      <sheetName val="1_설계조건10"/>
      <sheetName val="전차선로_물량표10"/>
      <sheetName val="현장별계약현황('98_10_31)10"/>
      <sheetName val="96보완계획7_1210"/>
      <sheetName val="4_내진설계10"/>
      <sheetName val="_총괄표10"/>
      <sheetName val="1__설계조건_2_단면가정_3__하중계산10"/>
      <sheetName val="DATA_입력란10"/>
      <sheetName val="2_고용보험료산출근거10"/>
      <sheetName val="1_취수장10"/>
      <sheetName val="3BL공동구_수량10"/>
      <sheetName val="인건비_10"/>
      <sheetName val="플랜트_설치10"/>
      <sheetName val="노원열병합__건축공사기성내역서10"/>
      <sheetName val="부대입찰_내역서10"/>
      <sheetName val="토공(우물통,기타)_10"/>
      <sheetName val="원가계산_(2)10"/>
      <sheetName val="Eq__Mobilization10"/>
      <sheetName val="장비당단가_(1)9"/>
      <sheetName val="Sheet2_(2)9"/>
      <sheetName val="1_설계기준9"/>
      <sheetName val="97년_추정10"/>
      <sheetName val="현장관리비_산출내역10"/>
      <sheetName val="콤보박스와_리스트박스의_연결10"/>
      <sheetName val="수_량_명_세_서_-_19"/>
      <sheetName val="2_건축9"/>
      <sheetName val="프라임_강변역(4,236)8"/>
      <sheetName val="내___역8"/>
      <sheetName val="집_계_표8"/>
      <sheetName val="공정표_9"/>
      <sheetName val="5_2코핑8"/>
      <sheetName val="배수공_시멘트_및_골재량_산출8"/>
      <sheetName val="7_PILE__(돌출)8"/>
      <sheetName val="P_M_별8"/>
      <sheetName val="8_PILE__(돌출)9"/>
      <sheetName val="2000년_공정표8"/>
      <sheetName val="2_교량(신설)8"/>
      <sheetName val="별표_9"/>
      <sheetName val="설내역서_9"/>
      <sheetName val="광통신_견적내역서18"/>
      <sheetName val="할증_8"/>
      <sheetName val="unit_48"/>
      <sheetName val="DATA_입력부8"/>
      <sheetName val="EQUIP_LIST8"/>
      <sheetName val="CIP_공사9"/>
      <sheetName val="4_경비_5_영업외수지8"/>
      <sheetName val="_견적서8"/>
      <sheetName val="표지_(2)10"/>
      <sheetName val="수량산출서_갑지8"/>
      <sheetName val="표지_(3)10"/>
      <sheetName val="교각집계_(2)10"/>
      <sheetName val="교각토공_(2)10"/>
      <sheetName val="교각철근_(2)10"/>
      <sheetName val="외주대비_-석축10"/>
      <sheetName val="외주대비-구조물_(2)10"/>
      <sheetName val="견적표지_(3)10"/>
      <sheetName val="_HIT-&gt;HMC_견적(3900)10"/>
      <sheetName val="일__위__대__가__목__록10"/>
      <sheetName val="교각토공__2_10"/>
      <sheetName val="1_본부별8"/>
      <sheetName val="2000_058"/>
      <sheetName val="HRSG_SMALL0722010"/>
      <sheetName val="6__안전관리비18"/>
      <sheetName val="하도내역_(철콘)9"/>
      <sheetName val="3_공통공사대비10"/>
      <sheetName val="노무비_근거9"/>
      <sheetName val="조건표_(2)9"/>
      <sheetName val="임율_Data9"/>
      <sheetName val="2차전체변경예정_(2)9"/>
      <sheetName val="토공유동표(전체_당초)9"/>
      <sheetName val="목차_9"/>
      <sheetName val="단면_(2)9"/>
      <sheetName val="b_balju_(2)9"/>
      <sheetName val="8_현장관리비9"/>
      <sheetName val="7_안전관리비9"/>
      <sheetName val="7__현장관리비_9"/>
      <sheetName val="노무비_8"/>
      <sheetName val="내역서_제출8"/>
      <sheetName val="구조______8"/>
      <sheetName val="간_지18"/>
      <sheetName val="화재_탐지_설비8"/>
      <sheetName val="4_일위대가집계8"/>
      <sheetName val="5__현장관리비(new)_8"/>
      <sheetName val="Customer_Databas8"/>
      <sheetName val="방배동내역_(총괄)8"/>
      <sheetName val="1_3_1절점좌표8"/>
      <sheetName val="1_1설계기준8"/>
      <sheetName val="기초입력_DATA8"/>
      <sheetName val="4_장비손료8"/>
      <sheetName val="단양_00_아파트-세부내역8"/>
      <sheetName val="5호광장_(만점)8"/>
      <sheetName val="인천국제_(만점)_(2)8"/>
      <sheetName val="전선_및_전선관7"/>
      <sheetName val="VENDOR_LIST7"/>
      <sheetName val="남양시작동자105노65기1_3화1_27"/>
      <sheetName val="관음목장(제출용)자105인97_57"/>
      <sheetName val="2F_회의실견적(5_14_일대)7"/>
      <sheetName val="설계기준_및_하중계산7"/>
      <sheetName val="5_정산서8"/>
      <sheetName val="재활용_악취_먼지DUCT산출8"/>
      <sheetName val="1062-X방향_7"/>
      <sheetName val="TABLE_DB7"/>
      <sheetName val="쌍용_data_base7"/>
      <sheetName val="수목데이타_7"/>
      <sheetName val="원내역서_그대로7"/>
      <sheetName val="전체내역_(2)7"/>
      <sheetName val="Hyundai_Unit_cost_xls7"/>
      <sheetName val="중기조종사_단위단가9"/>
      <sheetName val="5__현장관리비_new__8"/>
      <sheetName val="Temporary_Mooring8"/>
      <sheetName val="A_LINE8"/>
      <sheetName val="제출내역_(2)8"/>
      <sheetName val="PROJECT_BRIEF7"/>
      <sheetName val="기계_도급내역서6"/>
      <sheetName val="Sight_n_M_H7"/>
      <sheetName val="Piping_Design_Data7"/>
      <sheetName val="4_&amp;_10-inch,_CO2_Combo_&amp;_Sweep7"/>
      <sheetName val="kimre_scrubber7"/>
      <sheetName val="단가_7"/>
      <sheetName val="매출요약(월별)_-년간7"/>
      <sheetName val="4_LINE8"/>
      <sheetName val="7_th8"/>
      <sheetName val="_갑지8"/>
      <sheetName val="총_원가계산8"/>
      <sheetName val="108_수선비7"/>
      <sheetName val="969910(_R)7"/>
      <sheetName val="FRP_PIPING_일위대가7"/>
      <sheetName val="경비_(1)7"/>
      <sheetName val="2_16"/>
      <sheetName val="한성교회_신축공사(050713)_CheckList7"/>
      <sheetName val="strut_type7"/>
      <sheetName val="1_䷨수장7"/>
      <sheetName val="4_뀴진설Ⳅ7"/>
      <sheetName val="전䰨선로_물량표7"/>
      <sheetName val="㶀대입찰_내역서7"/>
      <sheetName val="2_2_오피스텔(12~32F)8"/>
      <sheetName val="일위대가_집계표8"/>
      <sheetName val="9_1지하2층하부보8"/>
      <sheetName val="단계별내역_(2)8"/>
      <sheetName val="4_일위대가8"/>
      <sheetName val="신평리_권리자명부4"/>
      <sheetName val="공내역_및_견적조건6"/>
      <sheetName val="단가_및_재료비7"/>
      <sheetName val="총괄집계_7"/>
      <sheetName val="내역서_(2)7"/>
      <sheetName val="10_경제성분석6"/>
      <sheetName val="청_구5"/>
      <sheetName val="-15_06"/>
      <sheetName val="개인별_순위표8"/>
      <sheetName val="단가대비표_(3)7"/>
      <sheetName val="STEEL_BOX_단면설계(SEC_8)7"/>
      <sheetName val="2_2_띠장의_설계8"/>
      <sheetName val="자__재8"/>
      <sheetName val="CM_18"/>
      <sheetName val="세골재__T2_변경_현황7"/>
      <sheetName val="6__안전관리비19"/>
      <sheetName val="기술부_VENDOR_LIST8"/>
      <sheetName val="4_2_1_마루높이_검토7"/>
      <sheetName val="내역서_(3)8"/>
      <sheetName val="산출양식_(2)8"/>
      <sheetName val="전체산출내역서갑(변경)_8"/>
      <sheetName val="A_터파기공8"/>
      <sheetName val="B_측·집8"/>
      <sheetName val="배(자·집)_(2)8"/>
      <sheetName val="2_01측·터·집8"/>
      <sheetName val="땅깍·수_(1-1)8"/>
      <sheetName val="0-52_8"/>
      <sheetName val="콘·다_(2)8"/>
      <sheetName val="기·집_(2)8"/>
      <sheetName val="콘·다_(3)8"/>
      <sheetName val="병원내역집계표_(2)8"/>
      <sheetName val="실행총괄_8"/>
      <sheetName val="[IL-3_XLSY갑지8"/>
      <sheetName val="4_일위대가목차8"/>
      <sheetName val="내역_ver1_08"/>
      <sheetName val="2000,9월_일위8"/>
      <sheetName val="1_노무비명세서(해동)8"/>
      <sheetName val="1_노무비명세서(토목)8"/>
      <sheetName val="2_노무비명세서(해동)8"/>
      <sheetName val="2_노무비명세서(수직보호망)8"/>
      <sheetName val="2_노무비명세서(난간대)8"/>
      <sheetName val="2_사진대지8"/>
      <sheetName val="3_사진대지8"/>
      <sheetName val="변압기_및_발전기_용량7"/>
      <sheetName val="조도계산서_(도서)7"/>
      <sheetName val="빌딩_안내7"/>
      <sheetName val="CABLE_(2)7"/>
      <sheetName val="G_R300경비7"/>
      <sheetName val="기성내역서(을)_(2)7"/>
      <sheetName val="1단계_(2)7"/>
      <sheetName val="2_1__노무비_평균단가산출7"/>
      <sheetName val="3_공사비(07년노임단가)7"/>
      <sheetName val="3_공사비(단가조사표)7"/>
      <sheetName val="3_공사비(물량산출표)7"/>
      <sheetName val="3_공사비(일위대가표목록)7"/>
      <sheetName val="3_공사비(일위대가표)7"/>
      <sheetName val="TRE_TABLE7"/>
      <sheetName val="Requirement(Work_Crew)7"/>
      <sheetName val="진입도로B_(2)7"/>
      <sheetName val="2_냉난방설비공사7"/>
      <sheetName val="7_자동제어공사7"/>
      <sheetName val="중강당_내역7"/>
      <sheetName val="기초자료입력및_K치_확인7"/>
      <sheetName val="실행내역_7"/>
      <sheetName val="자재_단가_비교표(견적)7"/>
      <sheetName val="자재_단가_비교표7"/>
      <sheetName val="Bid_Summary7"/>
      <sheetName val="이동시_예상비용7"/>
      <sheetName val="Seg_1DE비용7"/>
      <sheetName val="Transit_비용_감가상각미포함7"/>
      <sheetName val="전화공사_공량_및_집계표7"/>
      <sheetName val="참조_(2)7"/>
      <sheetName val="6__직접경비7"/>
      <sheetName val="대가_(보완)7"/>
      <sheetName val="3_자재비(총괄)7"/>
      <sheetName val="제조_경영7"/>
      <sheetName val="4_전기7"/>
      <sheetName val="노_무_비7"/>
      <sheetName val="미납품_현황7"/>
      <sheetName val="신설개소별_총집계표(동해-배전)7"/>
      <sheetName val="BOX_본체7"/>
      <sheetName val="MP_MOB7"/>
      <sheetName val="사__업__비__수__지__예__산__서6"/>
      <sheetName val="97_사업추정(WEKI)4"/>
      <sheetName val="기존단가_(2)5"/>
      <sheetName val="7_전산해석결과5"/>
      <sheetName val="4_하중5"/>
      <sheetName val="_ｹ-ﾌﾞﾙ4"/>
      <sheetName val="일위대가_(PM)7"/>
      <sheetName val="①idea_pipeline7"/>
      <sheetName val="IMP_통일양식7"/>
      <sheetName val="LYS_통일양식7"/>
      <sheetName val="Xunit_(단위환산)7"/>
      <sheetName val="유통기한_프로그램7"/>
      <sheetName val="1-1_현장정리7"/>
      <sheetName val="1-2_토공7"/>
      <sheetName val="1-3_WMM,GSB7"/>
      <sheetName val="1-4_BITUMINOUS_COURSE7"/>
      <sheetName val="1-5_BOX_CULVERTS7"/>
      <sheetName val="1-6_BRIDGE7"/>
      <sheetName val="1-7_DRAINAGE7"/>
      <sheetName val="1-8_TRAFFIC7"/>
      <sheetName val="1-9_MISCELLANEOUS7"/>
      <sheetName val="1-10_ELECTRICAL7"/>
      <sheetName val="1-12_도급외항목7"/>
      <sheetName val="명일작업계획_(3)7"/>
      <sheetName val="용선_C_L7"/>
      <sheetName val="전_체7"/>
      <sheetName val="흙막이B_(오산운암)7"/>
      <sheetName val="타이로드_흙막이7"/>
      <sheetName val="타이로드_흙막이(근입장2_5M)7"/>
      <sheetName val="타이로드(근입장2_5M)7"/>
      <sheetName val="pile_항타7"/>
      <sheetName val="pile_항타(디젤)7"/>
      <sheetName val="pile_항타_A7"/>
      <sheetName val="pile_항타_B7"/>
      <sheetName val="pile_항타_C7"/>
      <sheetName val="pile_인발7"/>
      <sheetName val="pile_인발_A7"/>
      <sheetName val="pile_인발_B7"/>
      <sheetName val="pile_인발_C7"/>
      <sheetName val="20TON_TRAILER7"/>
      <sheetName val="토류판_(2)7"/>
      <sheetName val="SHEET_PILE단가7"/>
      <sheetName val="6_이토처리시간7"/>
      <sheetName val="1차_내역서7"/>
      <sheetName val="BEND_LOSS4"/>
      <sheetName val="TRAY_헹거산출4"/>
      <sheetName val="울진항공등화_내역서7"/>
      <sheetName val="일_위_대_가_표7"/>
      <sheetName val="영흥TL(UP,DOWN)_7"/>
      <sheetName val="3련_BOX7"/>
      <sheetName val="내역서_6"/>
      <sheetName val="2_1외주7"/>
      <sheetName val="2_3노무7"/>
      <sheetName val="2_4자재7"/>
      <sheetName val="2_2장비7"/>
      <sheetName val="2_5경비7"/>
      <sheetName val="2_6수목대7"/>
      <sheetName val="모선자재_집계표6"/>
      <sheetName val="재료의_할증6"/>
      <sheetName val="D1_2_COF모듈자재_입출재고_(B급)6"/>
      <sheetName val="99_조정금액4"/>
      <sheetName val="함열량_db6"/>
      <sheetName val="고객사_관리_코드7"/>
      <sheetName val="중기쥰종사_단위단가7"/>
      <sheetName val="PTVT_(MAU)7"/>
      <sheetName val="토공_total4"/>
      <sheetName val="표__지6"/>
      <sheetName val="Div26_-_Elect6"/>
      <sheetName val="Khoi_luong6"/>
      <sheetName val="Bảng_mã_VT6"/>
      <sheetName val="DonGia_chetao6"/>
      <sheetName val="DonGia_VatTuLK6"/>
      <sheetName val="Fr_Revit6"/>
      <sheetName val="NSA_Summary6"/>
      <sheetName val="chi_tiet5"/>
      <sheetName val="PPC_Summary5"/>
      <sheetName val="Tong_hop4"/>
      <sheetName val="Phan_lap_dat4"/>
      <sheetName val="Lắp_Ráp4"/>
      <sheetName val="Phieu_trinh_ky_cấu_tháp4"/>
      <sheetName val="Phieu_trinh_ky_VTP4"/>
      <sheetName val="KS-VL_rời4"/>
      <sheetName val="Tai_san4"/>
      <sheetName val="Check_dong_tien4"/>
      <sheetName val="Chi_phí_SDTS4"/>
      <sheetName val="Check_COST4"/>
      <sheetName val="DATA_HD4"/>
      <sheetName val="Tong_hop_1TM4"/>
      <sheetName val="NS_Lán_trại4"/>
      <sheetName val="Check_cong_no_NC4"/>
      <sheetName val="cong_thuc_tinh_chi_tiet6"/>
      <sheetName val="_IL-3_XLSY갑지8"/>
      <sheetName val="KET_CAU-_MJV24"/>
      <sheetName val="Ví_dụ4"/>
      <sheetName val="Gia_VLNCMTC4"/>
      <sheetName val="01__DATA4"/>
      <sheetName val="샌딩_에폭시_도장5"/>
      <sheetName val="Summary_VO_No_34"/>
      <sheetName val="VO_No_3_14"/>
      <sheetName val="VO_No_3_24"/>
      <sheetName val="VO_No_3_34"/>
      <sheetName val="VO_No_3_44"/>
      <sheetName val="VO_No_3_54"/>
      <sheetName val="VO_No_3_64"/>
      <sheetName val="VO_No_3_74"/>
      <sheetName val="VO_No_3_84"/>
      <sheetName val="SCOPE_OF_WORK4"/>
      <sheetName val="대3류_4"/>
      <sheetName val="외주대비_ᨀ晙ԯ5"/>
      <sheetName val="3_단가산출서4"/>
      <sheetName val="4_단가산출기초4"/>
      <sheetName val="Rect__102"/>
      <sheetName val="갑지_1회1"/>
      <sheetName val="18_071"/>
      <sheetName val="갑지_2회1"/>
      <sheetName val="18_081"/>
      <sheetName val="갑지_3회1"/>
      <sheetName val="18_091"/>
      <sheetName val="갑지_4회1"/>
      <sheetName val="18_101"/>
      <sheetName val="갑지_5회1"/>
      <sheetName val="18_111"/>
      <sheetName val="갑지_6회1"/>
      <sheetName val="18_121"/>
      <sheetName val="갑지_7회1"/>
      <sheetName val="19_011"/>
      <sheetName val="갑지_8회1"/>
      <sheetName val="19_021"/>
      <sheetName val="갑지_9회1"/>
      <sheetName val="표지_9회1"/>
      <sheetName val="19_031"/>
      <sheetName val="갑지_10회1"/>
      <sheetName val="표지_10회1"/>
      <sheetName val="19_041"/>
      <sheetName val="갑지_11회1"/>
      <sheetName val="표지_11회1"/>
      <sheetName val="19_051"/>
      <sheetName val="갑지_12회1"/>
      <sheetName val="표지_12회1"/>
      <sheetName val="19_061"/>
      <sheetName val="갑지_13회1"/>
      <sheetName val="표지_13회1"/>
      <sheetName val="19_071"/>
      <sheetName val="갑지_14회1"/>
      <sheetName val="표지_14회1"/>
      <sheetName val="19_081"/>
      <sheetName val="H__MECHANICAL4"/>
      <sheetName val="J__FIRE_FIGHTING4"/>
      <sheetName val="Sàn_T14"/>
      <sheetName val="Lỗ_thông_gió4"/>
      <sheetName val="Bang_gia_2011_10_123"/>
      <sheetName val="Thống_kê4"/>
      <sheetName val="Tai_khoan4"/>
      <sheetName val="중기사용료_(2)4"/>
      <sheetName val="投标材料清单_3"/>
      <sheetName val="ጊ후다내역_XLS]0_0ControlSheet33"/>
      <sheetName val="Dầm_13"/>
      <sheetName val="Unit_Rate(non_print)3"/>
      <sheetName val="Bang_TH3"/>
      <sheetName val="Cọc_nhồi3"/>
      <sheetName val="5_NKTC3"/>
      <sheetName val="4_BBNT-LĐ3"/>
      <sheetName val="외주대비_-석축???_x3"/>
      <sheetName val="5_6_NTKL_ĐHKK_3"/>
      <sheetName val="5_12_NTKL_PCCC3"/>
      <sheetName val="D_&amp;_W_sizes3"/>
      <sheetName val="Goc_CC3"/>
      <sheetName val="Sàn_tầng_01_(_old_)3"/>
      <sheetName val="Gia_thanh_chuoi_su3"/>
      <sheetName val="Tiep_dia3"/>
      <sheetName val="Don_gia_vung_III-Can_Tho3"/>
      <sheetName val="TH_MEP3"/>
      <sheetName val="_DATA3"/>
      <sheetName val="0_Bìa3"/>
      <sheetName val="1_Mục_lục3"/>
      <sheetName val="2_Phiếu_kiểm_tra3"/>
      <sheetName val="BM-06a_Mẫu_chứng_chỉ_thanh_toá3"/>
      <sheetName val="3_Bảng_TT_giá_trị_thực_hiện3"/>
      <sheetName val="4_Bảng_TT_KL_thực_hiện3"/>
      <sheetName val="6_KL_DD_chi_tiết3"/>
      <sheetName val="5_công_nhật3"/>
      <sheetName val="ROW_3a-chi_tiết3"/>
      <sheetName val="ROW_5-_chi_tiết3"/>
      <sheetName val="ROW_6-_chi_tiết3"/>
      <sheetName val="KL_khoán_đổ_bê_tông_T73"/>
      <sheetName val="6__Bảng_TT_giá_trị_giảm_trừ_HĐ3"/>
      <sheetName val="6__Hồ_sơ_đính_kèm3"/>
      <sheetName val="운동장_(2)3"/>
      <sheetName val="주공_갑지3"/>
      <sheetName val="외주대비_-석É3"/>
      <sheetName val="5_2_6~7공사요율3"/>
      <sheetName val="04_12월건강보험(일용직)3"/>
      <sheetName val="1_내역(청_하역장전등)3"/>
      <sheetName val="2_원가집계3"/>
      <sheetName val="05_유류비자금청구(완)3"/>
      <sheetName val="19_07월_세_계3"/>
      <sheetName val="19_07항목별(시트복사금지100번쓰기)3"/>
      <sheetName val="19_05월3"/>
      <sheetName val="grid_(1)3"/>
      <sheetName val="경율산정_XLS3"/>
      <sheetName val="PAD_TR보호대기초3"/>
      <sheetName val="IMF_Code3"/>
      <sheetName val="Elec_LG2"/>
      <sheetName val="ESTI_2"/>
      <sheetName val="1_Requisition(E)2"/>
      <sheetName val="dtct_cong2"/>
      <sheetName val="NHÀ_NHẬP_LIỆU2"/>
      <sheetName val="MÓNG_SILO2"/>
      <sheetName val="3_12"/>
      <sheetName val="3_102"/>
      <sheetName val="3_22"/>
      <sheetName val="3_32"/>
      <sheetName val="3_42"/>
      <sheetName val="3_52"/>
      <sheetName val="3_62"/>
      <sheetName val="3_72"/>
      <sheetName val="3_82"/>
      <sheetName val="3_92"/>
      <sheetName val="Doi_so2"/>
      <sheetName val="TL_rieng2"/>
      <sheetName val="PL_Vua2"/>
      <sheetName val="Basic_Wage2"/>
      <sheetName val="Menber_List2"/>
      <sheetName val="보도내_3"/>
      <sheetName val="Measure_13062"/>
      <sheetName val="DM_ChiPhi2"/>
      <sheetName val="외주대비_-석축_x005f_x0000__x005f_x0000__x005f_x0000__2"/>
      <sheetName val="물가변동_총괄서4"/>
      <sheetName val="7_1유효폭4"/>
      <sheetName val="허용전류-IEC_DATA4"/>
      <sheetName val="본선_토공_분배표4"/>
      <sheetName val="을_23"/>
      <sheetName val="을_13"/>
      <sheetName val="토공_갑지3"/>
      <sheetName val="각사별공사비분개_3"/>
      <sheetName val="해외_연수비용_계산-삭제3"/>
      <sheetName val="해외_기술훈련비_(합계)3"/>
      <sheetName val="Pier_33"/>
      <sheetName val="BOX(1_5X1_5)2"/>
      <sheetName val="TYPE_A2"/>
      <sheetName val="장비투입_(2)2"/>
      <sheetName val="C_&amp;_G_RHS2"/>
      <sheetName val="5_3_단면가정2"/>
      <sheetName val="ITB_COST2"/>
      <sheetName val="CATCH_BASIN2"/>
      <sheetName val="Man_Hole2"/>
      <sheetName val="WEIGHT_LIST1"/>
      <sheetName val="산#2-1_(2)1"/>
      <sheetName val="설산1_나1"/>
      <sheetName val="1_토공1"/>
      <sheetName val="Process_Piping2"/>
      <sheetName val="plan&amp;section_of_foundation1"/>
      <sheetName val="design_criteria1"/>
      <sheetName val="자재_집계표1"/>
      <sheetName val="Raw_Data1"/>
      <sheetName val="PHC파일_천공_및_항타1"/>
      <sheetName val="시멘혷"/>
      <sheetName val="시멘혾"/>
      <sheetName val="일위대가_"/>
      <sheetName val="견적(_"/>
      <sheetName val="[후다내역_XLS]__H1775_c_ESTI96____2"/>
      <sheetName val="옥외_전력간선공사"/>
      <sheetName val="ጊ후다내역_XLS_0_0ControlSheet33"/>
      <sheetName val="외주대비_-석축____x3"/>
      <sheetName val="토목내역서_(도급단가)_(2)"/>
      <sheetName val="BH-1_(2)"/>
      <sheetName val="C_MECHANICAL2"/>
      <sheetName val="Du_thau2"/>
      <sheetName val="1_관로2"/>
      <sheetName val="TỔNG_HỢP2"/>
      <sheetName val="ጳ??Ⴔጳ??Lጴ??_ጵ??_ጶ??ఀጷ??_ጸ?3"/>
      <sheetName val="ጊ??Ⴔጱ??Lጲ??_ድ??nጳ??lጳ??eጴ2"/>
      <sheetName val="ጵ??Ⴔጶ??Lጷ??_ጸ??yጿ??uጿ??iጊ?2"/>
      <sheetName val="ጿ??Ⴔጿ??Lጊ??ېጱ??_ጲ??೵ድ??Ⴔጳ?2"/>
      <sheetName val="ጊ??Ⴔጊ??Lጱ??᳴ጲ??_ድ??ᰕጳ??װጳ2"/>
      <sheetName val="ጶ??Ⴔጷ??Lጸ??_ጿ??_ጿ??_ጊ??3"/>
      <sheetName val="ጿ??Ⴔጊ??Lጱ??Șጲ??ᩘድ??_ጳ??_ጳ?2"/>
      <sheetName val="ድ??Ⴔጳ??Lጳ??_ጴ??ഀጳ??nጳ??_2"/>
      <sheetName val="ጴ??Ⴔጵ??Lጶ??_ጷ??ഀጸ??nጿ??_2"/>
      <sheetName val="ጳ??Ⴔጴ??Lጵ??_ጶ??ᔼጷ??1ጸ??2ጿ?2"/>
      <sheetName val="ጸ??Ⴔጿ??Lጿ??_ጊ??_ጱ??ݴጲ??2"/>
      <sheetName val="ጴ??Ⴔጳ??Lጳ??iጴ??_ጵ??eጶ??e2"/>
      <sheetName val="ጵ??Ⴔጶ??Lጷ??ᝥጸ??Uጿ??Oጿ??_2"/>
      <sheetName val="ጳ??Ⴔጴ??Lጵ??֑ጶ??_ጷ??-ጸ??׭2"/>
      <sheetName val="ጲ??Ⴔድ??Lጳ??_ጳ??᪅ጴ??Șጳ??᧝ጳ2"/>
      <sheetName val="ጸ??Ⴔጿ??Lጿ??_ጊ??᪅ጊ??ႜጱ??2"/>
      <sheetName val="ጴ??Ⴔጵ??Lጶ??_ጷ??ᅸጸ??Ꮙጿ??°ጿ2"/>
      <sheetName val="ጶ??Ⴔጷ??Lጸ??_ጿ??(ጿ??ᅸጊ??)2"/>
      <sheetName val="ጳ??Ⴔጴ??Lጴ??_ፊ??(ጵ??ఀፋ??)2"/>
      <sheetName val="ጱ??Ⴔጲ??Lድ??ެጳ??_ጳ??(ጴ??2"/>
      <sheetName val="ጿ??Ⴔጿ??Lጊ??ᙔጱ??೵ጲ??_ድ??2"/>
      <sheetName val="ጱ??Ⴔጲ??Lድ??ಜጳ??(ጳ??_ጴ??2"/>
      <sheetName val="ጸ??Ⴔጿ??Lጿ??ݴጊ??෼ጱ??_ጲ??2"/>
      <sheetName val="ድ??Ⴔጳ??Lጳ??0ጴ??_ጳ??Iጳ??2"/>
      <sheetName val="ጸ??Ⴔጿ??Lጿ??iጊ??_ጱ??uጲ??r2"/>
      <sheetName val="3__CNT2"/>
      <sheetName val="unit_price_list(M)2"/>
      <sheetName val="Breakdown_(B)2"/>
      <sheetName val="thông_tin2"/>
      <sheetName val="2_교̚벝"/>
      <sheetName val="0_0Control렌㟳䠓䒆"/>
      <sheetName val="0_0Control뀌欨砓﹮"/>
      <sheetName val="0_0Control㠌ᅝ逜㓿"/>
      <sheetName val="0_0Control㠌ᅝ퀜㔋"/>
      <sheetName val="손익분기점_데이터"/>
      <sheetName val="매각대상자산_청산가치"/>
      <sheetName val="4_수량산출서"/>
      <sheetName val="단가多〒"/>
      <sheetName val="const_"/>
      <sheetName val="안양동교_1안"/>
      <sheetName val="2__주요공지（主要公告）"/>
      <sheetName val="도급표지ÉԀ"/>
      <sheetName val="자재기성_신청서_xlsx"/>
      <sheetName val="A_견적"/>
      <sheetName val="4_예산내역서"/>
      <sheetName val="SP-ኬ"/>
      <sheetName val="입찰내역_발주처_양식"/>
      <sheetName val="[후다내역_XLS]__H1775_c_ESTI96____3"/>
      <sheetName val="BREAKDOW頀ᵛ瀞囏"/>
      <sheetName val="2000년_임금추정"/>
      <sheetName val="1_사유서"/>
      <sheetName val="PRECAST_lightconc-II2"/>
      <sheetName val="RAB_AR&amp;STR2"/>
      <sheetName val="_후다_x005f_x0001___x005f_x0010__x005f_x0000__x0002"/>
      <sheetName val="Nhan_cong2"/>
      <sheetName val="Thiet_bi2"/>
      <sheetName val="Vat_tu2"/>
      <sheetName val="May_TC2"/>
      <sheetName val="Bang_KL2"/>
      <sheetName val="TH_Kinh_phi2"/>
      <sheetName val="cataloge_moi2"/>
      <sheetName val="Budget_Code"/>
      <sheetName val="Phu_cap"/>
      <sheetName val="_후다________"/>
      <sheetName val="ጳ__Ⴔጳ__Lጴ___ጵ___ጶ__ఀጷ___ጸ_1"/>
      <sheetName val="ጊ__Ⴔጱ__Lጲ___ድ__nጳ__lጳ__eጴ"/>
      <sheetName val="ጵ__Ⴔጶ__Lጷ___ጸ__yጿ__uጿ__iጊ_"/>
      <sheetName val="ጿ__Ⴔጿ__Lጊ__ېጱ___ጲ__೵ድ__Ⴔጳ_"/>
      <sheetName val="ጊ__Ⴔጊ__Lጱ__᳴ጲ___ድ__ᰕጳ__װጳ"/>
      <sheetName val="ጶ__Ⴔጷ__Lጸ___ጿ___ጿ___ጊ__1"/>
      <sheetName val="ጿ__Ⴔጊ__Lጱ__Șጲ__ᩘድ___ጳ___ጳ_"/>
      <sheetName val="ድ__Ⴔጳ__Lጳ___ጴ__ഀጳ__nጳ___"/>
      <sheetName val="ጴ__Ⴔጵ__Lጶ___ጷ__ഀጸ__nጿ___"/>
      <sheetName val="ጳ__Ⴔጴ__Lጵ___ጶ__ᔼጷ__1ጸ__2ጿ_"/>
      <sheetName val="ጸ__Ⴔጿ__Lጿ___ጊ___ጱ__ݴጲ__"/>
      <sheetName val="ጴ__Ⴔጳ__Lጳ__iጴ___ጵ__eጶ__e"/>
      <sheetName val="ጵ__Ⴔጶ__Lጷ__ᝥጸ__Uጿ__Oጿ___"/>
      <sheetName val="ጳ__Ⴔጴ__Lጵ__֑ጶ___ጷ__-ጸ__׭"/>
      <sheetName val="ጲ__Ⴔድ__Lጳ___ጳ__᪅ጴ__Șጳ__᧝ጳ"/>
      <sheetName val="ጸ__Ⴔጿ__Lጿ___ጊ__᪅ጊ__ႜጱ__"/>
      <sheetName val="ጴ__Ⴔጵ__Lጶ___ጷ__ᅸጸ__Ꮙጿ__°ጿ"/>
      <sheetName val="ጶ__Ⴔጷ__Lጸ___ጿ__(ጿ__ᅸጊ__)"/>
      <sheetName val="ጳ__Ⴔጴ__Lጴ___ፊ__(ጵ__ఀፋ__)"/>
      <sheetName val="ጱ__Ⴔጲ__Lድ__ެጳ___ጳ__(ጴ__"/>
      <sheetName val="ጿ__Ⴔጿ__Lጊ__ᙔጱ__೵ጲ___ድ__"/>
      <sheetName val="ጱ__Ⴔጲ__Lድ__ಜጳ__(ጳ___ጴ__"/>
      <sheetName val="ጸ__Ⴔጿ__Lጿ__ݴጊ__෼ጱ___ጲ__"/>
      <sheetName val="ድ__Ⴔጳ__Lጳ__0ጴ___ጳ__Iጳ__"/>
      <sheetName val="ጸ__Ⴔጿ__Lጿ__iጊ___ጱ__uጲ__r"/>
      <sheetName val="_후다___x0003"/>
      <sheetName val="MAIN_GATE_HOUSE"/>
      <sheetName val="견적?"/>
      <sheetName val="수량산출서??"/>
      <sheetName val="수량산출서?"/>
      <sheetName val="부대표지???腰"/>
      <sheetName val="부대표지???䥀"/>
      <sheetName val="부대표지???⽠"/>
      <sheetName val="일__위__대__가_ư"/>
      <sheetName val="일__위__대__가_፠"/>
      <sheetName val="일__위__대__가_"/>
      <sheetName val="일__위__대__가_팠"/>
      <sheetName val="일__위__대__가_⡰"/>
      <sheetName val="일__위__대__가_㜰"/>
      <sheetName val="일__위__대__가_븰"/>
      <sheetName val="9-1❬ǻἐ"/>
      <sheetName val="T_KE_CP1"/>
      <sheetName val="4_내진"/>
      <sheetName val="시설"/>
      <sheetName val="_견적Ⴗ"/>
      <sheetName val="[후다내역_XLS]__H1775_c_ESTI96____4"/>
      <sheetName val="2_교"/>
      <sheetName val="PACKING을지(5)"/>
      <sheetName val="4.경비 5.영0_x0000__x0000__x0000_"/>
      <sheetName val=" 토목 처리장도급내역서 "/>
      <sheetName val="발주수량표"/>
      <sheetName val="단가_x0000__x0000__x0005_"/>
      <sheetName val="Land Dev't. Ph-1"/>
      <sheetName val="CHITIET VL-NC-TT1p"/>
      <sheetName val="Đầu tư"/>
      <sheetName val="proj"/>
      <sheetName val="Buy vs. Lease Car"/>
      <sheetName val="Cash2"/>
      <sheetName val="Z"/>
      <sheetName val="Boiler Block"/>
      <sheetName val="NH3 Block"/>
      <sheetName val="Chiller Block"/>
      <sheetName val="C02 Block"/>
      <sheetName val="Air compressor"/>
      <sheetName val="Wokers canteen"/>
      <sheetName val="Wokers Kitchen"/>
      <sheetName val="Wokers Toilet"/>
      <sheetName val="Maintenance"/>
      <sheetName val="Forklift"/>
      <sheetName val="Spare parts"/>
      <sheetName val="Maintenance office"/>
      <sheetName val="Emty RGB Yard"/>
      <sheetName val="External works"/>
      <sheetName val="Pipe bridge"/>
      <sheetName val="Corridor"/>
      <sheetName val="Cool warehouse"/>
      <sheetName val="Frozen warehouse"/>
      <sheetName val="5_단가대비표"/>
      <sheetName val="단위세대물량"/>
      <sheetName val="외주대비-က辏_xda68_"/>
      <sheetName val="Bab品Ṹ頀Ṻ픀"/>
      <sheetName val="NaBisulfit, hol fl ph 5,5&amp;7,5"/>
      <sheetName val="2021"/>
      <sheetName val="Simulasi "/>
      <sheetName val="Plan 4620 Ton"/>
      <sheetName val="총원가Simul(v1월)"/>
      <sheetName val="월선택"/>
      <sheetName val="ELEC"/>
      <sheetName val="11월가격"/>
      <sheetName val="5. MATERIAL LIST"/>
      <sheetName val="Sum ELE  CAP S1-4  "/>
      <sheetName val="중"/>
      <sheetName val="방송(체육·脀"/>
      <sheetName val="공통가_x0000_쫨_x0000_"/>
      <sheetName val="BEAM"/>
      <sheetName val="Danh muc"/>
      <sheetName val="SGC RATE"/>
      <sheetName val="TinhGiaNC"/>
      <sheetName val="DG3285"/>
      <sheetName val="7.공정표"/>
      <sheetName val="B9_MEP"/>
      <sheetName val="7_공정표"/>
      <sheetName val="Đầu_tư"/>
      <sheetName val="Ton_Kho"/>
      <sheetName val="Schedule S-Curve Revision#3"/>
      <sheetName val="Joinery works"/>
      <sheetName val="BIDDING-SUM"/>
      <sheetName val="THONG KE CAU KIEN"/>
      <sheetName val="2_대외栀⥘턀"/>
      <sheetName val="2_대외⢚❗턀"/>
      <sheetName val="2_대외゚/"/>
      <sheetName val="하도급내역"/>
      <sheetName val="02자재"/>
      <sheetName val="설계변경(변경분)"/>
      <sheetName val="자금청구(건축)"/>
      <sheetName val="49"/>
      <sheetName val="노임,재료비"/>
      <sheetName val="MCC제원"/>
      <sheetName val="구분표"/>
      <sheetName val="제원입력"/>
      <sheetName val="천서간선"/>
      <sheetName val="공사비내역"/>
      <sheetName val="MONTH FROM START INSTALL_06_22"/>
      <sheetName val="배수내역 (2)"/>
      <sheetName val="2_대외ɡ"/>
      <sheetName val="보도내역"/>
      <sheetName val="환율199911"/>
      <sheetName val="시멘_xd800_㜷頀"/>
      <sheetName val="시설_x0005__x0000_"/>
      <sheetName val="월별인건비현황"/>
      <sheetName val="2차보상토지"/>
      <sheetName val="이름표"/>
      <sheetName val="PRD투입장비계획"/>
      <sheetName val="Thuc thanh"/>
      <sheetName val="STR"/>
      <sheetName val="화산경계"/>
      <sheetName val="견적표지 (3"/>
      <sheetName val="0_0ControlSheet31"/>
      <sheetName val="0_0ControlSheet32"/>
      <sheetName val="__H1775_c_ESTI96____2"/>
      <sheetName val="원안"/>
      <sheetName val="가설공사비"/>
      <sheetName val="bqmp"/>
      <sheetName val="12cgou"/>
      <sheetName val="현금및현금등가물"/>
      <sheetName val="구조물터파기_x0003__x0000_蠀_xd8c9_"/>
      <sheetName val="포장복구집계"/>
      <sheetName val="4_x0000__x0000__x0005_"/>
      <sheetName val="말고개터널조명전@"/>
      <sheetName val="9-1❬ǻ?"/>
      <sheetName val="간접경"/>
      <sheetName val="내역서변"/>
      <sheetName val="PUMP"/>
      <sheetName val="일일보고"/>
      <sheetName val="시멘Ç_x0000_Ԁ_x0000_"/>
      <sheetName val="문10"/>
      <sheetName val="2002공임"/>
      <sheetName val="2002자재가격"/>
      <sheetName val="제경비(전체)"/>
      <sheetName val="04고객별 담당자"/>
      <sheetName val="현금예금"/>
      <sheetName val="4월계획"/>
      <sheetName val="외주대비-က辏?Ԁ耙"/>
      <sheetName val="전선"/>
      <sheetName val="자재테이블"/>
      <sheetName val="단가(동_x0000__x0000__x0005_"/>
      <sheetName val="단가(동_x0005__x0000_"/>
      <sheetName val="도급표지  (怀꿟"/>
      <sheetName val="배방교"/>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월별손익(용역)"/>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평야부"/>
      <sheetName val="단가16(노임)"/>
      <sheetName val="일위노임"/>
      <sheetName val=" 갑_x001f_"/>
      <sheetName val="서∼군(2寅"/>
      <sheetName val="원가계산(2)"/>
      <sheetName val="상하수대비내역(공내역)"/>
      <sheetName val="ChartData"/>
      <sheetName val="변경비⣗鼏휂"/>
      <sheetName val="소야공정계_x0000__x0000_"/>
      <sheetName val="소야공정계罈."/>
      <sheetName val="골재산출"/>
      <sheetName val="부_x0000_쎥_x0000_"/>
      <sheetName val="合成単価作成表-BLDG"/>
      <sheetName val="건축원가계산서"/>
      <sheetName val="C.배수관공"/>
      <sheetName val="주차구획_x0000__x0000_Ԁ"/>
      <sheetName val="급여병적자료"/>
      <sheetName val="6.RJP이토처리시간"/>
      <sheetName val="7.RJP지층별제원"/>
      <sheetName val="흥양2교토_x0000__x0000_Ā_x0000_"/>
      <sheetName val="4_수량산출서1"/>
      <sheetName val="안양동교_1안1"/>
      <sheetName val="4_수량산출서2"/>
      <sheetName val="안양동교_1안2"/>
      <sheetName val="A_견적1"/>
      <sheetName val="const_1"/>
      <sheetName val="4_예산내역서1"/>
      <sheetName val="입찰내역_발주처_양식1"/>
      <sheetName val="자재기성_신청서_xlsx1"/>
      <sheetName val="TREE_䢬"/>
      <sheetName val="흥양2교토㎈ï뇸ર"/>
      <sheetName val="공량산출근거서"/>
      <sheetName val="도급표지  (3_x0000_"/>
      <sheetName val="6공구(_xda8b_瀀"/>
      <sheetName val="Sh_x0000__x0000__x0000_"/>
      <sheetName val="Sh_x0010__x0000_ጾ"/>
      <sheetName val="소야공정_x0000__x0000_Ԁ"/>
      <sheetName val="단가산品Ṹ"/>
      <sheetName val="1차3회-개소별명세서-빨_x0000__x0000__x0005__x0000_䢀ඌȜ_x0000__x0000__x0000__x0001__x0000_ㅰ"/>
      <sheetName val="1차3회-개소별명세서-빨_x0000__x0000__x0005__x0000_腠ਫ਼Ȝ_x0000__x0000__x0000__x0001__x0000_ㅰ"/>
      <sheetName val="1-1.경비산출내역"/>
      <sheetName val="토공(완충)"/>
      <sheetName val="단가최종"/>
      <sheetName val="기별용지"/>
      <sheetName val="골재및자재집계표"/>
      <sheetName val="수량산출표"/>
      <sheetName val="5.경비"/>
      <sheetName val="형틀"/>
      <sheetName val="0_0Control_x000c__x0000__x0000__x0001_Ԁ_x0000_"/>
      <sheetName val="단가(동"/>
      <sheetName val="SONIC"/>
      <sheetName val="부대표지__x0000__x0000__x0000__x0007"/>
      <sheetName val="외주대비 -석축_x0000__x0000__x0000__x2"/>
      <sheetName val="견적표지_(32"/>
      <sheetName val="부대표지__x0000__x0000__x0000__x0008"/>
      <sheetName val="외주대비 -석축_x0000__x0000__x0000__x3"/>
      <sheetName val="견적표지_(322"/>
      <sheetName val="부대표지__x0000__x0000__x0000__x0009"/>
      <sheetName val="외주대비 -석축_x0000__x0000__x0000__x4"/>
      <sheetName val="견적표지_(3222"/>
      <sheetName val="부대표지__x0000__x0000__x0000__x00010"/>
      <sheetName val="외주대비 -석축_x0000__x0000__x0000__x5"/>
      <sheetName val="견적표지_(32222"/>
      <sheetName val="부대표지__x0000__x0000__x0000__x00011"/>
      <sheetName val="외주대비 -석축_x0000__x0000__x0000__x6"/>
      <sheetName val="견적표지_(322222"/>
      <sheetName val="부대표지__x0000__x0000__x0000__x00012"/>
      <sheetName val="외주대비 -석축_x0000__x0000__x0000__x7"/>
      <sheetName val="견적표지_(3222222"/>
      <sheetName val="부대표지__x0000__x0000__x0000__x00013"/>
      <sheetName val="외주대비 -석축_x0000__x0000__x0000__x8"/>
      <sheetName val="견적표지_(32222222"/>
      <sheetName val="부대표지__x0000__x0000__x0000__x00014"/>
      <sheetName val="CIP_x0000__x0000_Ā"/>
      <sheetName val="계장 품셈표"/>
      <sheetName val="C-노_x0000__x0000__x0005_"/>
      <sheetName val="일위대가-1"/>
      <sheetName val="토__공4"/>
      <sheetName val="태화42_4"/>
      <sheetName val="_4"/>
      <sheetName val="외주현황_wq14"/>
      <sheetName val="220_(2)4"/>
      <sheetName val="3_관로전환기4"/>
      <sheetName val="F_월별기성수금현황_4"/>
      <sheetName val="내역서1999_8최종4"/>
      <sheetName val="3_전기산출기초4"/>
      <sheetName val="1_청구서4"/>
      <sheetName val="2_내역서4"/>
      <sheetName val="일위대가56-1_4"/>
      <sheetName val="일위대가71-1_4"/>
      <sheetName val="일위대가74-1_4"/>
      <sheetName val="일위대가76-1_4"/>
      <sheetName val="일위대가77-1_4"/>
      <sheetName val="일위대가78-1_4"/>
      <sheetName val="총괄표_4"/>
      <sheetName val="D_B4"/>
      <sheetName val="동강_배관4"/>
      <sheetName val="WCR_외주4"/>
      <sheetName val="ANILINE_-_OPTION4"/>
      <sheetName val="MDI_-_OPTION4"/>
      <sheetName val="06_일위대가목록4"/>
      <sheetName val="1_14"/>
      <sheetName val="계약대비내역서_(부경)4"/>
      <sheetName val="집행대비내역서_(부경)4"/>
      <sheetName val="계약그라우팅_포장4"/>
      <sheetName val="계약사무실조경_4"/>
      <sheetName val="금회_청구사항(기계)4"/>
      <sheetName val="기성갑지_(소방)4"/>
      <sheetName val="금회_청구사항(소방)4"/>
      <sheetName val="K2_site_Total_내역서4"/>
      <sheetName val="도시정비_3"/>
      <sheetName val="횡배수관_토공량_산출4"/>
      <sheetName val="3_1_6_전산처리결과3"/>
      <sheetName val="원가_(2)1"/>
      <sheetName val="부대표지츀_1"/>
      <sheetName val="2_입력sheet1"/>
      <sheetName val="BH-1_(2)1"/>
      <sheetName val="내역_1"/>
      <sheetName val="18_궤도재료1"/>
      <sheetName val="간접비_총괄표1"/>
      <sheetName val="토목내역서_(도급단가)_(2)1"/>
      <sheetName val="Budget_Code1"/>
      <sheetName val="Phu_cap1"/>
      <sheetName val="도급표지_鲠͕糑"/>
      <sheetName val="2__주요공지（主要公告）1"/>
      <sheetName val="수량산출서_(2)"/>
      <sheetName val="VS_P-Q"/>
      <sheetName val="공사투입계획(변경결의)19_9"/>
      <sheetName val="노무비_월별지급현황19_9"/>
      <sheetName val="갑지(외주기성)19_9"/>
      <sheetName val="Buy_vs__Lease_Car"/>
      <sheetName val="Sum_ELE__CAP_S1-4__"/>
      <sheetName val="Ton_Kho1"/>
      <sheetName val="Land_Dev't__Ph-1"/>
      <sheetName val="CHITIET_VL-NC-TT1p"/>
      <sheetName val="Danh_muc"/>
      <sheetName val="SGC_RATE"/>
      <sheetName val="Boiler_Block"/>
      <sheetName val="NH3_Block"/>
      <sheetName val="Chiller_Block"/>
      <sheetName val="C02_Block"/>
      <sheetName val="Air_compressor"/>
      <sheetName val="Wokers_canteen"/>
      <sheetName val="Wokers_Kitchen"/>
      <sheetName val="Wokers_Toilet"/>
      <sheetName val="Spare_parts"/>
      <sheetName val="Maintenance_office"/>
      <sheetName val="Emty_RGB_Yard"/>
      <sheetName val="External_works"/>
      <sheetName val="Pipe_bridge"/>
      <sheetName val="Cool_warehouse"/>
      <sheetName val="Frozen_warehouse"/>
      <sheetName val="5__MATERIAL_LIST"/>
      <sheetName val="Đầu_tư1"/>
      <sheetName val="7_공정표1"/>
      <sheetName val="Schedule_S-Curve_Revision#3"/>
      <sheetName val="Joinery_works"/>
      <sheetName val="THONG_KE_CAU_KIEN"/>
      <sheetName val="1차3회-개_1"/>
      <sheetName val="시설"/>
      <sheetName val="시멘㜷頀"/>
      <sheetName val="호표(수)"/>
      <sheetName val="TH-Dien"/>
      <sheetName val="도급표지__x0003_"/>
      <sheetName val="견적(助_x0010__x0000_"/>
      <sheetName val="계정과목"/>
      <sheetName val="공조기"/>
      <sheetName val="내역서(기계)"/>
      <sheetName val="기둥(胔Ẩ_x0018_"/>
      <sheetName val="기둥(˔_x0000_ꠀ"/>
      <sheetName val="기둥(㷔₼ "/>
      <sheetName val="기둥(㷔嚼"/>
      <sheetName val="샤워실위생"/>
      <sheetName val="단가산출서(기계)"/>
      <sheetName val="표지 ¬_x0000_Ԁ"/>
      <sheetName val="남양시작동010313_x0000__x0000__x0005__x0000_"/>
      <sheetName val="CTEMCÇ"/>
      <sheetName val="Links"/>
      <sheetName val="Lead"/>
      <sheetName val="BREAKDOWN(철거Þ_x0000_Ԁ"/>
      <sheetName val="토적계산서"/>
      <sheetName val="단가(동濐Ȫ"/>
      <sheetName val="OUTPUT"/>
      <sheetName val="자재집계"/>
      <sheetName val="총괄BOQ"/>
      <sheetName val="한일시멘트(20100722정리)(원본)"/>
      <sheetName val="한일시멘트"/>
      <sheetName val="IntercompanyAROct2001"/>
      <sheetName val="단가(강재운_x0005__x0000_"/>
      <sheetName val="단가(강재운⩿⾔"/>
      <sheetName val="guard(_x0000__x0000_Ԁ_x0000_"/>
      <sheetName val="TG9504"/>
      <sheetName val="EQT-ESTN"/>
      <sheetName val="B2"/>
      <sheetName val="VXXX"/>
      <sheetName val="插座"/>
      <sheetName val="변전실재분리"/>
      <sheetName val="이름정의"/>
      <sheetName val="표지제목"/>
      <sheetName val="관급자재산출근거"/>
      <sheetName val="2008년하반기노임"/>
      <sheetName val="표준차도부연장집계-ASP"/>
      <sheetName val="패널"/>
      <sheetName val="Modulၒ_x0000_"/>
      <sheetName val="CB"/>
      <sheetName val="점_x0000__x0000_Ā"/>
      <sheetName val="1공구 건_xdc00_䘢䠂檱䠛檳"/>
      <sheetName val="3_공통공사偤°"/>
      <sheetName val="1.수_x0000__x0000__x0005_"/>
      <sheetName val="포장총괄집계표"/>
      <sheetName val="가_x0000__x0000_"/>
      <sheetName val="부대내寀"/>
      <sheetName val="부대내_x0005_"/>
      <sheetName val="출근부&amp;임금대장"/>
      <sheetName val="기계경비시간당손료목록"/>
      <sheetName val="인구"/>
      <sheetName val="환경평가"/>
      <sheetName val="보도내역 (_x0010__x0000_"/>
      <sheetName val="I.설계조건"/>
      <sheetName val="3.바닥판설계"/>
      <sheetName val="7)각세대내"/>
      <sheetName val="고유코드_설계"/>
      <sheetName val="드럼사이즈 내역"/>
      <sheetName val="현장인원명부"/>
      <sheetName val="개인신상"/>
      <sheetName val="입찰품跀"/>
      <sheetName val="슬래브(PF)(하류)"/>
      <sheetName val="STAND98"/>
      <sheetName val="외주대비 -석축_x0000__x0000__x0000__x0000__x0000__x0012_[후다내역.XLS]_____4"/>
      <sheetName val="Sens&amp;Anal"/>
      <sheetName val="공사비 내역 (가)"/>
      <sheetName val="GRD_x0000_"/>
      <sheetName val="일위대가 집_x0000__x0000_"/>
      <sheetName val="점_x0000__x0000__x0005_"/>
      <sheetName val="원본자재"/>
      <sheetName val="4 L速뇥ᝠ"/>
      <sheetName val="견적刀_x0010_"/>
      <sheetName val="외주대비 -ʶ_x0000_"/>
      <sheetName val="변수"/>
      <sheetName val="교각토공_(㡈įᐨ"/>
      <sheetName val="99년하반기"/>
      <sheetName val="건축설_x0000_"/>
      <sheetName val="건축설賨"/>
      <sheetName val="시점부수량산출서"/>
      <sheetName val="Tax Ref"/>
      <sheetName val="BOQ-E"/>
      <sheetName val="Dayworks"/>
      <sheetName val="비품"/>
      <sheetName val="입적Æ"/>
      <sheetName val="주간기성"/>
      <sheetName val="입력데이타(비_x0000__x0000_Ԁ_x0000_"/>
      <sheetName val="GRD_x0000_鯦"/>
      <sheetName val="GRD_x0000_黎"/>
      <sheetName val="지역개발"/>
      <sheetName val="入力用(家賃)"/>
      <sheetName val="入力用(駐車)"/>
      <sheetName val="인건嫨"/>
      <sheetName val="닪면_(2)3"/>
      <sheetName val="코드정보"/>
      <sheetName val="3.일반사상"/>
      <sheetName val="일반수량총괄집계"/>
      <sheetName val="PAY2002"/>
      <sheetName val="1-7(재가공내역)"/>
      <sheetName val="프로젝트"/>
      <sheetName val="도급표지렀觖갂垹䠀"/>
      <sheetName val="도급표지  (ꀀ႑"/>
      <sheetName val="우성교간선"/>
      <sheetName val="통신물량"/>
      <sheetName val="기본내용"/>
      <sheetName val="견적서표지"/>
      <sheetName val="주차구획"/>
      <sheetName val="Sh_x0010_"/>
      <sheetName val="1.수"/>
      <sheetName val="부"/>
      <sheetName val="점"/>
      <sheetName val="소야공정"/>
      <sheetName val="도급표지  㧈_x0014_冈"/>
      <sheetName val="Sheet22"/>
      <sheetName val="일위합"/>
      <sheetName val="내역서_x0000__x0000_㠀_x0000_"/>
      <sheetName val="MP"/>
      <sheetName val="CMQS"/>
      <sheetName val="월간보고자료FORM2"/>
      <sheetName val="단가(강재운반_x0000_"/>
      <sheetName val="주관사업"/>
      <sheetName val="주요물량"/>
      <sheetName val="도급예_x0000__x0000_Ԁ_x0000_䀀"/>
      <sheetName val="도급예_x0000__x0000_Ԁ_x0000_"/>
      <sheetName val="재료집계(분수관)"/>
      <sheetName val="TOWER 10TON"/>
      <sheetName val="전산품의"/>
      <sheetName val="Earthwork"/>
      <sheetName val="Chiet tinh dz35"/>
      <sheetName val="POURING"/>
      <sheetName val="비주거용"/>
      <sheetName val="Cost factor"/>
      <sheetName val="Item list"/>
      <sheetName val="Sheet Template Empty"/>
      <sheetName val="CPK"/>
      <sheetName val="Thoat nuoc"/>
      <sheetName val="PHU LUC2"/>
      <sheetName val="G"/>
      <sheetName val="1.R18 BF"/>
      <sheetName val="F-B"/>
      <sheetName val="Bill 1.1 VP CĐT &amp; TVGS-KHONG IN"/>
      <sheetName val="THKP957"/>
      <sheetName val="Tính giá NC"/>
      <sheetName val="Đầu vào"/>
      <sheetName val="Tiên lượng"/>
      <sheetName val="SL cước"/>
      <sheetName val="D+W"/>
      <sheetName val="Bill 7-Elec"/>
      <sheetName val="FD"/>
      <sheetName val="GI"/>
      <sheetName val="EE (3)"/>
      <sheetName val="PAVEMENT"/>
      <sheetName val="TRAFFIC"/>
      <sheetName val="HRG BHN"/>
      <sheetName val="Book 1 Summary"/>
      <sheetName val="THKL"/>
      <sheetName val="CAUDIT"/>
      <sheetName val="List"/>
      <sheetName val="_후다_x0001___x0010_"/>
      <sheetName val="Form"/>
      <sheetName val="말고개터널조명전압退틭"/>
      <sheetName val="철거수량(전송)"/>
      <sheetName val="견적(©_x0000__x0000_"/>
      <sheetName val="산근1(인건비)"/>
      <sheetName val="토목공사일반"/>
      <sheetName val="PAC"/>
      <sheetName val="전기BOX내역서"/>
      <sheetName val="삼성전기"/>
      <sheetName val="改加胶玻璃、室外栏杆"/>
      <sheetName val="1#量统计"/>
      <sheetName val="外気負荷"/>
      <sheetName val="he so"/>
      <sheetName val="Tiêu chuẩn cốt thép"/>
      <sheetName val="DG "/>
      <sheetName val="요약&amp;결과"/>
      <sheetName val="NHA XUONG"/>
      <sheetName val="일  위  대  가 _x0000__x0000__x0005__x0000_"/>
      <sheetName val="1-2.Sum_elemental"/>
      <sheetName val="E총15"/>
      <sheetName val="9-1차이碏꾂"/>
      <sheetName val="9-1차이ﺏ動"/>
      <sheetName val="9-1차이梏鎃"/>
      <sheetName val="현장인원¬_x0000_"/>
      <sheetName val="물량산출(철콘)"/>
      <sheetName val="선수금"/>
      <sheetName val="[후다내역.XLS]__H1775_c_ESTI96____6"/>
      <sheetName val="[후다내역.XLS]__H1775_c_ESTI96____5"/>
      <sheetName val="아파트겐⒄귐"/>
      <sheetName val="아파트໨Ά톪"/>
      <sheetName val="주민번호"/>
      <sheetName val="공통_x0002__x0000_鲠"/>
      <sheetName val="공통_x0003__x0000_廠"/>
      <sheetName val="내역»_x0000__x0000_"/>
      <sheetName val="설계변_x0000__x0000__x0005__x0000_"/>
      <sheetName val="LG제품"/>
      <sheetName val="概総括1"/>
      <sheetName val="DGNC"/>
      <sheetName val="Define finishing"/>
      <sheetName val="Gia vat tu"/>
      <sheetName val="vc+vl"/>
      <sheetName val="TONGKE1P"/>
      <sheetName val="T11,12-2001"/>
      <sheetName val="Analisa Upah &amp; Bahan Plum"/>
      <sheetName val="3_2_집기비품교체주기"/>
      <sheetName val="시설장비"/>
      <sheetName val="그레이더"/>
      <sheetName val="보도내 ??䪾"/>
      <sheetName val="사업수지"/>
      <sheetName val="도로구조공사비"/>
      <sheetName val="도로토공공사비"/>
      <sheetName val="여수토공사비"/>
      <sheetName val="유니트입출고내역"/>
      <sheetName val="입력데이타(비"/>
      <sheetName val="자재기성_신청서_xlsx2"/>
      <sheetName val="4_수량산출서3"/>
      <sheetName val="안양동교_1안3"/>
      <sheetName val="4_예산내역서2"/>
      <sheetName val="A_견적2"/>
      <sheetName val="1_관로3"/>
      <sheetName val="입찰내역_발주처_양식2"/>
      <sheetName val="const_2"/>
      <sheetName val="보도내역_("/>
      <sheetName val="C_배수관공"/>
      <sheetName val="I_설계조건"/>
      <sheetName val="3_바닥판설계"/>
      <sheetName val="6_RJP이토처리시간"/>
      <sheetName val="7_RJP지층별제원"/>
      <sheetName val="드럼사이즈_내역"/>
      <sheetName val="_갑"/>
      <sheetName val="도급표지__(3"/>
      <sheetName val="Shጾ"/>
      <sheetName val="도급표지__(怀꿟"/>
      <sheetName val="1공구_건䘢䠂檱䠛檳"/>
      <sheetName val="4_L速뇥ᝠ"/>
      <sheetName val="소야공정계罈_"/>
      <sheetName val="외주대비_-석축_x2"/>
      <sheetName val="외주대비_-석축_x3"/>
      <sheetName val="외주대비_-석축_x4"/>
      <sheetName val="외주대비_-석축_x5"/>
      <sheetName val="외주대비_-석축_x6"/>
      <sheetName val="_____4"/>
      <sheetName val="시공여유"/>
      <sheetName val="교각토공_(배̆팘"/>
      <sheetName val="용수량(생활용수)"/>
      <sheetName val="대구은행"/>
      <sheetName val="실행_x0002_"/>
      <sheetName val="205동"/>
      <sheetName val="기계경비산출기준"/>
      <sheetName val="관람석제출"/>
      <sheetName val="집 "/>
      <sheetName val="__H4018_c_ESTI96____2"/>
      <sheetName val="__H4018_c_ESTI96____4"/>
      <sheetName val="__H4018_c_ESTI96____3"/>
      <sheetName val="__H4018_c_ESTI96___18"/>
      <sheetName val="__H4018_c_ESTI96____5"/>
      <sheetName val="__H4018_c_ESTI96____6"/>
      <sheetName val="__H4018_c_ESTI96____7"/>
      <sheetName val="__H4018_c_ESTI96____8"/>
      <sheetName val="__H4018_c_ESTI96____9"/>
      <sheetName val="__H4018_c_ESTI96___10"/>
      <sheetName val="__H4018_c_ESTI96___11"/>
      <sheetName val="__H4018_c_ESTI96___12"/>
      <sheetName val="__H4018_c_ESTI96___13"/>
      <sheetName val="__H4018_c_ESTI96___14"/>
      <sheetName val="__H4018_c_ESTI96___15"/>
      <sheetName val="__H4018_c_ESTI96___17"/>
      <sheetName val="__H4018_c_ESTI96___16"/>
      <sheetName val="규격별"/>
      <sheetName val="청구갑지"/>
      <sheetName val="M3A"/>
      <sheetName val="W3A"/>
      <sheetName val="M3B"/>
      <sheetName val="T4A"/>
      <sheetName val="T4B"/>
      <sheetName val="M3C"/>
      <sheetName val="T4C2"/>
      <sheetName val="T4D"/>
      <sheetName val="T4E"/>
      <sheetName val="MICE동"/>
      <sheetName val="지하층"/>
      <sheetName val="지하층(카페)"/>
      <sheetName val="그림모음"/>
      <sheetName val="관리,공감"/>
      <sheetName val="확산동"/>
      <sheetName val="본경"/>
      <sheetName val="1차상"/>
      <sheetName val="소방내역서"/>
      <sheetName val="골조타설일정표"/>
      <sheetName val="공업용수"/>
      <sheetName val="2004일위대가"/>
      <sheetName val="Price Sheet"/>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50"/>
      <sheetName val="Allowances"/>
      <sheetName val="1공구 건정토건 철¬"/>
      <sheetName val="품郀傲"/>
      <sheetName val="원가계산서구조조정"/>
      <sheetName val="앉음벽 (2)"/>
      <sheetName val="OFFER "/>
      <sheetName val="Cong 6T"/>
      <sheetName val="sh1"/>
      <sheetName val="Sh´"/>
      <sheetName val="보도내 _x005f_x0000__x005f_x0000_䪾"/>
      <sheetName val="도급표지É_x005f_x0000__x005f_x0000__x005f_x0001_Ԁ"/>
      <sheetName val="내역(최종본浳き_x005f_x0000__x005f_x0000_"/>
      <sheetName val="내역(최종본浳⿢_x005f_x0000__x005f_x0000_"/>
      <sheetName val="내역(최종본浳ぁ_x005f_x0000__x005f_x0000_"/>
      <sheetName val="SP-¬_x005f_x0000_"/>
      <sheetName val="단가多〒_x005f_x0005_"/>
      <sheetName val="흥양2교토_x005f_x0000_h曘ʹ"/>
      <sheetName val="__2___x005f_x0000__x005f_x0000__x005f_x0005__x0_2"/>
      <sheetName val="GRD_x005f_x0000__x005f_x0000_"/>
      <sheetName val="Sikje_in_x005f_x0005_"/>
      <sheetName val="입찰품_x005f_x0005__x005f_x0000_"/>
      <sheetName val="____x005f_x0001___x005f_x0010__x005f_x0000__x00_2"/>
      <sheetName val="[후다_x005f_x0001_ _x005f_x0010_"/>
      <sheetName val="_________x005f_x005f_x005f_x0000__x005f_x005f_x_2"/>
      <sheetName val="eq_da_x005f_x0000__x005f_x0000_"/>
      <sheetName val=" 갑_x005f_x001f_"/>
      <sheetName val="단가_x005f_x0000__x005f_x0000__x005f_x0005_"/>
      <sheetName val="자동제_x005f_x0000_"/>
      <sheetName val="품À_x005f_x0000_"/>
      <sheetName val="SP-ኬ_x005f_x0002_"/>
      <sheetName val="______________x005f_x0012_______XLS_2"/>
      <sheetName val="견적_x005f_x0005_"/>
      <sheetName val="흥양2교토_x005f_x0000__x005f_x0000_Ā_x005f_x0000_"/>
      <sheetName val="__x005f_x0000__x005f_x0000____x005f_x0000__x000_2"/>
      <sheetName val="__x005f_x0000__x005f_x0000____x005f_x0000__x000_3"/>
      <sheetName val="__x005f_x0000__x005f_x0000____x005f_x0000__x000_4"/>
      <sheetName val="__x005f_x0000__x005f_x0000____x005f_x0000__x000_5"/>
      <sheetName val="__x005f_x0000__x005f_x0000____x005f_x0000__x000_6"/>
      <sheetName val="__x005f_x0000__x005f_x0000____x005f_x0000__x000_7"/>
      <sheetName val="__x005f_x0000__x005f_x0000____x005f_x0000__x000_8"/>
      <sheetName val="__x005f_x0000__x005f_x0000____x005f_x0000__x000_9"/>
      <sheetName val="__x005f_x0000__x005f_x0000____x005f_x0000__x00_10"/>
      <sheetName val="__x005f_x0000__x005f_x0000____x005f_x0000__x00_11"/>
      <sheetName val="__x005f_x0000__x005f_x0000____x005f_x0000__x00_12"/>
      <sheetName val="__x005f_x0000__x005f_x0000____x005f_x0000__x00_13"/>
      <sheetName val="__x005f_x0000__x005f_x0000____x005f_x0000__x00_14"/>
      <sheetName val="__x005f_x0000__x005f_x0000____x005f_x0000__x00_15"/>
      <sheetName val="__x005f_x0000__x005f_x0000____x005f_x0000__x00_16"/>
      <sheetName val="__x005f_x0000__x005f_x0000____x005f_x0000__x00_17"/>
      <sheetName val="__x005f_x0000__x005f_x0000____x005f_x0000__x00_18"/>
      <sheetName val="__x005f_x0000__x005f_x0000____x005f_x0000__x00_19"/>
      <sheetName val="__x005f_x0000__x005f_x0000____x005f_x0000__x00_20"/>
      <sheetName val="__x005f_x0000__x005f_x0000____x005f_x0000__x00_21"/>
      <sheetName val="__x005f_x0000__x005f_x0000____x005f_x0000__x00_22"/>
      <sheetName val="__x005f_x0000__x005f_x0000____x005f_x0000__x00_23"/>
      <sheetName val="__x005f_x0000__x005f_x0000____x005f_x0000__x00_24"/>
      <sheetName val="__x005f_x0000__x005f_x0000____x005f_x0000__x00_25"/>
      <sheetName val="__x005f_x0000__x005f_x0000____x005f_x0000__x00_26"/>
      <sheetName val="__x005f_x0000__x005f_x0000____x005f_x0000__x00_27"/>
      <sheetName val="__x005f_x0000__x005f_x0000____x005f_x0000__x00_28"/>
      <sheetName val="__x005f_x0000__x005f_x0000____x005f_x0000__x00_29"/>
      <sheetName val="__x005f_x0000__x005f_x0000____x005f_x0000__x00_30"/>
      <sheetName val="__x005f_x0000__x005f_x0000____x005f_x0000__x00_31"/>
      <sheetName val="__x005f_x0000__x005f_x0000____x005f_x0000__x00_32"/>
      <sheetName val="__x005f_x0000__x005f_x0000____x005f_x0000__x00_33"/>
      <sheetName val="__x005f_x0000__x005f_x0000____x005f_x0000__x00_34"/>
      <sheetName val="__x005f_x0000__x005f_x0000____x005f_x0000__x00_35"/>
      <sheetName val="__x005f_x0000__x005f_x0000____x005f_x0000__x00_36"/>
      <sheetName val="__x005f_x0000__x005f_x0000____x005f_x0000__x00_37"/>
      <sheetName val="__x005f_x0000__x005f_x0000____x005f_x0000__x00_38"/>
      <sheetName val="__x005f_x0000__x005f_x0000____x005f_x0000__x00_39"/>
      <sheetName val="__x005f_x0000__x005f_x0000____x005f_x0000__x00_40"/>
      <sheetName val="__x005f_x0000__x005f_x0000____x005f_x0000__x00_41"/>
      <sheetName val="__x005f_x0000__x005f_x0000____x005f_x0000__x00_42"/>
      <sheetName val="__x005f_x0000__x005f_x0000____x005f_x0000__x00_43"/>
      <sheetName val="__x005f_x0000__x005f_x0000____x005f_x0000__x00_44"/>
      <sheetName val="__x005f_x0000__x005f_x0000____x005f_x0000__x00_45"/>
      <sheetName val="__x005f_x0000__x005f_x0000____x005f_x0000__x00_46"/>
      <sheetName val="__x005f_x0000__x005f_x0000____x005f_x0000__x00_47"/>
      <sheetName val="__x005f_x0000__x005f_x0000____x005f_x0000__x00_48"/>
      <sheetName val="__x005f_x0000__x005f_x0000____x005f_x0000__x00_49"/>
      <sheetName val="__x005f_x0000__x005f_x0000____x005f_x0000__x00_50"/>
      <sheetName val="__x005f_x0000__x005f_x0000____x005f_x0000__x00_51"/>
      <sheetName val="__x005f_x0000__x005f_x0000____x005f_x0000__x00_52"/>
      <sheetName val="__x005f_x0000__x005f_x0000____x005f_x0000__x00_53"/>
      <sheetName val="__x005f_x0000__x005f_x0000____x005f_x0000__x00_54"/>
      <sheetName val="__x005f_x0000__x005f_x0000____x005f_x0000__x00_55"/>
      <sheetName val="__x005f_x0000__x005f_x0000____x005f_x0000__x00_56"/>
      <sheetName val="__x005f_x0000__x005f_x0000____x005f_x0000__x00_57"/>
      <sheetName val="__x005f_x0000__x005f_x0000____x005f_x0000__x00_58"/>
      <sheetName val="__x005f_x0000__x005f_x0000____x005f_x0000__x00_59"/>
      <sheetName val="__x005f_x0000__x005f_x0000____x005f_x0000__x00_60"/>
      <sheetName val="__x005f_x0000__x005f_x0000____x005f_x0000__x00_61"/>
      <sheetName val="__x005f_x0000__x005f_x0000____x005f_x0000__x00_62"/>
      <sheetName val="__x005f_x0000__x005f_x0000____x005f_x0000__x00_63"/>
      <sheetName val="__x005f_x0000__x005f_x0000____x005f_x0000__x00_64"/>
      <sheetName val="__x005f_x0000__x005f_x0000____x005f_x0000__x00_65"/>
      <sheetName val="__x005f_x0000__x005f_x0000____x005f_x0000__x00_66"/>
      <sheetName val="__x005f_x0000__x005f_x0000____x005f_x0000__x00_67"/>
      <sheetName val="__x005f_x0000__x005f_x0000____x005f_x0000__x00_68"/>
      <sheetName val="__x005f_x0000__x005f_x0000____x005f_x0000__x00_69"/>
      <sheetName val="__x005f_x0000__x005f_x0000____x005f_x0000__x00_70"/>
      <sheetName val="__x005f_x0000__x005f_x0000____x005f_x0000__x00_71"/>
      <sheetName val="__x005f_x0000__x005f_x0000____x005f_x0000__x00_72"/>
      <sheetName val="__x005f_x0000__x005f_x0000____x005f_x0000__x00_73"/>
      <sheetName val="__x005f_x0000__x005f_x0000____x005f_x0000__x00_74"/>
      <sheetName val="__x005f_x0000__x005f_x0000____x005f_x0000__x00_75"/>
      <sheetName val="__x005f_x0000__x005f_x0000____x005f_x0000__x00_76"/>
      <sheetName val="__x005f_x0000__x005f_x0000____x005f_x0000__x00_77"/>
      <sheetName val="__x005f_x0000__x005f_x0000____x005f_x0000__x00_78"/>
      <sheetName val="__x005f_x0000__x005f_x0000____x005f_x0000__x00_79"/>
      <sheetName val="__x005f_x0000__x005f_x0000____x005f_x0000__x00_80"/>
      <sheetName val="__x005f_x0000__x005f_x0000____x005f_x0000__x00_81"/>
      <sheetName val="__x005f_x0000__x005f_x0000____x005f_x0000__x00_82"/>
      <sheetName val="__x005f_x0000__x005f_x0000____x005f_x0000__x00_83"/>
      <sheetName val="__x005f_x0000__x005f_x0000____x005f_x0000__x00_84"/>
      <sheetName val="__x005f_x0000__x005f_x0000____x005f_x0000__x00_85"/>
      <sheetName val="__x005f_x0000__x005f_x0000____x005f_x0000__x00_86"/>
      <sheetName val="__x005f_x0000__x005f_x0000____x005f_x0000__x00_87"/>
      <sheetName val="__x005f_x0000__x005f_x0000____x005f_x0000__x00_88"/>
      <sheetName val="__x005f_x0000__x005f_x0000____x005f_x0000__x00_89"/>
      <sheetName val="__x005f_x0000__x005f_x0000____x005f_x0000__x00_90"/>
      <sheetName val="__x005f_x0000__x005f_x0000____x005f_x0000__x00_91"/>
      <sheetName val="__x005f_x0000__x005f_x0000____x005f_x0000__x00_92"/>
      <sheetName val="__x005f_x0000__x005f_x0000____x005f_x0000__x00_93"/>
      <sheetName val="__x005f_x0000__x005f_x0000____x005f_x0000__x00_94"/>
      <sheetName val="__x005f_x0000__x005f_x0000____x005f_x0000__x00_95"/>
      <sheetName val="__x005f_x0000__x005f_x0000____x005f_x0000__x00_96"/>
      <sheetName val="__x005f_x0000__x005f_x0000____x005f_x0000__x00_97"/>
      <sheetName val="__x005f_x0000__x005f_x0000____x005f_x0000__x00_98"/>
      <sheetName val="__x005f_x0000__x005f_x0000____x005f_x0000__x00_99"/>
      <sheetName val="__x005f_x0000__x005f_x0000____x005f_x0000__x0_100"/>
      <sheetName val="__x005f_x0000__x005f_x0000____x005f_x0000__x0_101"/>
      <sheetName val="__x005f_x0000__x005f_x0000____x005f_x0000__x0_102"/>
      <sheetName val="__x005f_x0000__x005f_x0000____x005f_x0000__x0_103"/>
      <sheetName val="__x005f_x0000__x005f_x0000____x005f_x0000__x0_104"/>
      <sheetName val="__x005f_x0000__x005f_x0000____x005f_x0000__x0_105"/>
      <sheetName val="__x005f_x0000__x005f_x0000____x005f_x0000__x0_106"/>
      <sheetName val="_후다_x005f_x0001_ _x005f_x0010_"/>
      <sheetName val="48_x005f_x0005_?"/>
      <sheetName val="Sikje_in_x005f_x0005_?"/>
      <sheetName val="䣐_x005f_x005f_x005f_x0000__x005f_x005f_x005f_x0000_갑쥀)"/>
      <sheetName val="P_x005f_x005f_x005f_x0005_"/>
      <sheetName val="48_x005f_x005f_x005f_x0005__x005f_x005f_x005f_x0000_"/>
      <sheetName val="Sikje_inĴ¾_x005f_x005f_x005f_x0000_"/>
      <sheetName val="eq_dat_x005f_x005f_x005f_x0000_"/>
      <sheetName val="1차설계Ꮗԯ_x005f_x005f_x005f_x0000_"/>
      <sheetName val="1차설계逷≙_x005f_x005f_x005f_xdc00_≙"/>
      <sheetName val="Sikje_in_x005f_x005f_x005f_x0005__x005f_x005f_x_2"/>
      <sheetName val="CԀ_x005f_x005f_x005f_x0000_缀"/>
      <sheetName val="점_x005f_x0000__x005f_x0000_Ā"/>
      <sheetName val="_________x005f_x0000__x005f_x0000__x005f_x0000__3"/>
      <sheetName val="_________x005f_x0000__x005f_x0000__x005f_x0000__4"/>
      <sheetName val="_________x005f_x0000__x005f_x0000__x005f_x0000__5"/>
      <sheetName val="_________x005f_x0000__x005f_x0000__x005f_x0000__6"/>
      <sheetName val="_________x005f_x0000__x005f_x0000__x005f_x0000__7"/>
      <sheetName val="주차구획_x005f_x0000__x005f_x0000_Ԁ"/>
      <sheetName val="도급표지  (3_x005f_x0000_"/>
      <sheetName val="Sh_x005f_x0000__x005f_x0000__x005f_x0000_"/>
      <sheetName val="Sh_x005f_x0010__x005f_x0000_ጾ"/>
      <sheetName val="소야공정_x005f_x0000__x005f_x0000_Ԁ"/>
      <sheetName val="소야공정계_x005f_x0000__x005f_x0000_"/>
      <sheetName val="부_x005f_x0000_쎥_x005f_x0000_"/>
      <sheetName val="GRD_x005f_x0000_"/>
      <sheetName val="일위대가 집_x005f_x0000__x005f_x0000_"/>
      <sheetName val="_________x005f_x0000__x005f_x0000__x005f_x0000__8"/>
      <sheetName val="1공구 건_x005f_xdc00_䘢䠂檱䠛檳"/>
      <sheetName val="재"/>
      <sheetName val="흥양2교토공집"/>
      <sheetName val="경비TABLE"/>
      <sheetName val="발주서"/>
      <sheetName val="단가(마감)"/>
      <sheetName val="일정"/>
      <sheetName val="건내역(중)"/>
      <sheetName val="도급표지É윀_xdc8d__x0002_"/>
      <sheetName val="諸経費"/>
      <sheetName val="清水計算営業税率関連"/>
      <sheetName val="__H4018_c_ESTI96___55"/>
      <sheetName val="__H4018_c_ESTI96___19"/>
      <sheetName val="__H4018_c_ESTI96___20"/>
      <sheetName val="__H4018_c_ESTI96___21"/>
      <sheetName val="__H4018_c_ESTI96___22"/>
      <sheetName val="__H4018_c_ESTI96___23"/>
      <sheetName val="__H4018_c_ESTI96___24"/>
      <sheetName val="__H4018_c_ESTI96___25"/>
      <sheetName val="__H4018_c_ESTI96___26"/>
      <sheetName val="__H4018_c_ESTI96___27"/>
      <sheetName val="__H4018_c_ESTI96___28"/>
      <sheetName val="__H4018_c_ESTI96___29"/>
      <sheetName val="__H4018_c_ESTI96___30"/>
      <sheetName val="__H4018_c_ESTI96___31"/>
      <sheetName val="__H4018_c_ESTI96___32"/>
      <sheetName val="__H4018_c_ESTI96___33"/>
      <sheetName val="__H4018_c_ESTI96___34"/>
      <sheetName val="__H4018_c_ESTI96___35"/>
      <sheetName val="__H4018_c_ESTI96___36"/>
      <sheetName val="__H4018_c_ESTI96___37"/>
      <sheetName val="__H4018_c_ESTI96___38"/>
      <sheetName val="__H4018_c_ESTI96___39"/>
      <sheetName val="__H4018_c_ESTI96___40"/>
      <sheetName val="__H4018_c_ESTI96___41"/>
      <sheetName val="__H4018_c_ESTI96___42"/>
      <sheetName val="__H4018_c_ESTI96___43"/>
      <sheetName val="__H4018_c_ESTI96___44"/>
      <sheetName val="__H4018_c_ESTI96___45"/>
      <sheetName val="__H4018_c_ESTI96___46"/>
      <sheetName val="__H4018_c_ESTI96___47"/>
      <sheetName val="__H4018_c_ESTI96___48"/>
      <sheetName val="__H4018_c_ESTI96___49"/>
      <sheetName val="__H4018_c_ESTI96___50"/>
      <sheetName val="__H4018_c_ESTI96___51"/>
      <sheetName val="__H4018_c_ESTI96___52"/>
      <sheetName val="__H4018_c_ESTI96___53"/>
      <sheetName val="__H4018_c_ESTI96___54"/>
      <sheetName val="손익차9월2"/>
      <sheetName val="외주대비_-석축[후다내역_XLS]_____4"/>
      <sheetName val="실행_x0002__x0000_駐"/>
      <sheetName val="집 _x0000__x0000_Ā"/>
      <sheetName val="[후다내역.XLS]__H4018_c_ESTI96____2"/>
      <sheetName val="[후다내역.XLS]__H4018_c_ESTI96____4"/>
      <sheetName val="[후다내역.XLS]__H4018_c_ESTI96____3"/>
      <sheetName val="[후다내역.XLS]__H4018_c_ESTI96___18"/>
      <sheetName val="[후다내역.XLS]__H4018_c_ESTI96____5"/>
      <sheetName val="[후다내역.XLS]__H4018_c_ESTI96____6"/>
      <sheetName val="[후다내역.XLS]__H4018_c_ESTI96____7"/>
      <sheetName val="[후다내역.XLS]__H4018_c_ESTI96____8"/>
      <sheetName val="[후다내역.XLS]__H4018_c_ESTI96____9"/>
      <sheetName val="[후다내역.XLS]__H4018_c_ESTI96___10"/>
      <sheetName val="[후다내역.XLS]__H4018_c_ESTI96___11"/>
      <sheetName val="[후다내역.XLS]__H4018_c_ESTI96___12"/>
      <sheetName val="[후다내역.XLS]__H4018_c_ESTI96___13"/>
      <sheetName val="[후다내역.XLS]__H4018_c_ESTI96___14"/>
      <sheetName val="[후다내역.XLS]__H4018_c_ESTI96___15"/>
      <sheetName val="[후다내역.XLS]__H4018_c_ESTI96___17"/>
      <sheetName val="[후다내역.XLS]__H4018_c_ESTI96___16"/>
      <sheetName val="[후다내역.XLS]__H4018_c_ESTI96___55"/>
      <sheetName val="[후다내역.XLS]__H4018_c_ESTI96___19"/>
      <sheetName val="[후다내역.XLS]__H4018_c_ESTI96___20"/>
      <sheetName val="[후다내역.XLS]__H4018_c_ESTI96___21"/>
      <sheetName val="[후다내역.XLS]__H4018_c_ESTI96___22"/>
      <sheetName val="[후다내역.XLS]__H4018_c_ESTI96___23"/>
      <sheetName val="[후다내역.XLS]__H4018_c_ESTI96___24"/>
      <sheetName val="[후다내역.XLS]__H4018_c_ESTI96___25"/>
      <sheetName val="[후다내역.XLS]__H4018_c_ESTI96___26"/>
      <sheetName val="[후다내역.XLS]__H4018_c_ESTI96___27"/>
      <sheetName val="[후다내역.XLS]__H4018_c_ESTI96___28"/>
      <sheetName val="[후다내역.XLS]__H4018_c_ESTI96___29"/>
      <sheetName val="[후다내역.XLS]__H4018_c_ESTI96___30"/>
      <sheetName val="[후다내역.XLS]__H4018_c_ESTI96___31"/>
      <sheetName val="[후다내역.XLS]__H4018_c_ESTI96___32"/>
      <sheetName val="[후다내역.XLS]__H4018_c_ESTI96___33"/>
      <sheetName val="[후다내역.XLS]__H4018_c_ESTI96___34"/>
      <sheetName val="[후다내역.XLS]__H4018_c_ESTI96___35"/>
      <sheetName val="[후다내역.XLS]__H4018_c_ESTI96___36"/>
      <sheetName val="[후다내역.XLS]__H4018_c_ESTI96___37"/>
      <sheetName val="[후다내역.XLS]__H4018_c_ESTI96___38"/>
      <sheetName val="[후다내역.XLS]__H4018_c_ESTI96___39"/>
      <sheetName val="[후다내역.XLS]__H4018_c_ESTI96___40"/>
      <sheetName val="[후다내역.XLS]__H4018_c_ESTI96___41"/>
      <sheetName val="[후다내역.XLS]__H4018_c_ESTI96___42"/>
      <sheetName val="[후다내역.XLS]__H4018_c_ESTI96___43"/>
      <sheetName val="[후다내역.XLS]__H4018_c_ESTI96___44"/>
      <sheetName val="[후다내역.XLS]__H4018_c_ESTI96___45"/>
      <sheetName val="[후다내역.XLS]__H4018_c_ESTI96___46"/>
      <sheetName val="[후다내역.XLS]__H4018_c_ESTI96___47"/>
      <sheetName val="[후다내역.XLS]__H4018_c_ESTI96___48"/>
      <sheetName val="[후다내역.XLS]__H4018_c_ESTI96___49"/>
      <sheetName val="[후다내역.XLS]__H4018_c_ESTI96___50"/>
      <sheetName val="[후다내역.XLS]__H4018_c_ESTI96___51"/>
      <sheetName val="[후다내역.XLS]__H4018_c_ESTI96___52"/>
      <sheetName val="[후다내역.XLS]__H4018_c_ESTI96___53"/>
      <sheetName val="[후다내역.XLS]__H4018_c_ESTI96___54"/>
      <sheetName val="사유서"/>
      <sheetName val="차이내역"/>
      <sheetName val="1.설계설명서"/>
      <sheetName val="4.경비 5.영업외수_x0000_"/>
      <sheetName val="보도내역퐕腎_x0000__x0000_頀"/>
      <sheetName val="식재수䏈轐"/>
      <sheetName val="항목(데이타삭제금지)"/>
      <sheetName val="원가&amp;하도급원가"/>
      <sheetName val="도급표지樠⎷櫈⎷"/>
      <sheetName val="노무비메뉴"/>
      <sheetName val="근로자 기초입력"/>
      <sheetName val="토적계산"/>
      <sheetName val="공통가_x0000_欥_x0000_"/>
      <sheetName val="공통가_x0000_ׂ_x0000_"/>
      <sheetName val="공통가_x0000_⟕_x0000_"/>
      <sheetName val="공통가_x0000_﷽_x0000_"/>
      <sheetName val="공통가_x0000_㌂_x0000_"/>
      <sheetName val="공통가_x0000_䠉_x0000_"/>
      <sheetName val="1공구_건정토건_토공13"/>
      <sheetName val="1공구_건정토건_철콘13"/>
      <sheetName val="도급표지_13"/>
      <sheetName val="도급표지__(4)13"/>
      <sheetName val="부대표지_(4)13"/>
      <sheetName val="도급표지__(3)13"/>
      <sheetName val="부대표지_(3)13"/>
      <sheetName val="도급표지__(2)13"/>
      <sheetName val="부대표지_(2)13"/>
      <sheetName val="토__목13"/>
      <sheetName val="조__경13"/>
      <sheetName val="전_기13"/>
      <sheetName val="건__축13"/>
      <sheetName val="보도내역_(3)13"/>
      <sheetName val="준검_내역서13"/>
      <sheetName val="2_대외공문13"/>
      <sheetName val="설_계13"/>
      <sheetName val="1_수인터널13"/>
      <sheetName val="6PILE__(돌출)13"/>
      <sheetName val="AS포장복구_13"/>
      <sheetName val="내역(최종본4_5)13"/>
      <sheetName val="0_0ControlSheet13"/>
      <sheetName val="0_1keyAssumption13"/>
      <sheetName val="Sheet1_(2)12"/>
      <sheetName val="입출재고현황_(2)12"/>
      <sheetName val="4_내진설계12"/>
      <sheetName val="1_취수장12"/>
      <sheetName val="전차선로_물량표12"/>
      <sheetName val="BSD_(2)12"/>
      <sheetName val="제잡비_xls12"/>
      <sheetName val="노원열병합__건축공사기성내역서12"/>
      <sheetName val="현장별계약현황('98_10_31)12"/>
      <sheetName val="96보완계획7_1212"/>
      <sheetName val="1__설계조건_2_단면가정_3__하중계산12"/>
      <sheetName val="DATA_입력란12"/>
      <sheetName val="인건비_12"/>
      <sheetName val="3BL공동구_수량12"/>
      <sheetName val="플랜트_설치12"/>
      <sheetName val="실행내역서_12"/>
      <sheetName val="부대입찰_내역서12"/>
      <sheetName val="토공(우물통,기타)_12"/>
      <sheetName val="_총괄표12"/>
      <sheetName val="2_고용보험료산출근거12"/>
      <sheetName val="원가계산_(2)12"/>
      <sheetName val="Eq__Mobilization12"/>
      <sheetName val="1_설계조건12"/>
      <sheetName val="장비당단가_(1)11"/>
      <sheetName val="Sheet2_(2)11"/>
      <sheetName val="1_설계기준11"/>
      <sheetName val="97년_추정12"/>
      <sheetName val="현장관리비_산출내역12"/>
      <sheetName val="프라임_강변역(4,236)10"/>
      <sheetName val="내___역10"/>
      <sheetName val="집_계_표10"/>
      <sheetName val="콤보박스와_리스트박스의_연결12"/>
      <sheetName val="공정표_11"/>
      <sheetName val="5_2코핑10"/>
      <sheetName val="수_량_명_세_서_-_111"/>
      <sheetName val="배수공_시멘트_및_골재량_산출10"/>
      <sheetName val="7_PILE__(돌출)10"/>
      <sheetName val="P_M_별10"/>
      <sheetName val="2_건축11"/>
      <sheetName val="8_PILE__(돌출)11"/>
      <sheetName val="2000년_공정표10"/>
      <sheetName val="2_교량(신설)10"/>
      <sheetName val="별표_11"/>
      <sheetName val="설내역서_11"/>
      <sheetName val="광통신_견적내역서110"/>
      <sheetName val="할증_10"/>
      <sheetName val="unit_410"/>
      <sheetName val="DATA_입력부10"/>
      <sheetName val="CIP_공사11"/>
      <sheetName val="표지_(2)12"/>
      <sheetName val="EQUIP_LIST10"/>
      <sheetName val="4_경비_5_영업외수지10"/>
      <sheetName val="_견적서10"/>
      <sheetName val="수량산출서_갑지10"/>
      <sheetName val="5_정산서10"/>
      <sheetName val="표지_(3)12"/>
      <sheetName val="교각집계_(2)12"/>
      <sheetName val="교각토공_(2)12"/>
      <sheetName val="교각철근_(2)12"/>
      <sheetName val="외주대비_-석축12"/>
      <sheetName val="외주대비-구조물_(2)12"/>
      <sheetName val="견적표지_(3)12"/>
      <sheetName val="_HIT-&gt;HMC_견적(3900)12"/>
      <sheetName val="일__위__대__가__목__록12"/>
      <sheetName val="교각토공__2_12"/>
      <sheetName val="2000_0510"/>
      <sheetName val="1_3_1절점좌표10"/>
      <sheetName val="1_1설계기준10"/>
      <sheetName val="1_본부별10"/>
      <sheetName val="HRSG_SMALL0722012"/>
      <sheetName val="6__안전관리비22"/>
      <sheetName val="하도내역_(철콘)11"/>
      <sheetName val="3_공통공사대비12"/>
      <sheetName val="노무비_근거11"/>
      <sheetName val="조건표_(2)11"/>
      <sheetName val="임율_Data11"/>
      <sheetName val="2차전체변경예정_(2)11"/>
      <sheetName val="토공유동표(전체_당초)11"/>
      <sheetName val="목차_11"/>
      <sheetName val="단면_(2)11"/>
      <sheetName val="b_balju_(2)11"/>
      <sheetName val="8_현장관리비11"/>
      <sheetName val="7_안전관리비11"/>
      <sheetName val="7__현장관리비_11"/>
      <sheetName val="노무비_10"/>
      <sheetName val="내역서_제출10"/>
      <sheetName val="구조______10"/>
      <sheetName val="간_지110"/>
      <sheetName val="화재_탐지_설비10"/>
      <sheetName val="4_일위대가집계10"/>
      <sheetName val="5__현장관리비(new)_10"/>
      <sheetName val="Customer_Databas10"/>
      <sheetName val="방배동내역_(총괄)10"/>
      <sheetName val="기초입력_DATA10"/>
      <sheetName val="재활용_악취_먼지DUCT산출10"/>
      <sheetName val="4_장비손료10"/>
      <sheetName val="단양_00_아파트-세부내역10"/>
      <sheetName val="5호광장_(만점)10"/>
      <sheetName val="인천국제_(만점)_(2)10"/>
      <sheetName val="전선_및_전선관9"/>
      <sheetName val="VENDOR_LIST9"/>
      <sheetName val="남양시작동자105노65기1_3화1_29"/>
      <sheetName val="관음목장(제출용)자105인97_59"/>
      <sheetName val="2F_회의실견적(5_14_일대)9"/>
      <sheetName val="한성교회_신축공사(050713)_CheckList9"/>
      <sheetName val="설계기준_및_하중계산9"/>
      <sheetName val="Sight_n_M_H9"/>
      <sheetName val="단가_9"/>
      <sheetName val="4_LINE10"/>
      <sheetName val="7_th10"/>
      <sheetName val="_갑지10"/>
      <sheetName val="A_LINE10"/>
      <sheetName val="5__현장관리비_new__10"/>
      <sheetName val="Temporary_Mooring10"/>
      <sheetName val="중기조종사_단위단가11"/>
      <sheetName val="총_원가계산10"/>
      <sheetName val="매출요약(월별)_-년간9"/>
      <sheetName val="Piping_Design_Data9"/>
      <sheetName val="4_&amp;_10-inch,_CO2_Combo_&amp;_Sweep9"/>
      <sheetName val="PROJECT_BRIEF9"/>
      <sheetName val="전체내역_(2)9"/>
      <sheetName val="Hyundai_Unit_cost_xls9"/>
      <sheetName val="1062-X방향_9"/>
      <sheetName val="TABLE_DB9"/>
      <sheetName val="쌍용_data_base9"/>
      <sheetName val="수목데이타_9"/>
      <sheetName val="1_䷨수장9"/>
      <sheetName val="4_뀴진설Ⳅ9"/>
      <sheetName val="전䰨선로_물량표9"/>
      <sheetName val="㶀대입찰_내역서9"/>
      <sheetName val="제출내역_(2)10"/>
      <sheetName val="969910(_R)9"/>
      <sheetName val="원내역서_그대로9"/>
      <sheetName val="strut_type9"/>
      <sheetName val="내역서_(2)9"/>
      <sheetName val="총괄집계_9"/>
      <sheetName val="단가_및_재료비9"/>
      <sheetName val="경비_(1)9"/>
      <sheetName val="기계_도급내역서8"/>
      <sheetName val="10_경제성분석8"/>
      <sheetName val="청_구7"/>
      <sheetName val="kimre_scrubber9"/>
      <sheetName val="FRP_PIPING_일위대가9"/>
      <sheetName val="개인별_순위표10"/>
      <sheetName val="2_2_오피스텔(12~32F)10"/>
      <sheetName val="일위대가_집계표10"/>
      <sheetName val="9_1지하2층하부보10"/>
      <sheetName val="단계별내역_(2)10"/>
      <sheetName val="4_일위대가10"/>
      <sheetName val="공내역_및_견적조건8"/>
      <sheetName val="2_18"/>
      <sheetName val="-15_08"/>
      <sheetName val="108_수선비9"/>
      <sheetName val="신평리_권리자명부6"/>
      <sheetName val="97_사업추정(WEKI)6"/>
      <sheetName val="일위대가_(PM)9"/>
      <sheetName val="사__업__비__수__지__예__산__서8"/>
      <sheetName val="7_전산해석결과7"/>
      <sheetName val="4_하중7"/>
      <sheetName val="STEEL_BOX_단면설계(SEC_8)9"/>
      <sheetName val="2_2_띠장의_설계10"/>
      <sheetName val="자__재10"/>
      <sheetName val="CM_110"/>
      <sheetName val="세골재__T2_변경_현황9"/>
      <sheetName val="6__안전관리비23"/>
      <sheetName val="기술부_VENDOR_LIST10"/>
      <sheetName val="4_2_1_마루높이_검토9"/>
      <sheetName val="내역서_(3)10"/>
      <sheetName val="산출양식_(2)10"/>
      <sheetName val="전체산출내역서갑(변경)_10"/>
      <sheetName val="A_터파기공10"/>
      <sheetName val="B_측·집10"/>
      <sheetName val="배(자·집)_(2)10"/>
      <sheetName val="2_01측·터·집10"/>
      <sheetName val="땅깍·수_(1-1)10"/>
      <sheetName val="0-52_10"/>
      <sheetName val="콘·다_(2)10"/>
      <sheetName val="기·집_(2)10"/>
      <sheetName val="콘·다_(3)10"/>
      <sheetName val="병원내역집계표_(2)10"/>
      <sheetName val="실행총괄_10"/>
      <sheetName val="[IL-3_XLSY갑지10"/>
      <sheetName val="4_일위대가목차10"/>
      <sheetName val="내역_ver1_010"/>
      <sheetName val="2000,9월_일위10"/>
      <sheetName val="1_노무비명세서(해동)10"/>
      <sheetName val="1_노무비명세서(토목)10"/>
      <sheetName val="2_노무비명세서(해동)10"/>
      <sheetName val="2_노무비명세서(수직보호망)10"/>
      <sheetName val="2_노무비명세서(난간대)10"/>
      <sheetName val="2_사진대지10"/>
      <sheetName val="3_사진대지10"/>
      <sheetName val="변압기_및_발전기_용량9"/>
      <sheetName val="조도계산서_(도서)9"/>
      <sheetName val="빌딩_안내9"/>
      <sheetName val="CABLE_(2)9"/>
      <sheetName val="G_R300경비9"/>
      <sheetName val="단가대비표_(3)9"/>
      <sheetName val="기성내역서(을)_(2)9"/>
      <sheetName val="1단계_(2)9"/>
      <sheetName val="2_1__노무비_평균단가산출9"/>
      <sheetName val="3_공사비(07년노임단가)9"/>
      <sheetName val="3_공사비(단가조사표)9"/>
      <sheetName val="3_공사비(물량산출표)9"/>
      <sheetName val="3_공사비(일위대가표목록)9"/>
      <sheetName val="3_공사비(일위대가표)9"/>
      <sheetName val="TRE_TABLE9"/>
      <sheetName val="Requirement(Work_Crew)9"/>
      <sheetName val="진입도로B_(2)9"/>
      <sheetName val="2_냉난방설비공사9"/>
      <sheetName val="7_자동제어공사9"/>
      <sheetName val="중강당_내역9"/>
      <sheetName val="기초자료입력및_K치_확인9"/>
      <sheetName val="실행내역_9"/>
      <sheetName val="자재_단가_비교표(견적)9"/>
      <sheetName val="자재_단가_비교표9"/>
      <sheetName val="Bid_Summary9"/>
      <sheetName val="이동시_예상비용9"/>
      <sheetName val="Seg_1DE비용9"/>
      <sheetName val="Transit_비용_감가상각미포함9"/>
      <sheetName val="전화공사_공량_및_집계표9"/>
      <sheetName val="참조_(2)9"/>
      <sheetName val="6__직접경비9"/>
      <sheetName val="대가_(보완)9"/>
      <sheetName val="3_자재비(총괄)9"/>
      <sheetName val="제조_경영9"/>
      <sheetName val="4_전기9"/>
      <sheetName val="노_무_비9"/>
      <sheetName val="미납품_현황9"/>
      <sheetName val="신설개소별_총집계표(동해-배전)9"/>
      <sheetName val="BOX_본체9"/>
      <sheetName val="MP_MOB9"/>
      <sheetName val="태화42_5"/>
      <sheetName val="_ｹ-ﾌﾞﾙ6"/>
      <sheetName val="토__공5"/>
      <sheetName val="①idea_pipeline9"/>
      <sheetName val="IMP_통일양식9"/>
      <sheetName val="LYS_통일양식9"/>
      <sheetName val="Xunit_(단위환산)9"/>
      <sheetName val="유통기한_프로그램9"/>
      <sheetName val="1-1_현장정리9"/>
      <sheetName val="1-2_토공9"/>
      <sheetName val="1-3_WMM,GSB9"/>
      <sheetName val="1-4_BITUMINOUS_COURSE9"/>
      <sheetName val="1-5_BOX_CULVERTS9"/>
      <sheetName val="1-6_BRIDGE9"/>
      <sheetName val="1-7_DRAINAGE9"/>
      <sheetName val="1-8_TRAFFIC9"/>
      <sheetName val="1-9_MISCELLANEOUS9"/>
      <sheetName val="1-10_ELECTRICAL9"/>
      <sheetName val="1-12_도급외항목9"/>
      <sheetName val="명일작업계획_(3)9"/>
      <sheetName val="용선_C_L9"/>
      <sheetName val="전_체9"/>
      <sheetName val="흙막이B_(오산운암)9"/>
      <sheetName val="타이로드_흙막이9"/>
      <sheetName val="타이로드_흙막이(근입장2_5M)9"/>
      <sheetName val="타이로드(근입장2_5M)9"/>
      <sheetName val="pile_항타9"/>
      <sheetName val="pile_항타(디젤)9"/>
      <sheetName val="pile_항타_A9"/>
      <sheetName val="pile_항타_B9"/>
      <sheetName val="pile_항타_C9"/>
      <sheetName val="pile_인발9"/>
      <sheetName val="pile_인발_A9"/>
      <sheetName val="pile_인발_B9"/>
      <sheetName val="pile_인발_C9"/>
      <sheetName val="20TON_TRAILER9"/>
      <sheetName val="토류판_(2)9"/>
      <sheetName val="SHEET_PILE단가9"/>
      <sheetName val="6_이토처리시간9"/>
      <sheetName val="220_(2)5"/>
      <sheetName val="_5"/>
      <sheetName val="외주현황_wq15"/>
      <sheetName val="울진항공등화_내역서9"/>
      <sheetName val="일_위_대_가_표9"/>
      <sheetName val="영흥TL(UP,DOWN)_9"/>
      <sheetName val="3련_BOX9"/>
      <sheetName val="내역서_8"/>
      <sheetName val="2_1외주9"/>
      <sheetName val="2_3노무9"/>
      <sheetName val="2_4자재9"/>
      <sheetName val="2_2장비9"/>
      <sheetName val="2_5경비9"/>
      <sheetName val="2_6수목대9"/>
      <sheetName val="모선자재_집계표8"/>
      <sheetName val="재료의_할증8"/>
      <sheetName val="D1_2_COF모듈자재_입출재고_(B급)8"/>
      <sheetName val="기존단가_(2)7"/>
      <sheetName val="BEND_LOSS6"/>
      <sheetName val="1차_내역서9"/>
      <sheetName val="내역서1999_8최종5"/>
      <sheetName val="토공_total6"/>
      <sheetName val="3_관로전환기5"/>
      <sheetName val="TRAY_헹거산출6"/>
      <sheetName val="함열량_db8"/>
      <sheetName val="고객사_관리_코드9"/>
      <sheetName val="중기쥰종사_단위단가9"/>
      <sheetName val="PTVT_(MAU)9"/>
      <sheetName val="1_15"/>
      <sheetName val="F_월별기성수금현황_5"/>
      <sheetName val="99_조정금액6"/>
      <sheetName val="표__지8"/>
      <sheetName val="3_전기산출기초5"/>
      <sheetName val="금회_청구사항(기계)5"/>
      <sheetName val="기성갑지_(소방)5"/>
      <sheetName val="금회_청구사항(소방)5"/>
      <sheetName val="D_B5"/>
      <sheetName val="Div26_-_Elect8"/>
      <sheetName val="Khoi_luong8"/>
      <sheetName val="Bảng_mã_VT8"/>
      <sheetName val="DonGia_chetao8"/>
      <sheetName val="DonGia_VatTuLK8"/>
      <sheetName val="Fr_Revit8"/>
      <sheetName val="NSA_Summary8"/>
      <sheetName val="동강_배관5"/>
      <sheetName val="WCR_외주5"/>
      <sheetName val="ANILINE_-_OPTION5"/>
      <sheetName val="MDI_-_OPTION5"/>
      <sheetName val="일위대가56-1_5"/>
      <sheetName val="일위대가71-1_5"/>
      <sheetName val="일위대가74-1_5"/>
      <sheetName val="일위대가76-1_5"/>
      <sheetName val="일위대가77-1_5"/>
      <sheetName val="일위대가78-1_5"/>
      <sheetName val="chi_tiet7"/>
      <sheetName val="PPC_Summary7"/>
      <sheetName val="06_일위대가목록5"/>
      <sheetName val="1_청구서5"/>
      <sheetName val="2_내역서5"/>
      <sheetName val="Tong_hop6"/>
      <sheetName val="Phan_lap_dat6"/>
      <sheetName val="Lắp_Ráp6"/>
      <sheetName val="총괄표_5"/>
      <sheetName val="계약대비내역서_(부경)5"/>
      <sheetName val="집행대비내역서_(부경)5"/>
      <sheetName val="계약그라우팅_포장5"/>
      <sheetName val="계약사무실조경_5"/>
      <sheetName val="횡배수관_토공량_산출5"/>
      <sheetName val="K2_site_Total_내역서5"/>
      <sheetName val="cong_thuc_tinh_chi_tiet8"/>
      <sheetName val="Gia_VLNCMTC6"/>
      <sheetName val="_IL-3_XLSY갑지10"/>
      <sheetName val="KET_CAU-_MJV26"/>
      <sheetName val="Ví_dụ6"/>
      <sheetName val="Phieu_trinh_ky_cấu_tháp6"/>
      <sheetName val="Phieu_trinh_ky_VTP6"/>
      <sheetName val="KS-VL_rời6"/>
      <sheetName val="Tai_san6"/>
      <sheetName val="Check_dong_tien6"/>
      <sheetName val="Chi_phí_SDTS6"/>
      <sheetName val="Check_COST6"/>
      <sheetName val="DATA_HD6"/>
      <sheetName val="Tong_hop_1TM6"/>
      <sheetName val="NS_Lán_trại6"/>
      <sheetName val="Check_cong_no_NC6"/>
      <sheetName val="01__DATA6"/>
      <sheetName val="도시정비_4"/>
      <sheetName val="샌딩_에폭시_도장7"/>
      <sheetName val="Summary_VO_No_36"/>
      <sheetName val="VO_No_3_16"/>
      <sheetName val="VO_No_3_26"/>
      <sheetName val="VO_No_3_36"/>
      <sheetName val="VO_No_3_46"/>
      <sheetName val="VO_No_3_56"/>
      <sheetName val="VO_No_3_66"/>
      <sheetName val="VO_No_3_76"/>
      <sheetName val="VO_No_3_86"/>
      <sheetName val="SCOPE_OF_WORK6"/>
      <sheetName val="대3류_6"/>
      <sheetName val="외주대비_ᨀ晙ԯ7"/>
      <sheetName val="3_단가산출서6"/>
      <sheetName val="4_단가산출기초6"/>
      <sheetName val="H__MECHANICAL6"/>
      <sheetName val="J__FIRE_FIGHTING6"/>
      <sheetName val="Sàn_T16"/>
      <sheetName val="Lỗ_thông_gió6"/>
      <sheetName val="Thống_kê6"/>
      <sheetName val="Tai_khoan6"/>
      <sheetName val="Bang_gia_2011_10_125"/>
      <sheetName val="중기사용료_(2)6"/>
      <sheetName val="投标材料清单_5"/>
      <sheetName val="ጊ후다내역_XLS]0_0ControlSheet35"/>
      <sheetName val="Dầm_15"/>
      <sheetName val="Unit_Rate(non_print)5"/>
      <sheetName val="Cọc_nhồi5"/>
      <sheetName val="5_6_NTKL_ĐHKK_5"/>
      <sheetName val="5_12_NTKL_PCCC5"/>
      <sheetName val="5_NKTC5"/>
      <sheetName val="4_BBNT-LĐ5"/>
      <sheetName val="외주대비_-석축???_x5"/>
      <sheetName val="D_&amp;_W_sizes5"/>
      <sheetName val="Goc_CC5"/>
      <sheetName val="Sàn_tầng_01_(_old_)5"/>
      <sheetName val="Gia_thanh_chuoi_su5"/>
      <sheetName val="Tiep_dia5"/>
      <sheetName val="Don_gia_vung_III-Can_Tho5"/>
      <sheetName val="TH_MEP5"/>
      <sheetName val="_DATA5"/>
      <sheetName val="0_Bìa5"/>
      <sheetName val="1_Mục_lục5"/>
      <sheetName val="2_Phiếu_kiểm_tra5"/>
      <sheetName val="BM-06a_Mẫu_chứng_chỉ_thanh_toá5"/>
      <sheetName val="3_Bảng_TT_giá_trị_thực_hiện5"/>
      <sheetName val="4_Bảng_TT_KL_thực_hiện5"/>
      <sheetName val="6_KL_DD_chi_tiết5"/>
      <sheetName val="5_công_nhật5"/>
      <sheetName val="ROW_3a-chi_tiết5"/>
      <sheetName val="ROW_5-_chi_tiết5"/>
      <sheetName val="ROW_6-_chi_tiết5"/>
      <sheetName val="KL_khoán_đổ_bê_tông_T75"/>
      <sheetName val="6__Bảng_TT_giá_trị_giảm_trừ_HĐ5"/>
      <sheetName val="6__Hồ_sơ_đính_kèm5"/>
      <sheetName val="운동장_(2)5"/>
      <sheetName val="주공_갑지5"/>
      <sheetName val="외주대비_-석É5"/>
      <sheetName val="5_2_6~7공사요율5"/>
      <sheetName val="04_12월건강보험(일용직)5"/>
      <sheetName val="1_내역(청_하역장전등)5"/>
      <sheetName val="2_원가집계5"/>
      <sheetName val="05_유류비자금청구(완)5"/>
      <sheetName val="19_07월_세_계5"/>
      <sheetName val="19_07항목별(시트복사금지100번쓰기)5"/>
      <sheetName val="19_05월5"/>
      <sheetName val="grid_(1)5"/>
      <sheetName val="경율산정_XLS5"/>
      <sheetName val="PAD_TR보호대기초5"/>
      <sheetName val="IMF_Code5"/>
      <sheetName val="Elec_LG4"/>
      <sheetName val="ESTI_4"/>
      <sheetName val="1_Requisition(E)4"/>
      <sheetName val="dtct_cong4"/>
      <sheetName val="NHÀ_NHẬP_LIỆU4"/>
      <sheetName val="MÓNG_SILO4"/>
      <sheetName val="3_14"/>
      <sheetName val="3_104"/>
      <sheetName val="3_24"/>
      <sheetName val="3_34"/>
      <sheetName val="3_44"/>
      <sheetName val="3_54"/>
      <sheetName val="3_64"/>
      <sheetName val="3_74"/>
      <sheetName val="3_84"/>
      <sheetName val="3_94"/>
      <sheetName val="Doi_so4"/>
      <sheetName val="TL_rieng4"/>
      <sheetName val="3_1_6_전산처리결과4"/>
      <sheetName val="Rect__104"/>
      <sheetName val="갑지_1회3"/>
      <sheetName val="18_073"/>
      <sheetName val="갑지_2회3"/>
      <sheetName val="18_083"/>
      <sheetName val="갑지_3회3"/>
      <sheetName val="18_093"/>
      <sheetName val="갑지_4회3"/>
      <sheetName val="18_103"/>
      <sheetName val="갑지_5회3"/>
      <sheetName val="18_113"/>
      <sheetName val="갑지_6회3"/>
      <sheetName val="18_123"/>
      <sheetName val="갑지_7회3"/>
      <sheetName val="19_013"/>
      <sheetName val="갑지_8회3"/>
      <sheetName val="19_023"/>
      <sheetName val="갑지_9회3"/>
      <sheetName val="표지_9회3"/>
      <sheetName val="19_033"/>
      <sheetName val="갑지_10회3"/>
      <sheetName val="표지_10회3"/>
      <sheetName val="19_043"/>
      <sheetName val="갑지_11회3"/>
      <sheetName val="표지_11회3"/>
      <sheetName val="19_053"/>
      <sheetName val="갑지_12회3"/>
      <sheetName val="표지_12회3"/>
      <sheetName val="19_063"/>
      <sheetName val="갑지_13회3"/>
      <sheetName val="표지_13회3"/>
      <sheetName val="19_073"/>
      <sheetName val="갑지_14회3"/>
      <sheetName val="표지_14회3"/>
      <sheetName val="19_083"/>
      <sheetName val="원가_(2)2"/>
      <sheetName val="부대표지츀_2"/>
      <sheetName val="물가변동_총괄서6"/>
      <sheetName val="7_1유효폭6"/>
      <sheetName val="허용전류-IEC_DATA6"/>
      <sheetName val="본선_토공_분배표6"/>
      <sheetName val="을_25"/>
      <sheetName val="을_15"/>
      <sheetName val="토공_갑지5"/>
      <sheetName val="각사별공사비분개_5"/>
      <sheetName val="해외_연수비용_계산-삭제5"/>
      <sheetName val="해외_기술훈련비_(합계)5"/>
      <sheetName val="Pier_35"/>
      <sheetName val="BOX(1_5X1_5)4"/>
      <sheetName val="TYPE_A4"/>
      <sheetName val="장비투입_(2)4"/>
      <sheetName val="C_&amp;_G_RHS4"/>
      <sheetName val="5_3_단면가정4"/>
      <sheetName val="ITB_COST4"/>
      <sheetName val="CATCH_BASIN4"/>
      <sheetName val="Man_Hole4"/>
      <sheetName val="WEIGHT_LIST3"/>
      <sheetName val="산#2-1_(2)3"/>
      <sheetName val="설산1_나3"/>
      <sheetName val="1_토공3"/>
      <sheetName val="Process_Piping4"/>
      <sheetName val="plan&amp;section_of_foundation3"/>
      <sheetName val="design_criteria3"/>
      <sheetName val="자재_집계표3"/>
      <sheetName val="Raw_Data3"/>
      <sheetName val="PHC파일_천공_및_항타3"/>
      <sheetName val="내역_2"/>
      <sheetName val="보도내_5"/>
      <sheetName val="18_궤도재료2"/>
      <sheetName val="Measure_13064"/>
      <sheetName val="DM_ChiPhi4"/>
      <sheetName val="Basic_Wage4"/>
      <sheetName val="Menber_List4"/>
      <sheetName val="외주대비_-석축_x005f_x0000__x005f_x0000__x005f_x0000__4"/>
      <sheetName val="2_입력sheet2"/>
      <sheetName val="PL_Vua4"/>
      <sheetName val="간접비_총괄표2"/>
      <sheetName val="일위대가_2"/>
      <sheetName val="TỔNG_HỢP4"/>
      <sheetName val="C_MECHANICAL4"/>
      <sheetName val="Du_thau4"/>
      <sheetName val="1_관로4"/>
      <sheetName val="ጊ후다내역_XLS_0_0ControlSheet35"/>
      <sheetName val="외주대비_-석축____x5"/>
      <sheetName val="ጳ??Ⴔጳ??Lጴ??_ጵ??_ጶ??ఀጷ??_ጸ?5"/>
      <sheetName val="ጊ??Ⴔጱ??Lጲ??_ድ??nጳ??lጳ??eጴ4"/>
      <sheetName val="ጵ??Ⴔጶ??Lጷ??_ጸ??yጿ??uጿ??iጊ?4"/>
      <sheetName val="ጿ??Ⴔጿ??Lጊ??ېጱ??_ጲ??೵ድ??Ⴔጳ?4"/>
      <sheetName val="ጊ??Ⴔጊ??Lጱ??᳴ጲ??_ድ??ᰕጳ??װጳ4"/>
      <sheetName val="ጶ??Ⴔጷ??Lጸ??_ጿ??_ጿ??_ጊ??5"/>
      <sheetName val="ጿ??Ⴔጊ??Lጱ??Șጲ??ᩘድ??_ጳ??_ጳ?4"/>
      <sheetName val="ድ??Ⴔጳ??Lጳ??_ጴ??ഀጳ??nጳ??_4"/>
      <sheetName val="ጴ??Ⴔጵ??Lጶ??_ጷ??ഀጸ??nጿ??_4"/>
      <sheetName val="ጳ??Ⴔጴ??Lጵ??_ጶ??ᔼጷ??1ጸ??2ጿ?4"/>
      <sheetName val="ጸ??Ⴔጿ??Lጿ??_ጊ??_ጱ??ݴጲ??4"/>
      <sheetName val="ጴ??Ⴔጳ??Lጳ??iጴ??_ጵ??eጶ??e4"/>
      <sheetName val="ጵ??Ⴔጶ??Lጷ??ᝥጸ??Uጿ??Oጿ??_4"/>
      <sheetName val="ጳ??Ⴔጴ??Lጵ??֑ጶ??_ጷ??-ጸ??׭4"/>
      <sheetName val="ጲ??Ⴔድ??Lጳ??_ጳ??᪅ጴ??Șጳ??᧝ጳ4"/>
      <sheetName val="ጸ??Ⴔጿ??Lጿ??_ጊ??᪅ጊ??ႜጱ??4"/>
      <sheetName val="ጴ??Ⴔጵ??Lጶ??_ጷ??ᅸጸ??Ꮙጿ??°ጿ4"/>
      <sheetName val="ጶ??Ⴔጷ??Lጸ??_ጿ??(ጿ??ᅸጊ??)4"/>
      <sheetName val="ጳ??Ⴔጴ??Lጴ??_ፊ??(ጵ??ఀፋ??)4"/>
      <sheetName val="ጱ??Ⴔጲ??Lድ??ެጳ??_ጳ??(ጴ??4"/>
      <sheetName val="ጿ??Ⴔጿ??Lጊ??ᙔጱ??೵ጲ??_ድ??4"/>
      <sheetName val="ጱ??Ⴔጲ??Lድ??ಜጳ??(ጳ??_ጴ??4"/>
      <sheetName val="ጸ??Ⴔጿ??Lጿ??ݴጊ??෼ጱ??_ጲ??4"/>
      <sheetName val="ድ??Ⴔጳ??Lጳ??0ጴ??_ጳ??Iጳ??4"/>
      <sheetName val="ጸ??Ⴔጿ??Lጿ??iጊ??_ጱ??uጲ??r4"/>
      <sheetName val="3__CNT4"/>
      <sheetName val="unit_price_list(M)4"/>
      <sheetName val="Breakdown_(B)4"/>
      <sheetName val="thông_tin4"/>
      <sheetName val="PRECAST_lightconc-II4"/>
      <sheetName val="RAB_AR&amp;STR4"/>
      <sheetName val="Nhan_cong4"/>
      <sheetName val="Thiet_bi4"/>
      <sheetName val="Vat_tu4"/>
      <sheetName val="May_TC4"/>
      <sheetName val="Bang_KL4"/>
      <sheetName val="TH_Kinh_phi4"/>
      <sheetName val="cataloge_moi4"/>
      <sheetName val="_후다_x005f_x0001___x005f_x0010__x005f_x0000__x0005"/>
      <sheetName val="Budget_Code2"/>
      <sheetName val="Phu_cap2"/>
      <sheetName val="토목내역서_(도급단가)_(2)2"/>
      <sheetName val="[후다내역_XLS]__H1775_c_ESTI96____7"/>
      <sheetName val="옥외_전력간선공사2"/>
      <sheetName val="BH-1_(2)2"/>
      <sheetName val="ጳ__Ⴔጳ__Lጴ___ጵ___ጶ__ఀጷ___ጸ_3"/>
      <sheetName val="ጊ__Ⴔጱ__Lጲ___ድ__nጳ__lጳ__eጴ2"/>
      <sheetName val="ጵ__Ⴔጶ__Lጷ___ጸ__yጿ__uጿ__iጊ_2"/>
      <sheetName val="ጿ__Ⴔጿ__Lጊ__ېጱ___ጲ__೵ድ__Ⴔጳ_2"/>
      <sheetName val="ጊ__Ⴔጊ__Lጱ__᳴ጲ___ድ__ᰕጳ__װጳ2"/>
      <sheetName val="ጶ__Ⴔጷ__Lጸ___ጿ___ጿ___ጊ__3"/>
      <sheetName val="ጿ__Ⴔጊ__Lጱ__Șጲ__ᩘድ___ጳ___ጳ_2"/>
      <sheetName val="ድ__Ⴔጳ__Lጳ___ጴ__ഀጳ__nጳ___2"/>
      <sheetName val="ጴ__Ⴔጵ__Lጶ___ጷ__ഀጸ__nጿ___2"/>
      <sheetName val="ጳ__Ⴔጴ__Lጵ___ጶ__ᔼጷ__1ጸ__2ጿ_2"/>
      <sheetName val="ጸ__Ⴔጿ__Lጿ___ጊ___ጱ__ݴጲ__2"/>
      <sheetName val="ጴ__Ⴔጳ__Lጳ__iጴ___ጵ__eጶ__e2"/>
      <sheetName val="ጵ__Ⴔጶ__Lጷ__ᝥጸ__Uጿ__Oጿ___2"/>
      <sheetName val="ጳ__Ⴔጴ__Lጵ__֑ጶ___ጷ__-ጸ__׭2"/>
      <sheetName val="ጲ__Ⴔድ__Lጳ___ጳ__᪅ጴ__Șጳ__᧝ጳ2"/>
      <sheetName val="ጸ__Ⴔጿ__Lጿ___ጊ__᪅ጊ__ႜጱ__2"/>
      <sheetName val="ጴ__Ⴔጵ__Lጶ___ጷ__ᅸጸ__Ꮙጿ__°ጿ2"/>
      <sheetName val="ጶ__Ⴔጷ__Lጸ___ጿ__(ጿ__ᅸጊ__)2"/>
      <sheetName val="ጳ__Ⴔጴ__Lጴ___ፊ__(ጵ__ఀፋ__)2"/>
      <sheetName val="ጱ__Ⴔጲ__Lድ__ެጳ___ጳ__(ጴ__2"/>
      <sheetName val="ጿ__Ⴔጿ__Lጊ__ᙔጱ__೵ጲ___ድ__2"/>
      <sheetName val="ጱ__Ⴔጲ__Lድ__ಜጳ__(ጳ___ጴ__2"/>
      <sheetName val="ጸ__Ⴔጿ__Lጿ__ݴጊ__෼ጱ___ጲ__2"/>
      <sheetName val="ድ__Ⴔጳ__Lጳ__0ጴ___ጳ__Iጳ__2"/>
      <sheetName val="ጸ__Ⴔጿ__Lጿ__iጊ___ጱ__uጲ__r2"/>
      <sheetName val="MAIN_GATE_HOUSE2"/>
      <sheetName val="T_KE_CP12"/>
      <sheetName val="2__주요공지（主要公告）2"/>
      <sheetName val="1_사유서2"/>
      <sheetName val="손익분기점_데이터2"/>
      <sheetName val="매각대상자산_청산가치2"/>
      <sheetName val="2000년_임금추정2"/>
      <sheetName val="2_교2"/>
      <sheetName val="[후다내역_XLS]__H1775_c_ESTI96____8"/>
      <sheetName val="[후다내역_XLS]__H1775_c_ESTI96____9"/>
      <sheetName val="일__위__대__가_2"/>
      <sheetName val="_견적Ⴗ2"/>
      <sheetName val="VS_P-Q2"/>
      <sheetName val="1차3회-개_2"/>
      <sheetName val="1공구_건정토건_토공12"/>
      <sheetName val="1공구_건정토건_철콘12"/>
      <sheetName val="도급표지_12"/>
      <sheetName val="도급표지__(4)12"/>
      <sheetName val="부대표지_(4)12"/>
      <sheetName val="도급표지__(3)12"/>
      <sheetName val="부대표지_(3)12"/>
      <sheetName val="도급표지__(2)12"/>
      <sheetName val="부대표지_(2)12"/>
      <sheetName val="토__목12"/>
      <sheetName val="조__경12"/>
      <sheetName val="전_기12"/>
      <sheetName val="건__축12"/>
      <sheetName val="보도내역_(3)12"/>
      <sheetName val="준검_내역서12"/>
      <sheetName val="2_대외공문12"/>
      <sheetName val="설_계12"/>
      <sheetName val="1_수인터널12"/>
      <sheetName val="6PILE__(돌출)12"/>
      <sheetName val="AS포장복구_12"/>
      <sheetName val="내역(최종본4_5)12"/>
      <sheetName val="0_0ControlSheet12"/>
      <sheetName val="0_1keyAssumption12"/>
      <sheetName val="Sheet1_(2)11"/>
      <sheetName val="입출재고현황_(2)11"/>
      <sheetName val="4_내진설계11"/>
      <sheetName val="1_취수장11"/>
      <sheetName val="전차선로_물량표11"/>
      <sheetName val="BSD_(2)11"/>
      <sheetName val="제잡비_xls11"/>
      <sheetName val="노원열병합__건축공사기성내역서11"/>
      <sheetName val="현장별계약현황('98_10_31)11"/>
      <sheetName val="96보완계획7_1211"/>
      <sheetName val="1__설계조건_2_단면가정_3__하중계산11"/>
      <sheetName val="DATA_입력란11"/>
      <sheetName val="인건비_11"/>
      <sheetName val="3BL공동구_수량11"/>
      <sheetName val="플랜트_설치11"/>
      <sheetName val="실행내역서_11"/>
      <sheetName val="부대입찰_내역서11"/>
      <sheetName val="토공(우물통,기타)_11"/>
      <sheetName val="_총괄표11"/>
      <sheetName val="2_고용보험료산출근거11"/>
      <sheetName val="원가계산_(2)11"/>
      <sheetName val="Eq__Mobilization11"/>
      <sheetName val="1_설계조건11"/>
      <sheetName val="장비당단가_(1)10"/>
      <sheetName val="Sheet2_(2)10"/>
      <sheetName val="1_설계기준10"/>
      <sheetName val="97년_추정11"/>
      <sheetName val="현장관리비_산출내역11"/>
      <sheetName val="프라임_강변역(4,236)9"/>
      <sheetName val="내___역9"/>
      <sheetName val="집_계_표9"/>
      <sheetName val="콤보박스와_리스트박스의_연결11"/>
      <sheetName val="공정표_10"/>
      <sheetName val="5_2코핑9"/>
      <sheetName val="수_량_명_세_서_-_110"/>
      <sheetName val="배수공_시멘트_및_골재량_산출9"/>
      <sheetName val="7_PILE__(돌출)9"/>
      <sheetName val="P_M_별9"/>
      <sheetName val="2_건축10"/>
      <sheetName val="8_PILE__(돌출)10"/>
      <sheetName val="2000년_공정표9"/>
      <sheetName val="2_교량(신설)9"/>
      <sheetName val="별표_10"/>
      <sheetName val="설내역서_10"/>
      <sheetName val="광통신_견적내역서19"/>
      <sheetName val="할증_9"/>
      <sheetName val="unit_49"/>
      <sheetName val="DATA_입력부9"/>
      <sheetName val="CIP_공사10"/>
      <sheetName val="표지_(2)11"/>
      <sheetName val="EQUIP_LIST9"/>
      <sheetName val="4_경비_5_영업외수지9"/>
      <sheetName val="_견적서9"/>
      <sheetName val="수량산출서_갑지9"/>
      <sheetName val="5_정산서9"/>
      <sheetName val="표지_(3)11"/>
      <sheetName val="교각집계_(2)11"/>
      <sheetName val="교각토공_(2)11"/>
      <sheetName val="교각철근_(2)11"/>
      <sheetName val="외주대비_-석축11"/>
      <sheetName val="외주대비-구조물_(2)11"/>
      <sheetName val="견적표지_(3)11"/>
      <sheetName val="_HIT-&gt;HMC_견적(3900)11"/>
      <sheetName val="일__위__대__가__목__록11"/>
      <sheetName val="교각토공__2_11"/>
      <sheetName val="2000_059"/>
      <sheetName val="1_3_1절점좌표9"/>
      <sheetName val="1_1설계기준9"/>
      <sheetName val="1_본부별9"/>
      <sheetName val="HRSG_SMALL0722011"/>
      <sheetName val="6__안전관리비20"/>
      <sheetName val="하도내역_(철콘)10"/>
      <sheetName val="3_공통공사대비11"/>
      <sheetName val="노무비_근거10"/>
      <sheetName val="조건표_(2)10"/>
      <sheetName val="임율_Data10"/>
      <sheetName val="2차전체변경예정_(2)10"/>
      <sheetName val="토공유동표(전체_당초)10"/>
      <sheetName val="목차_10"/>
      <sheetName val="단면_(2)10"/>
      <sheetName val="b_balju_(2)10"/>
      <sheetName val="8_현장관리비10"/>
      <sheetName val="7_안전관리비10"/>
      <sheetName val="7__현장관리비_10"/>
      <sheetName val="노무비_9"/>
      <sheetName val="내역서_제출9"/>
      <sheetName val="구조______9"/>
      <sheetName val="간_지19"/>
      <sheetName val="화재_탐지_설비9"/>
      <sheetName val="4_일위대가집계9"/>
      <sheetName val="5__현장관리비(new)_9"/>
      <sheetName val="Customer_Databas9"/>
      <sheetName val="방배동내역_(총괄)9"/>
      <sheetName val="기초입력_DATA9"/>
      <sheetName val="재활용_악취_먼지DUCT산출9"/>
      <sheetName val="4_장비손료9"/>
      <sheetName val="단양_00_아파트-세부내역9"/>
      <sheetName val="5호광장_(만점)9"/>
      <sheetName val="인천국제_(만점)_(2)9"/>
      <sheetName val="전선_및_전선관8"/>
      <sheetName val="VENDOR_LIST8"/>
      <sheetName val="남양시작동자105노65기1_3화1_28"/>
      <sheetName val="관음목장(제출용)자105인97_58"/>
      <sheetName val="2F_회의실견적(5_14_일대)8"/>
      <sheetName val="한성교회_신축공사(050713)_CheckList8"/>
      <sheetName val="설계기준_및_하중계산8"/>
      <sheetName val="Sight_n_M_H8"/>
      <sheetName val="단가_8"/>
      <sheetName val="4_LINE9"/>
      <sheetName val="7_th9"/>
      <sheetName val="_갑지9"/>
      <sheetName val="A_LINE9"/>
      <sheetName val="5__현장관리비_new__9"/>
      <sheetName val="Temporary_Mooring9"/>
      <sheetName val="중기조종사_단위단가10"/>
      <sheetName val="총_원가계산9"/>
      <sheetName val="매출요약(월별)_-년간8"/>
      <sheetName val="Piping_Design_Data8"/>
      <sheetName val="4_&amp;_10-inch,_CO2_Combo_&amp;_Sweep8"/>
      <sheetName val="PROJECT_BRIEF8"/>
      <sheetName val="전체내역_(2)8"/>
      <sheetName val="Hyundai_Unit_cost_xls8"/>
      <sheetName val="1062-X방향_8"/>
      <sheetName val="TABLE_DB8"/>
      <sheetName val="쌍용_data_base8"/>
      <sheetName val="수목데이타_8"/>
      <sheetName val="1_䷨수장8"/>
      <sheetName val="4_뀴진설Ⳅ8"/>
      <sheetName val="전䰨선로_물량표8"/>
      <sheetName val="㶀대입찰_내역서8"/>
      <sheetName val="제출내역_(2)9"/>
      <sheetName val="969910(_R)8"/>
      <sheetName val="원내역서_그대로8"/>
      <sheetName val="strut_type8"/>
      <sheetName val="내역서_(2)8"/>
      <sheetName val="총괄집계_8"/>
      <sheetName val="단가_및_재료비8"/>
      <sheetName val="경비_(1)8"/>
      <sheetName val="기계_도급내역서7"/>
      <sheetName val="10_경제성분석7"/>
      <sheetName val="청_구6"/>
      <sheetName val="kimre_scrubber8"/>
      <sheetName val="FRP_PIPING_일위대가8"/>
      <sheetName val="개인별_순위표9"/>
      <sheetName val="2_2_오피스텔(12~32F)9"/>
      <sheetName val="일위대가_집계표9"/>
      <sheetName val="9_1지하2층하부보9"/>
      <sheetName val="단계별내역_(2)9"/>
      <sheetName val="4_일위대가9"/>
      <sheetName val="공내역_및_견적조건7"/>
      <sheetName val="2_17"/>
      <sheetName val="-15_07"/>
      <sheetName val="108_수선비8"/>
      <sheetName val="신평리_권리자명부5"/>
      <sheetName val="97_사업추정(WEKI)5"/>
      <sheetName val="일위대가_(PM)8"/>
      <sheetName val="사__업__비__수__지__예__산__서7"/>
      <sheetName val="7_전산해석결과6"/>
      <sheetName val="4_하중6"/>
      <sheetName val="STEEL_BOX_단면설계(SEC_8)8"/>
      <sheetName val="2_2_띠장의_설계9"/>
      <sheetName val="자__재9"/>
      <sheetName val="CM_19"/>
      <sheetName val="세골재__T2_변경_현황8"/>
      <sheetName val="6__안전관리비21"/>
      <sheetName val="기술부_VENDOR_LIST9"/>
      <sheetName val="4_2_1_마루높이_검토8"/>
      <sheetName val="내역서_(3)9"/>
      <sheetName val="산출양식_(2)9"/>
      <sheetName val="전체산출내역서갑(변경)_9"/>
      <sheetName val="A_터파기공9"/>
      <sheetName val="B_측·집9"/>
      <sheetName val="배(자·집)_(2)9"/>
      <sheetName val="2_01측·터·집9"/>
      <sheetName val="땅깍·수_(1-1)9"/>
      <sheetName val="0-52_9"/>
      <sheetName val="콘·다_(2)9"/>
      <sheetName val="기·집_(2)9"/>
      <sheetName val="콘·다_(3)9"/>
      <sheetName val="병원내역집계표_(2)9"/>
      <sheetName val="실행총괄_9"/>
      <sheetName val="[IL-3_XLSY갑지9"/>
      <sheetName val="4_일위대가목차9"/>
      <sheetName val="내역_ver1_09"/>
      <sheetName val="2000,9월_일위9"/>
      <sheetName val="1_노무비명세서(해동)9"/>
      <sheetName val="1_노무비명세서(토목)9"/>
      <sheetName val="2_노무비명세서(해동)9"/>
      <sheetName val="2_노무비명세서(수직보호망)9"/>
      <sheetName val="2_노무비명세서(난간대)9"/>
      <sheetName val="2_사진대지9"/>
      <sheetName val="3_사진대지9"/>
      <sheetName val="변압기_및_발전기_용량8"/>
      <sheetName val="조도계산서_(도서)8"/>
      <sheetName val="빌딩_안내8"/>
      <sheetName val="CABLE_(2)8"/>
      <sheetName val="G_R300경비8"/>
      <sheetName val="단가대비표_(3)8"/>
      <sheetName val="기성내역서(을)_(2)8"/>
      <sheetName val="1단계_(2)8"/>
      <sheetName val="2_1__노무비_평균단가산출8"/>
      <sheetName val="3_공사비(07년노임단가)8"/>
      <sheetName val="3_공사비(단가조사표)8"/>
      <sheetName val="3_공사비(물량산출표)8"/>
      <sheetName val="3_공사비(일위대가표목록)8"/>
      <sheetName val="3_공사비(일위대가표)8"/>
      <sheetName val="TRE_TABLE8"/>
      <sheetName val="Requirement(Work_Crew)8"/>
      <sheetName val="진입도로B_(2)8"/>
      <sheetName val="2_냉난방설비공사8"/>
      <sheetName val="7_자동제어공사8"/>
      <sheetName val="중강당_내역8"/>
      <sheetName val="기초자료입력및_K치_확인8"/>
      <sheetName val="실행내역_8"/>
      <sheetName val="자재_단가_비교표(견적)8"/>
      <sheetName val="자재_단가_비교표8"/>
      <sheetName val="Bid_Summary8"/>
      <sheetName val="이동시_예상비용8"/>
      <sheetName val="Seg_1DE비용8"/>
      <sheetName val="Transit_비용_감가상각미포함8"/>
      <sheetName val="전화공사_공량_및_집계표8"/>
      <sheetName val="참조_(2)8"/>
      <sheetName val="6__직접경비8"/>
      <sheetName val="대가_(보완)8"/>
      <sheetName val="3_자재비(총괄)8"/>
      <sheetName val="제조_경영8"/>
      <sheetName val="4_전기8"/>
      <sheetName val="노_무_비8"/>
      <sheetName val="미납품_현황8"/>
      <sheetName val="신설개소별_총집계표(동해-배전)8"/>
      <sheetName val="BOX_본체8"/>
      <sheetName val="MP_MOB8"/>
      <sheetName val="_ｹ-ﾌﾞﾙ5"/>
      <sheetName val="①idea_pipeline8"/>
      <sheetName val="IMP_통일양식8"/>
      <sheetName val="LYS_통일양식8"/>
      <sheetName val="Xunit_(단위환산)8"/>
      <sheetName val="유통기한_프로그램8"/>
      <sheetName val="1-1_현장정리8"/>
      <sheetName val="1-2_토공8"/>
      <sheetName val="1-3_WMM,GSB8"/>
      <sheetName val="1-4_BITUMINOUS_COURSE8"/>
      <sheetName val="1-5_BOX_CULVERTS8"/>
      <sheetName val="1-6_BRIDGE8"/>
      <sheetName val="1-7_DRAINAGE8"/>
      <sheetName val="1-8_TRAFFIC8"/>
      <sheetName val="1-9_MISCELLANEOUS8"/>
      <sheetName val="1-10_ELECTRICAL8"/>
      <sheetName val="1-12_도급외항목8"/>
      <sheetName val="명일작업계획_(3)8"/>
      <sheetName val="용선_C_L8"/>
      <sheetName val="전_체8"/>
      <sheetName val="흙막이B_(오산운암)8"/>
      <sheetName val="타이로드_흙막이8"/>
      <sheetName val="타이로드_흙막이(근입장2_5M)8"/>
      <sheetName val="타이로드(근입장2_5M)8"/>
      <sheetName val="pile_항타8"/>
      <sheetName val="pile_항타(디젤)8"/>
      <sheetName val="pile_항타_A8"/>
      <sheetName val="pile_항타_B8"/>
      <sheetName val="pile_항타_C8"/>
      <sheetName val="pile_인발8"/>
      <sheetName val="pile_인발_A8"/>
      <sheetName val="pile_인발_B8"/>
      <sheetName val="pile_인발_C8"/>
      <sheetName val="20TON_TRAILER8"/>
      <sheetName val="토류판_(2)8"/>
      <sheetName val="SHEET_PILE단가8"/>
      <sheetName val="6_이토처리시간8"/>
      <sheetName val="울진항공등화_내역서8"/>
      <sheetName val="일_위_대_가_표8"/>
      <sheetName val="영흥TL(UP,DOWN)_8"/>
      <sheetName val="3련_BOX8"/>
      <sheetName val="내역서_7"/>
      <sheetName val="2_1외주8"/>
      <sheetName val="2_3노무8"/>
      <sheetName val="2_4자재8"/>
      <sheetName val="2_2장비8"/>
      <sheetName val="2_5경비8"/>
      <sheetName val="2_6수목대8"/>
      <sheetName val="모선자재_집계표7"/>
      <sheetName val="재료의_할증7"/>
      <sheetName val="D1_2_COF모듈자재_입출재고_(B급)7"/>
      <sheetName val="기존단가_(2)6"/>
      <sheetName val="BEND_LOSS5"/>
      <sheetName val="1차_내역서8"/>
      <sheetName val="토공_total5"/>
      <sheetName val="TRAY_헹거산출5"/>
      <sheetName val="함열량_db7"/>
      <sheetName val="고객사_관리_코드8"/>
      <sheetName val="중기쥰종사_단위단가8"/>
      <sheetName val="PTVT_(MAU)8"/>
      <sheetName val="99_조정금액5"/>
      <sheetName val="표__지7"/>
      <sheetName val="Div26_-_Elect7"/>
      <sheetName val="Khoi_luong7"/>
      <sheetName val="Bảng_mã_VT7"/>
      <sheetName val="DonGia_chetao7"/>
      <sheetName val="DonGia_VatTuLK7"/>
      <sheetName val="Fr_Revit7"/>
      <sheetName val="NSA_Summary7"/>
      <sheetName val="chi_tiet6"/>
      <sheetName val="PPC_Summary6"/>
      <sheetName val="Tong_hop5"/>
      <sheetName val="Phan_lap_dat5"/>
      <sheetName val="Lắp_Ráp5"/>
      <sheetName val="cong_thuc_tinh_chi_tiet7"/>
      <sheetName val="Gia_VLNCMTC5"/>
      <sheetName val="_IL-3_XLSY갑지9"/>
      <sheetName val="KET_CAU-_MJV25"/>
      <sheetName val="Ví_dụ5"/>
      <sheetName val="Phieu_trinh_ky_cấu_tháp5"/>
      <sheetName val="Phieu_trinh_ky_VTP5"/>
      <sheetName val="KS-VL_rời5"/>
      <sheetName val="Tai_san5"/>
      <sheetName val="Check_dong_tien5"/>
      <sheetName val="Chi_phí_SDTS5"/>
      <sheetName val="Check_COST5"/>
      <sheetName val="DATA_HD5"/>
      <sheetName val="Tong_hop_1TM5"/>
      <sheetName val="NS_Lán_trại5"/>
      <sheetName val="Check_cong_no_NC5"/>
      <sheetName val="01__DATA5"/>
      <sheetName val="샌딩_에폭시_도장6"/>
      <sheetName val="Summary_VO_No_35"/>
      <sheetName val="VO_No_3_15"/>
      <sheetName val="VO_No_3_25"/>
      <sheetName val="VO_No_3_35"/>
      <sheetName val="VO_No_3_45"/>
      <sheetName val="VO_No_3_55"/>
      <sheetName val="VO_No_3_65"/>
      <sheetName val="VO_No_3_75"/>
      <sheetName val="VO_No_3_85"/>
      <sheetName val="SCOPE_OF_WORK5"/>
      <sheetName val="대3류_5"/>
      <sheetName val="외주대비_ᨀ晙ԯ6"/>
      <sheetName val="3_단가산출서5"/>
      <sheetName val="4_단가산출기초5"/>
      <sheetName val="H__MECHANICAL5"/>
      <sheetName val="J__FIRE_FIGHTING5"/>
      <sheetName val="Sàn_T15"/>
      <sheetName val="Lỗ_thông_gió5"/>
      <sheetName val="Thống_kê5"/>
      <sheetName val="Tai_khoan5"/>
      <sheetName val="Bang_gia_2011_10_124"/>
      <sheetName val="중기사용료_(2)5"/>
      <sheetName val="投标材料清单_4"/>
      <sheetName val="ጊ후다내역_XLS]0_0ControlSheet34"/>
      <sheetName val="Dầm_14"/>
      <sheetName val="Unit_Rate(non_print)4"/>
      <sheetName val="Cọc_nhồi4"/>
      <sheetName val="5_6_NTKL_ĐHKK_4"/>
      <sheetName val="5_12_NTKL_PCCC4"/>
      <sheetName val="5_NKTC4"/>
      <sheetName val="4_BBNT-LĐ4"/>
      <sheetName val="외주대비_-석축???_x4"/>
      <sheetName val="D_&amp;_W_sizes4"/>
      <sheetName val="Goc_CC4"/>
      <sheetName val="Sàn_tầng_01_(_old_)4"/>
      <sheetName val="Gia_thanh_chuoi_su4"/>
      <sheetName val="Tiep_dia4"/>
      <sheetName val="Don_gia_vung_III-Can_Tho4"/>
      <sheetName val="TH_MEP4"/>
      <sheetName val="_DATA4"/>
      <sheetName val="0_Bìa4"/>
      <sheetName val="1_Mục_lục4"/>
      <sheetName val="2_Phiếu_kiểm_tra4"/>
      <sheetName val="BM-06a_Mẫu_chứng_chỉ_thanh_toá4"/>
      <sheetName val="3_Bảng_TT_giá_trị_thực_hiện4"/>
      <sheetName val="4_Bảng_TT_KL_thực_hiện4"/>
      <sheetName val="6_KL_DD_chi_tiết4"/>
      <sheetName val="5_công_nhật4"/>
      <sheetName val="ROW_3a-chi_tiết4"/>
      <sheetName val="ROW_5-_chi_tiết4"/>
      <sheetName val="ROW_6-_chi_tiết4"/>
      <sheetName val="KL_khoán_đổ_bê_tông_T74"/>
      <sheetName val="6__Bảng_TT_giá_trị_giảm_trừ_HĐ4"/>
      <sheetName val="6__Hồ_sơ_đính_kèm4"/>
      <sheetName val="운동장_(2)4"/>
      <sheetName val="주공_갑지4"/>
      <sheetName val="외주대비_-석É4"/>
      <sheetName val="5_2_6~7공사요율4"/>
      <sheetName val="04_12월건강보험(일용직)4"/>
      <sheetName val="1_내역(청_하역장전등)4"/>
      <sheetName val="2_원가집계4"/>
      <sheetName val="05_유류비자금청구(완)4"/>
      <sheetName val="19_07월_세_계4"/>
      <sheetName val="19_07항목별(시트복사금지100번쓰기)4"/>
      <sheetName val="19_05월4"/>
      <sheetName val="grid_(1)4"/>
      <sheetName val="경율산정_XLS4"/>
      <sheetName val="PAD_TR보호대기초4"/>
      <sheetName val="IMF_Code4"/>
      <sheetName val="Elec_LG3"/>
      <sheetName val="ESTI_3"/>
      <sheetName val="1_Requisition(E)3"/>
      <sheetName val="dtct_cong3"/>
      <sheetName val="NHÀ_NHẬP_LIỆU3"/>
      <sheetName val="MÓNG_SILO3"/>
      <sheetName val="3_13"/>
      <sheetName val="3_103"/>
      <sheetName val="3_23"/>
      <sheetName val="3_33"/>
      <sheetName val="3_43"/>
      <sheetName val="3_53"/>
      <sheetName val="3_63"/>
      <sheetName val="3_73"/>
      <sheetName val="3_83"/>
      <sheetName val="3_93"/>
      <sheetName val="Doi_so3"/>
      <sheetName val="TL_rieng3"/>
      <sheetName val="Rect__103"/>
      <sheetName val="갑지_1회2"/>
      <sheetName val="18_072"/>
      <sheetName val="갑지_2회2"/>
      <sheetName val="18_082"/>
      <sheetName val="갑지_3회2"/>
      <sheetName val="18_092"/>
      <sheetName val="갑지_4회2"/>
      <sheetName val="18_102"/>
      <sheetName val="갑지_5회2"/>
      <sheetName val="18_112"/>
      <sheetName val="갑지_6회2"/>
      <sheetName val="18_122"/>
      <sheetName val="갑지_7회2"/>
      <sheetName val="19_012"/>
      <sheetName val="갑지_8회2"/>
      <sheetName val="19_022"/>
      <sheetName val="갑지_9회2"/>
      <sheetName val="표지_9회2"/>
      <sheetName val="19_032"/>
      <sheetName val="갑지_10회2"/>
      <sheetName val="표지_10회2"/>
      <sheetName val="19_042"/>
      <sheetName val="갑지_11회2"/>
      <sheetName val="표지_11회2"/>
      <sheetName val="19_052"/>
      <sheetName val="갑지_12회2"/>
      <sheetName val="표지_12회2"/>
      <sheetName val="19_062"/>
      <sheetName val="갑지_13회2"/>
      <sheetName val="표지_13회2"/>
      <sheetName val="19_072"/>
      <sheetName val="갑지_14회2"/>
      <sheetName val="표지_14회2"/>
      <sheetName val="19_082"/>
      <sheetName val="물가변동_총괄서5"/>
      <sheetName val="7_1유효폭5"/>
      <sheetName val="허용전류-IEC_DATA5"/>
      <sheetName val="본선_토공_분배표5"/>
      <sheetName val="을_24"/>
      <sheetName val="을_14"/>
      <sheetName val="토공_갑지4"/>
      <sheetName val="각사별공사비분개_4"/>
      <sheetName val="해외_연수비용_계산-삭제4"/>
      <sheetName val="해외_기술훈련비_(합계)4"/>
      <sheetName val="Pier_34"/>
      <sheetName val="BOX(1_5X1_5)3"/>
      <sheetName val="TYPE_A3"/>
      <sheetName val="장비투입_(2)3"/>
      <sheetName val="C_&amp;_G_RHS3"/>
      <sheetName val="5_3_단면가정3"/>
      <sheetName val="ITB_COST3"/>
      <sheetName val="CATCH_BASIN3"/>
      <sheetName val="Man_Hole3"/>
      <sheetName val="WEIGHT_LIST2"/>
      <sheetName val="산#2-1_(2)2"/>
      <sheetName val="설산1_나2"/>
      <sheetName val="1_토공2"/>
      <sheetName val="Process_Piping3"/>
      <sheetName val="plan&amp;section_of_foundation2"/>
      <sheetName val="design_criteria2"/>
      <sheetName val="자재_집계표2"/>
      <sheetName val="Raw_Data2"/>
      <sheetName val="PHC파일_천공_및_항타2"/>
      <sheetName val="보도내_4"/>
      <sheetName val="Measure_13063"/>
      <sheetName val="DM_ChiPhi3"/>
      <sheetName val="Basic_Wage3"/>
      <sheetName val="Menber_List3"/>
      <sheetName val="외주대비_-석축_x005f_x0000__x005f_x0000__x005f_x0000__3"/>
      <sheetName val="PL_Vua3"/>
      <sheetName val="일위대가_1"/>
      <sheetName val="TỔNG_HỢP3"/>
      <sheetName val="C_MECHANICAL3"/>
      <sheetName val="Du_thau3"/>
      <sheetName val="ጊ후다내역_XLS_0_0ControlSheet34"/>
      <sheetName val="외주대비_-석축____x4"/>
      <sheetName val="ጳ??Ⴔጳ??Lጴ??_ጵ??_ጶ??ఀጷ??_ጸ?4"/>
      <sheetName val="ጊ??Ⴔጱ??Lጲ??_ድ??nጳ??lጳ??eጴ3"/>
      <sheetName val="ጵ??Ⴔጶ??Lጷ??_ጸ??yጿ??uጿ??iጊ?3"/>
      <sheetName val="ጿ??Ⴔጿ??Lጊ??ېጱ??_ጲ??೵ድ??Ⴔጳ?3"/>
      <sheetName val="ጊ??Ⴔጊ??Lጱ??᳴ጲ??_ድ??ᰕጳ??װጳ3"/>
      <sheetName val="ጶ??Ⴔጷ??Lጸ??_ጿ??_ጿ??_ጊ??4"/>
      <sheetName val="ጿ??Ⴔጊ??Lጱ??Șጲ??ᩘድ??_ጳ??_ጳ?3"/>
      <sheetName val="ድ??Ⴔጳ??Lጳ??_ጴ??ഀጳ??nጳ??_3"/>
      <sheetName val="ጴ??Ⴔጵ??Lጶ??_ጷ??ഀጸ??nጿ??_3"/>
      <sheetName val="ጳ??Ⴔጴ??Lጵ??_ጶ??ᔼጷ??1ጸ??2ጿ?3"/>
      <sheetName val="ጸ??Ⴔጿ??Lጿ??_ጊ??_ጱ??ݴጲ??3"/>
      <sheetName val="ጴ??Ⴔጳ??Lጳ??iጴ??_ጵ??eጶ??e3"/>
      <sheetName val="ጵ??Ⴔጶ??Lጷ??ᝥጸ??Uጿ??Oጿ??_3"/>
      <sheetName val="ጳ??Ⴔጴ??Lጵ??֑ጶ??_ጷ??-ጸ??׭3"/>
      <sheetName val="ጲ??Ⴔድ??Lጳ??_ጳ??᪅ጴ??Șጳ??᧝ጳ3"/>
      <sheetName val="ጸ??Ⴔጿ??Lጿ??_ጊ??᪅ጊ??ႜጱ??3"/>
      <sheetName val="ጴ??Ⴔጵ??Lጶ??_ጷ??ᅸጸ??Ꮙጿ??°ጿ3"/>
      <sheetName val="ጶ??Ⴔጷ??Lጸ??_ጿ??(ጿ??ᅸጊ??)3"/>
      <sheetName val="ጳ??Ⴔጴ??Lጴ??_ፊ??(ጵ??ఀፋ??)3"/>
      <sheetName val="ጱ??Ⴔጲ??Lድ??ެጳ??_ጳ??(ጴ??3"/>
      <sheetName val="ጿ??Ⴔጿ??Lጊ??ᙔጱ??೵ጲ??_ድ??3"/>
      <sheetName val="ጱ??Ⴔጲ??Lድ??ಜጳ??(ጳ??_ጴ??3"/>
      <sheetName val="ጸ??Ⴔጿ??Lጿ??ݴጊ??෼ጱ??_ጲ??3"/>
      <sheetName val="ድ??Ⴔጳ??Lጳ??0ጴ??_ጳ??Iጳ??3"/>
      <sheetName val="ጸ??Ⴔጿ??Lጿ??iጊ??_ጱ??uጲ??r3"/>
      <sheetName val="3__CNT3"/>
      <sheetName val="unit_price_list(M)3"/>
      <sheetName val="Breakdown_(B)3"/>
      <sheetName val="thông_tin3"/>
      <sheetName val="PRECAST_lightconc-II3"/>
      <sheetName val="RAB_AR&amp;STR3"/>
      <sheetName val="Nhan_cong3"/>
      <sheetName val="Thiet_bi3"/>
      <sheetName val="Vat_tu3"/>
      <sheetName val="May_TC3"/>
      <sheetName val="Bang_KL3"/>
      <sheetName val="TH_Kinh_phi3"/>
      <sheetName val="cataloge_moi3"/>
      <sheetName val="_후다_x005f_x0001___x005f_x0010__x005f_x0000__x0004"/>
      <sheetName val="[후다내역_XLS]__H1775_c_ESTI96____1"/>
      <sheetName val="옥외_전력간선공사1"/>
      <sheetName val="ጳ__Ⴔጳ__Lጴ___ጵ___ጶ__ఀጷ___ጸ_2"/>
      <sheetName val="ጊ__Ⴔጱ__Lጲ___ድ__nጳ__lጳ__eጴ1"/>
      <sheetName val="ጵ__Ⴔጶ__Lጷ___ጸ__yጿ__uጿ__iጊ_1"/>
      <sheetName val="ጿ__Ⴔጿ__Lጊ__ېጱ___ጲ__೵ድ__Ⴔጳ_1"/>
      <sheetName val="ጊ__Ⴔጊ__Lጱ__᳴ጲ___ድ__ᰕጳ__װጳ1"/>
      <sheetName val="ጶ__Ⴔጷ__Lጸ___ጿ___ጿ___ጊ__2"/>
      <sheetName val="ጿ__Ⴔጊ__Lጱ__Șጲ__ᩘድ___ጳ___ጳ_1"/>
      <sheetName val="ድ__Ⴔጳ__Lጳ___ጴ__ഀጳ__nጳ___1"/>
      <sheetName val="ጴ__Ⴔጵ__Lጶ___ጷ__ഀጸ__nጿ___1"/>
      <sheetName val="ጳ__Ⴔጴ__Lጵ___ጶ__ᔼጷ__1ጸ__2ጿ_1"/>
      <sheetName val="ጸ__Ⴔጿ__Lጿ___ጊ___ጱ__ݴጲ__1"/>
      <sheetName val="ጴ__Ⴔጳ__Lጳ__iጴ___ጵ__eጶ__e1"/>
      <sheetName val="ጵ__Ⴔጶ__Lጷ__ᝥጸ__Uጿ__Oጿ___1"/>
      <sheetName val="ጳ__Ⴔጴ__Lጵ__֑ጶ___ጷ__-ጸ__׭1"/>
      <sheetName val="ጲ__Ⴔድ__Lጳ___ጳ__᪅ጴ__Șጳ__᧝ጳ1"/>
      <sheetName val="ጸ__Ⴔጿ__Lጿ___ጊ__᪅ጊ__ႜጱ__1"/>
      <sheetName val="ጴ__Ⴔጵ__Lጶ___ጷ__ᅸጸ__Ꮙጿ__°ጿ1"/>
      <sheetName val="ጶ__Ⴔጷ__Lጸ___ጿ__(ጿ__ᅸጊ__)1"/>
      <sheetName val="ጳ__Ⴔጴ__Lጴ___ፊ__(ጵ__ఀፋ__)1"/>
      <sheetName val="ጱ__Ⴔጲ__Lድ__ެጳ___ጳ__(ጴ__1"/>
      <sheetName val="ጿ__Ⴔጿ__Lጊ__ᙔጱ__೵ጲ___ድ__1"/>
      <sheetName val="ጱ__Ⴔጲ__Lድ__ಜጳ__(ጳ___ጴ__1"/>
      <sheetName val="ጸ__Ⴔጿ__Lጿ__ݴጊ__෼ጱ___ጲ__1"/>
      <sheetName val="ድ__Ⴔጳ__Lጳ__0ጴ___ጳ__Iጳ__1"/>
      <sheetName val="ጸ__Ⴔጿ__Lጿ__iጊ___ጱ__uጲ__r1"/>
      <sheetName val="MAIN_GATE_HOUSE1"/>
      <sheetName val="T_KE_CP11"/>
      <sheetName val="1_사유서1"/>
      <sheetName val="손익분기점_데이터1"/>
      <sheetName val="매각대상자산_청산가치1"/>
      <sheetName val="2000년_임금추정1"/>
      <sheetName val="2_교1"/>
      <sheetName val="[후다내역_XLS]__H1775_c_ESTI96____5"/>
      <sheetName val="[후다내역_XLS]__H1775_c_ESTI96____6"/>
      <sheetName val="일__위__대__가_1"/>
      <sheetName val="_견적Ⴗ1"/>
      <sheetName val="VS_P-Q1"/>
      <sheetName val="매매"/>
      <sheetName val="년도별시공"/>
      <sheetName val="TH_XL"/>
      <sheetName val="t-h_HA_THE"/>
      <sheetName val="個案9411"/>
      <sheetName val="Eng"/>
      <sheetName val="Bill No.1.7"/>
      <sheetName val="Bill No.1.3"/>
      <sheetName val="Bill No.1.4"/>
      <sheetName val="Savings"/>
      <sheetName val="Summary Bill No. 1"/>
      <sheetName val="BQ ARS"/>
      <sheetName val="Thuc_thanh"/>
      <sheetName val="공사비_내역_(가)"/>
      <sheetName val="Cost_factor"/>
      <sheetName val="Item_list"/>
      <sheetName val="Sheet_Template_Empty"/>
      <sheetName val="Thoat_nuoc"/>
      <sheetName val="Chiet_tinh_dz35"/>
      <sheetName val="he_so"/>
      <sheetName val="토목 (2)"/>
      <sheetName val="지중자재단Å"/>
      <sheetName val="CIP 공_x0000_"/>
      <sheetName val="1차3회-개소별명세서-빨"/>
      <sheetName val="0_0Control_x000c_"/>
      <sheetName val="시멘Ç"/>
      <sheetName val="OD"/>
      <sheetName val="Sum"/>
      <sheetName val="ERECTION"/>
      <sheetName val="BOQ-Bill1-8"/>
      <sheetName val="C-노"/>
      <sheetName val="[후다내역.XLS]1공구산옘蔘:"/>
      <sheetName val="01. BOQ"/>
      <sheetName val="00.INPUT"/>
      <sheetName val="03.NGAN SACH"/>
      <sheetName val="02.PHAN TICH"/>
      <sheetName val="2.Chiet tinh"/>
      <sheetName val="1공구 건�䘢䠂檱䠛檳"/>
      <sheetName val="Detail"/>
      <sheetName val="_후다_x0001___x0010__x0000__x0003"/>
      <sheetName val="공통가"/>
      <sheetName val="부대표지呸2닑⾜_x0005_"/>
      <sheetName val="공통가설공헾"/>
      <sheetName val="공통가설공ᛅ"/>
      <sheetName val="기초일위"/>
      <sheetName val="수량산출1"/>
      <sheetName val="개별직종노임단가(2005.1)"/>
      <sheetName val="INPၒ_x0000_"/>
      <sheetName val="갑ૐȗ"/>
      <sheetName val="갑柖ç"/>
      <sheetName val="갑弌᪌"/>
      <sheetName val="갑弌Ị"/>
      <sheetName val="갑彬ᴈ"/>
      <sheetName val="CIP 공헾"/>
      <sheetName val="지하1층"/>
      <sheetName val="1È"/>
      <sheetName val="동개요"/>
      <sheetName val="외주대비-구_x005f_x0005__x005f_x0000_"/>
      <sheetName val="_____x005f_x0000__x005f_x0000__x005f_x0005__x00_3"/>
      <sheetName val="_____x005f_x0000__x005f_x0000__x005f_x0005__x00_4"/>
      <sheetName val="_x005f_x0000__x005f_x0010__x005f_x0000_내"/>
      <sheetName val="외주대비-구_x005f_x0000__x005f_x0000_"/>
      <sheetName val="기초입력ԯ_x005f_x0000_缀_x005f_x0000__x005f_x0000_"/>
      <sheetName val="건_ê_x005f_x0000_Ԁ"/>
      <sheetName val="수량산출서_x005f_x0000__x005f_x0000__x005f_x0005_"/>
      <sheetName val="수량산출서_x005f_x0010__x005f_x0000_"/>
      <sheetName val="부대표지츀 _x005f_x0000__x005f_x0000_얈"/>
      <sheetName val="부대표지츀 _x005f_x0000__x005f_x0000_篐"/>
      <sheetName val="현장´_x005f_x0000_Ԁ_x005f_x0000_"/>
      <sheetName val="1-_x005f_x0005__x005f_x0000_"/>
      <sheetName val="총공사_x005f_x0000__x005f_x0000_Ԁ"/>
      <sheetName val="일위대가Ȓ_x005f_x0000_"/>
      <sheetName val="수량산출서_x005f_x0010_"/>
      <sheetName val="수정_x005f_x0000__x005f_x0000_"/>
      <sheetName val="BREAKDOW_x005f_x0000__x005f_x0000___x005f_x0000_2"/>
      <sheetName val="BREAKDOW_x005f_x0000__x005f_x0000___x005f_x0000_3"/>
      <sheetName val="BREAKDOW頀ᵛ瀞囏_x005f_x001c__x005f_x0000_攀"/>
      <sheetName val="BREAKDOW_x005f_x0000__x005f_x0000___x005f_x0000_4"/>
      <sheetName val="표지 (3_x005f_x0005_"/>
      <sheetName val="_x005f_x0000__x005f_x0008__x005f_x0000__x005f_x0005___2"/>
      <sheetName val="_x005f_x0000__x005f_x0004__x005f_x0000__x005f_x0004___2"/>
      <sheetName val="_x005f_x0000__x005f_x0003__x005f_x0000__x005f_x0004___2"/>
      <sheetName val="전_x005f_x0000_"/>
      <sheetName val="1공구_건정토건_토_x005f_x0000__x005f_x0000_"/>
      <sheetName val="외Å_x005f_x0000_怀"/>
      <sheetName val="3BL공동구__x005f_x0000__x005f_x0000_"/>
      <sheetName val="1_3_________________2187_x000_2"/>
      <sheetName val="시멘혷_x005f_xdf67__x005f_x0000__x005f_x0000_"/>
      <sheetName val="시멘혾_x005f_xdf67__x005f_x0000__x005f_x0000_"/>
      <sheetName val="표지 ¬_x005f_x0000__x005f_x0000_"/>
      <sheetName val="3BL____x005f_x005f_x005f_x0000__x005f_x005f_x00_2"/>
      <sheetName val="내역서변ꙭ _x005f_x0000_"/>
      <sheetName val="측구_x005f_x0000_"/>
      <sheetName val="교각¾_x005f_x0000_"/>
      <sheetName val="단가(강재운_x005f_x0000__x005f_x0000_"/>
      <sheetName val="1_3____x005f_x001a__x005f_x0003__x005f_x0004__x_2"/>
      <sheetName val="1_3____x005f_x001a__x005f_x0003__x005f_x0004__x_3"/>
      <sheetName val="외Å_x005f_x0000_"/>
      <sheetName val="외Å_x005f_x0000_退"/>
      <sheetName val="4_x005f_x0000__x005f_x0000_Ԁ"/>
      <sheetName val="1공구_건정토건_철_x005f_x0000__x005f_x0000_"/>
      <sheetName val="______x005f_x0000__x005f_x0000__x005f_x0000__x0_2"/>
      <sheetName val="부대표지__x005f_x0000__x005f_x0000__x005f_x0000__x000"/>
      <sheetName val="______x005f_x0000__x005f_x0000__x005f_x0000__x0_3"/>
      <sheetName val="______x005f_x0000__x005f_x0000__x005f_x0000__x0_4"/>
      <sheetName val="______x005f_x0000__x005f_x0000__x005f_x0000__x0_5"/>
      <sheetName val="______x005f_x0000__x005f_x0000__x005f_x0000__x0_6"/>
      <sheetName val="______x005f_x0000__x005f_x0000__x005f_x0000__x0_7"/>
      <sheetName val="1차설계변경瀀_x005f_xdf8f_"/>
      <sheetName val="1차설계변경_x005f_x0000_瞒"/>
      <sheetName val="1차설계변경჈_x005f_x0000_"/>
      <sheetName val="2.교_x005f_x0000__x005f_x0000__x005f_xdd08_̚벝"/>
      <sheetName val="벽체면적당일위Á_x005f_x0000_"/>
      <sheetName val="견적(._x005f_x0000__x005f_x0000_"/>
      <sheetName val="말고개터널조명전¬_x005f_x0000_Ԁ"/>
      <sheetName val="내역서_x005f_x0000__x005f_x0000_Ԁ_x005f_x0000_"/>
      <sheetName val="______________x005f_x0012_______XLS_3"/>
      <sheetName val="48_x005f_x0005__"/>
      <sheetName val="Sikje_in_x005f_x0005__"/>
      <sheetName val="____x005f_x0001___x005f_x0010___x005f_x0003___x_2"/>
      <sheetName val="_후다_x005f_x0001_ _x005f_x0010_?_x0003"/>
      <sheetName val="2_대외ɡ_x005f_x0000_က"/>
      <sheetName val="_x005f_x0015__x005f_x0000_"/>
      <sheetName val="BREAKDOW頀ᵛ瀞囏_x005f_x001c_"/>
      <sheetName val="간접경_x005f_x0000_薔"/>
      <sheetName val="0_0Control렌㟳䠓䒆_x005f_x0013__x005f_x0000_"/>
      <sheetName val="0_0Control뀌欨砓﹮_x005f_x0012__x005f_x0000_"/>
      <sheetName val="0_0Control㠌ᅝ逜㓿_x005f_x001c__x005f_x0000_"/>
      <sheetName val="0_0Control㠌ᅝ퀜㔋_x005f_x001c__x005f_x0000_"/>
      <sheetName val="_________x005f_x005f_x005f_x0000__x005f_x005f_x_3"/>
      <sheetName val="NOM³_x005f_x005f_x005f_x0000_Ԁ"/>
      <sheetName val="NOMֳ_x005f_x005f_x005f_x0000_缀"/>
      <sheetName val="배수喘_x005f_x005f_x005f_x001a_"/>
      <sheetName val="인부신상_x005f_x005f_x005f_x0000__x005f_x005f_x005f_x0000_"/>
      <sheetName val="견적颙⿬_x005f_x005f_x005f_x0005_"/>
      <sheetName val="견적颙⿶_x005f_x005f_x005f_x0005_"/>
      <sheetName val="견적_x005f_x005f_x005f_x0005__x005f_x005f_x005f_x0000_"/>
      <sheetName val="견적颙』_x005f_x005f_x005f_x0005_"/>
      <sheetName val="흄관기_x005f_x005f_x005f_x0000_"/>
      <sheetName val="_____x005f_x005f_x005f_x0000__x005f_x005f_x005f_x0000_2"/>
      <sheetName val="____x_x005f_x005f_x005f_x0000___x005f_x005f_x00_2"/>
      <sheetName val="구조ఀ덀_x005f_x005f_x005f_x0000_"/>
      <sheetName val="식재_x005f_x0002_"/>
      <sheetName val="SUBÀ_x0000_Ԁ_x0000_"/>
      <sheetName val="교각철근_x0000__x0000__x0005__x0000_"/>
      <sheetName val="CABLE SIZE-1"/>
      <sheetName val="기둥(㷔஼态"/>
      <sheetName val="단가결정"/>
      <sheetName val="_회다내역,X켊楳켎攳嶪剃嶮布쵌섌)"/>
      <sheetName val="_후다내역.XLS___H1775_c_ESTI96____2"/>
      <sheetName val="외주대비 -석축_x0012__후다내역.XLS_견적표지 (3"/>
      <sheetName val="_후다_x0001_ _x0010__x0003_ _x0010__x0001__x0010__x0001_ _x0010__x0003_"/>
      <sheetName val="NOM³_Ԁ"/>
      <sheetName val="NOMֳ_缀"/>
      <sheetName val="견적_x0005__"/>
      <sheetName val="수량산출서___x0005_"/>
      <sheetName val="수량산출서_x0010__"/>
      <sheetName val="흄관기_"/>
      <sheetName val="부대표지___x0005__腰"/>
      <sheetName val="외주대비x_Ԁ_"/>
      <sheetName val="인부신상__"/>
      <sheetName val="부대표지___x0005__䥀"/>
      <sheetName val="부대표지___x0005__⽠"/>
      <sheetName val="1공구산옘蔘_"/>
      <sheetName val="_후다내역.XLS___H1775_c_ESTI96____3"/>
      <sheetName val="_후다내역.XLS___H1775_c_ESTI96____4"/>
      <sheetName val="wtdb"/>
    </sheetNames>
    <sheetDataSet>
      <sheetData sheetId="0">
        <row r="1">
          <cell r="A1" t="str">
            <v>PHIẾU XỬ LÝ HỒ SƠ THANH TOÁN VƯỢT THẨM QUYỀN PD</v>
          </cell>
        </row>
      </sheetData>
      <sheetData sheetId="1">
        <row r="1">
          <cell r="A1" t="str">
            <v>PHIẾU XỬ LÝ HỒ SƠ THANH TOÁN VƯỢT THẨM QUYỀN PD</v>
          </cell>
        </row>
      </sheetData>
      <sheetData sheetId="2">
        <row r="1">
          <cell r="A1" t="str">
            <v>PHIẾU XỬ LÝ HỒ SƠ THANH TOÁN VƯỢT THẨM QUYỀN PD</v>
          </cell>
        </row>
      </sheetData>
      <sheetData sheetId="3">
        <row r="1">
          <cell r="A1" t="str">
            <v>PHIẾU XỬ LÝ HỒ SƠ THANH TOÁN VƯỢT THẨM QUYỀN PD</v>
          </cell>
        </row>
      </sheetData>
      <sheetData sheetId="4">
        <row r="1">
          <cell r="A1" t="str">
            <v>PHIẾU XỬ LÝ HỒ SƠ THANH TOÁN VƯỢT THẨM QUYỀN PD</v>
          </cell>
        </row>
      </sheetData>
      <sheetData sheetId="5">
        <row r="1">
          <cell r="A1" t="str">
            <v>PHIẾU XỬ LÝ HỒ SƠ THANH TOÁN VƯỢT THẨM QUYỀN PD</v>
          </cell>
        </row>
      </sheetData>
      <sheetData sheetId="6"/>
      <sheetData sheetId="7">
        <row r="1">
          <cell r="A1" t="str">
            <v>PHIẾU XỬ LÝ HỒ SƠ THANH TOÁN VƯỢT THẨM QUYỀN PD</v>
          </cell>
        </row>
      </sheetData>
      <sheetData sheetId="8"/>
      <sheetData sheetId="9"/>
      <sheetData sheetId="10">
        <row r="1">
          <cell r="A1" t="str">
            <v>PHIẾU XỬ LÝ HỒ SƠ THANH TOÁN VƯỢT THẨM QUYỀN PD</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sheetData sheetId="1186"/>
      <sheetData sheetId="1187" refreshError="1"/>
      <sheetData sheetId="1188"/>
      <sheetData sheetId="1189"/>
      <sheetData sheetId="1190"/>
      <sheetData sheetId="1191"/>
      <sheetData sheetId="1192" refreshError="1"/>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sheetData sheetId="2373"/>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ow r="1">
          <cell r="A1" t="str">
            <v>PHIẾU XỬ LÝ HỒ SƠ THANH TOÁN VƯỢT THẨM QUYỀN PD</v>
          </cell>
        </row>
      </sheetData>
      <sheetData sheetId="2708">
        <row r="1">
          <cell r="A1" t="str">
            <v>PHIẾU XỬ LÝ HỒ SƠ THANH TOÁN VƯỢT THẨM QUYỀN PD</v>
          </cell>
        </row>
      </sheetData>
      <sheetData sheetId="2709">
        <row r="1">
          <cell r="A1" t="str">
            <v>PHIẾU XỬ LÝ HỒ SƠ THANH TOÁN VƯỢT THẨM QUYỀN PD</v>
          </cell>
        </row>
      </sheetData>
      <sheetData sheetId="2710">
        <row r="1">
          <cell r="A1" t="str">
            <v>PHIẾU XỬ LÝ HỒ SƠ THANH TOÁN VƯỢT THẨM QUYỀN PD</v>
          </cell>
        </row>
      </sheetData>
      <sheetData sheetId="2711">
        <row r="1">
          <cell r="A1" t="str">
            <v>PHIẾU XỬ LÝ HỒ SƠ THANH TOÁN VƯỢT THẨM QUYỀN PD</v>
          </cell>
        </row>
      </sheetData>
      <sheetData sheetId="2712">
        <row r="1">
          <cell r="A1" t="str">
            <v>PHIẾU XỬ LÝ HỒ SƠ THANH TOÁN VƯỢT THẨM QUYỀN PD</v>
          </cell>
        </row>
      </sheetData>
      <sheetData sheetId="2713">
        <row r="1">
          <cell r="A1" t="str">
            <v>PHIẾU XỬ LÝ HỒ SƠ THANH TOÁN VƯỢT THẨM QUYỀN PD</v>
          </cell>
        </row>
      </sheetData>
      <sheetData sheetId="2714">
        <row r="1">
          <cell r="A1" t="str">
            <v>PHIẾU XỬ LÝ HỒ SƠ THANH TOÁN VƯỢT THẨM QUYỀN PD</v>
          </cell>
        </row>
      </sheetData>
      <sheetData sheetId="2715">
        <row r="1">
          <cell r="A1" t="str">
            <v>PHIẾU XỬ LÝ HỒ SƠ THANH TOÁN VƯỢT THẨM QUYỀN PD</v>
          </cell>
        </row>
      </sheetData>
      <sheetData sheetId="2716">
        <row r="1">
          <cell r="A1" t="str">
            <v>PHIẾU XỬ LÝ HỒ SƠ THANH TOÁN VƯỢT THẨM QUYỀN PD</v>
          </cell>
        </row>
      </sheetData>
      <sheetData sheetId="2717">
        <row r="1">
          <cell r="A1" t="str">
            <v>PHIẾU XỬ LÝ HỒ SƠ THANH TOÁN VƯỢT THẨM QUYỀN PD</v>
          </cell>
        </row>
      </sheetData>
      <sheetData sheetId="2718">
        <row r="1">
          <cell r="A1" t="str">
            <v>PHIẾU XỬ LÝ HỒ SƠ THANH TOÁN VƯỢT THẨM QUYỀN PD</v>
          </cell>
        </row>
      </sheetData>
      <sheetData sheetId="2719">
        <row r="1">
          <cell r="A1" t="str">
            <v>PHIẾU XỬ LÝ HỒ SƠ THANH TOÁN VƯỢT THẨM QUYỀN PD</v>
          </cell>
        </row>
      </sheetData>
      <sheetData sheetId="2720">
        <row r="1">
          <cell r="A1" t="str">
            <v>PHIẾU XỬ LÝ HỒ SƠ THANH TOÁN VƯỢT THẨM QUYỀN PD</v>
          </cell>
        </row>
      </sheetData>
      <sheetData sheetId="2721">
        <row r="1">
          <cell r="A1" t="str">
            <v>PHIẾU XỬ LÝ HỒ SƠ THANH TOÁN VƯỢT THẨM QUYỀN PD</v>
          </cell>
        </row>
      </sheetData>
      <sheetData sheetId="2722">
        <row r="1">
          <cell r="A1" t="str">
            <v>PHIẾU XỬ LÝ HỒ SƠ THANH TOÁN VƯỢT THẨM QUYỀN PD</v>
          </cell>
        </row>
      </sheetData>
      <sheetData sheetId="2723">
        <row r="1">
          <cell r="A1" t="str">
            <v>PHIẾU XỬ LÝ HỒ SƠ THANH TOÁN VƯỢT THẨM QUYỀN PD</v>
          </cell>
        </row>
      </sheetData>
      <sheetData sheetId="2724">
        <row r="1">
          <cell r="A1" t="str">
            <v>PHIẾU XỬ LÝ HỒ SƠ THANH TOÁN VƯỢT THẨM QUYỀN PD</v>
          </cell>
        </row>
      </sheetData>
      <sheetData sheetId="2725">
        <row r="1">
          <cell r="A1" t="str">
            <v>PHIẾU XỬ LÝ HỒ SƠ THANH TOÁN VƯỢT THẨM QUYỀN PD</v>
          </cell>
        </row>
      </sheetData>
      <sheetData sheetId="2726">
        <row r="1">
          <cell r="A1" t="str">
            <v>PHIẾU XỬ LÝ HỒ SƠ THANH TOÁN VƯỢT THẨM QUYỀN PD</v>
          </cell>
        </row>
      </sheetData>
      <sheetData sheetId="2727">
        <row r="1">
          <cell r="A1" t="str">
            <v>PHIẾU XỬ LÝ HỒ SƠ THANH TOÁN VƯỢT THẨM QUYỀN PD</v>
          </cell>
        </row>
      </sheetData>
      <sheetData sheetId="2728">
        <row r="1">
          <cell r="A1" t="str">
            <v>PHIẾU XỬ LÝ HỒ SƠ THANH TOÁN VƯỢT THẨM QUYỀN PD</v>
          </cell>
        </row>
      </sheetData>
      <sheetData sheetId="2729">
        <row r="1">
          <cell r="A1" t="str">
            <v>PHIẾU XỬ LÝ HỒ SƠ THANH TOÁN VƯỢT THẨM QUYỀN PD</v>
          </cell>
        </row>
      </sheetData>
      <sheetData sheetId="2730">
        <row r="1">
          <cell r="A1" t="str">
            <v>PHIẾU XỬ LÝ HỒ SƠ THANH TOÁN VƯỢT THẨM QUYỀN PD</v>
          </cell>
        </row>
      </sheetData>
      <sheetData sheetId="2731">
        <row r="1">
          <cell r="A1" t="str">
            <v>PHIẾU XỬ LÝ HỒ SƠ THANH TOÁN VƯỢT THẨM QUYỀN PD</v>
          </cell>
        </row>
      </sheetData>
      <sheetData sheetId="2732">
        <row r="1">
          <cell r="A1" t="str">
            <v>PHIẾU XỬ LÝ HỒ SƠ THANH TOÁN VƯỢT THẨM QUYỀN PD</v>
          </cell>
        </row>
      </sheetData>
      <sheetData sheetId="2733">
        <row r="1">
          <cell r="A1" t="str">
            <v>PHIẾU XỬ LÝ HỒ SƠ THANH TOÁN VƯỢT THẨM QUYỀN PD</v>
          </cell>
        </row>
      </sheetData>
      <sheetData sheetId="2734">
        <row r="1">
          <cell r="A1" t="str">
            <v>PHIẾU XỬ LÝ HỒ SƠ THANH TOÁN VƯỢT THẨM QUYỀN PD</v>
          </cell>
        </row>
      </sheetData>
      <sheetData sheetId="2735">
        <row r="1">
          <cell r="A1" t="str">
            <v>PHIẾU XỬ LÝ HỒ SƠ THANH TOÁN VƯỢT THẨM QUYỀN PD</v>
          </cell>
        </row>
      </sheetData>
      <sheetData sheetId="2736">
        <row r="1">
          <cell r="A1" t="str">
            <v>PHIẾU XỬ LÝ HỒ SƠ THANH TOÁN VƯỢT THẨM QUYỀN PD</v>
          </cell>
        </row>
      </sheetData>
      <sheetData sheetId="2737">
        <row r="1">
          <cell r="A1" t="str">
            <v>PHIẾU XỬ LÝ HỒ SƠ THANH TOÁN VƯỢT THẨM QUYỀN PD</v>
          </cell>
        </row>
      </sheetData>
      <sheetData sheetId="2738">
        <row r="1">
          <cell r="A1" t="str">
            <v>PHIẾU XỬ LÝ HỒ SƠ THANH TOÁN VƯỢT THẨM QUYỀN PD</v>
          </cell>
        </row>
      </sheetData>
      <sheetData sheetId="2739">
        <row r="1">
          <cell r="A1" t="str">
            <v>PHIẾU XỬ LÝ HỒ SƠ THANH TOÁN VƯỢT THẨM QUYỀN PD</v>
          </cell>
        </row>
      </sheetData>
      <sheetData sheetId="2740">
        <row r="1">
          <cell r="A1" t="str">
            <v>PHIẾU XỬ LÝ HỒ SƠ THANH TOÁN VƯỢT THẨM QUYỀN PD</v>
          </cell>
        </row>
      </sheetData>
      <sheetData sheetId="2741">
        <row r="1">
          <cell r="A1" t="str">
            <v>PHIẾU XỬ LÝ HỒ SƠ THANH TOÁN VƯỢT THẨM QUYỀN PD</v>
          </cell>
        </row>
      </sheetData>
      <sheetData sheetId="2742">
        <row r="1">
          <cell r="A1" t="str">
            <v>PHIẾU XỬ LÝ HỒ SƠ THANH TOÁN VƯỢT THẨM QUYỀN PD</v>
          </cell>
        </row>
      </sheetData>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sheetData sheetId="3012"/>
      <sheetData sheetId="3013"/>
      <sheetData sheetId="3014"/>
      <sheetData sheetId="3015"/>
      <sheetData sheetId="3016"/>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ow r="1">
          <cell r="A1" t="str">
            <v>PHIẾU XỬ LÝ HỒ SƠ THANH TOÁN VƯỢT THẨM QUYỀN PD</v>
          </cell>
        </row>
      </sheetData>
      <sheetData sheetId="3026">
        <row r="1">
          <cell r="A1" t="str">
            <v>PHIẾU XỬ LÝ HỒ SƠ THANH TOÁN VƯỢT THẨM QUYỀN PD</v>
          </cell>
        </row>
      </sheetData>
      <sheetData sheetId="3027">
        <row r="1">
          <cell r="A1" t="str">
            <v>PHIẾU XỬ LÝ HỒ SƠ THANH TOÁN VƯỢT THẨM QUYỀN PD</v>
          </cell>
        </row>
      </sheetData>
      <sheetData sheetId="3028"/>
      <sheetData sheetId="3029"/>
      <sheetData sheetId="3030"/>
      <sheetData sheetId="3031" refreshError="1"/>
      <sheetData sheetId="3032" refreshError="1"/>
      <sheetData sheetId="3033" refreshError="1"/>
      <sheetData sheetId="3034" refreshError="1"/>
      <sheetData sheetId="3035" refreshError="1"/>
      <sheetData sheetId="3036" refreshError="1"/>
      <sheetData sheetId="3037">
        <row r="1">
          <cell r="A1" t="str">
            <v>PHIẾU XỬ LÝ HỒ SƠ THANH TOÁN VƯỢT THẨM QUYỀN PD</v>
          </cell>
        </row>
      </sheetData>
      <sheetData sheetId="3038">
        <row r="1">
          <cell r="A1" t="str">
            <v>PHIẾU XỬ LÝ HỒ SƠ THANH TOÁN VƯỢT THẨM QUYỀN PD</v>
          </cell>
        </row>
      </sheetData>
      <sheetData sheetId="3039">
        <row r="1">
          <cell r="A1" t="str">
            <v>PHIẾU XỬ LÝ HỒ SƠ THANH TOÁN VƯỢT THẨM QUYỀN PD</v>
          </cell>
        </row>
      </sheetData>
      <sheetData sheetId="3040">
        <row r="1">
          <cell r="A1" t="str">
            <v>PHIẾU XỬ LÝ HỒ SƠ THANH TOÁN VƯỢT THẨM QUYỀN PD</v>
          </cell>
        </row>
      </sheetData>
      <sheetData sheetId="3041">
        <row r="1">
          <cell r="A1" t="str">
            <v>PHIẾU XỬ LÝ HỒ SƠ THANH TOÁN VƯỢT THẨM QUYỀN PD</v>
          </cell>
        </row>
      </sheetData>
      <sheetData sheetId="3042">
        <row r="1">
          <cell r="A1" t="str">
            <v>PHIẾU XỬ LÝ HỒ SƠ THANH TOÁN VƯỢT THẨM QUYỀN PD</v>
          </cell>
        </row>
      </sheetData>
      <sheetData sheetId="3043">
        <row r="1">
          <cell r="A1" t="str">
            <v>PHIẾU XỬ LÝ HỒ SƠ THANH TOÁN VƯỢT THẨM QUYỀN PD</v>
          </cell>
        </row>
      </sheetData>
      <sheetData sheetId="3044">
        <row r="1">
          <cell r="A1" t="str">
            <v>PHIẾU XỬ LÝ HỒ SƠ THANH TOÁN VƯỢT THẨM QUYỀN PD</v>
          </cell>
        </row>
      </sheetData>
      <sheetData sheetId="3045">
        <row r="1">
          <cell r="A1" t="str">
            <v>PHIẾU XỬ LÝ HỒ SƠ THANH TOÁN VƯỢT THẨM QUYỀN PD</v>
          </cell>
        </row>
      </sheetData>
      <sheetData sheetId="3046">
        <row r="1">
          <cell r="A1" t="str">
            <v>PHIẾU XỬ LÝ HỒ SƠ THANH TOÁN VƯỢT THẨM QUYỀN PD</v>
          </cell>
        </row>
      </sheetData>
      <sheetData sheetId="3047">
        <row r="1">
          <cell r="A1" t="str">
            <v>PHIẾU XỬ LÝ HỒ SƠ THANH TOÁN VƯỢT THẨM QUYỀN PD</v>
          </cell>
        </row>
      </sheetData>
      <sheetData sheetId="3048">
        <row r="1">
          <cell r="A1" t="str">
            <v>PHIẾU XỬ LÝ HỒ SƠ THANH TOÁN VƯỢT THẨM QUYỀN PD</v>
          </cell>
        </row>
      </sheetData>
      <sheetData sheetId="3049">
        <row r="1">
          <cell r="A1" t="str">
            <v>PHIẾU XỬ LÝ HỒ SƠ THANH TOÁN VƯỢT THẨM QUYỀN PD</v>
          </cell>
        </row>
      </sheetData>
      <sheetData sheetId="3050">
        <row r="1">
          <cell r="A1" t="str">
            <v>PHIẾU XỬ LÝ HỒ SƠ THANH TOÁN VƯỢT THẨM QUYỀN PD</v>
          </cell>
        </row>
      </sheetData>
      <sheetData sheetId="3051">
        <row r="1">
          <cell r="A1" t="str">
            <v>PHIẾU XỬ LÝ HỒ SƠ THANH TOÁN VƯỢT THẨM QUYỀN PD</v>
          </cell>
        </row>
      </sheetData>
      <sheetData sheetId="3052">
        <row r="1">
          <cell r="A1" t="str">
            <v>PHIẾU XỬ LÝ HỒ SƠ THANH TOÁN VƯỢT THẨM QUYỀN PD</v>
          </cell>
        </row>
      </sheetData>
      <sheetData sheetId="3053">
        <row r="1">
          <cell r="A1" t="str">
            <v>PHIẾU XỬ LÝ HỒ SƠ THANH TOÁN VƯỢT THẨM QUYỀN PD</v>
          </cell>
        </row>
      </sheetData>
      <sheetData sheetId="3054">
        <row r="1">
          <cell r="A1" t="str">
            <v>PHIẾU XỬ LÝ HỒ SƠ THANH TOÁN VƯỢT THẨM QUYỀN PD</v>
          </cell>
        </row>
      </sheetData>
      <sheetData sheetId="3055">
        <row r="1">
          <cell r="A1" t="str">
            <v>PHIẾU XỬ LÝ HỒ SƠ THANH TOÁN VƯỢT THẨM QUYỀN PD</v>
          </cell>
        </row>
      </sheetData>
      <sheetData sheetId="3056">
        <row r="1">
          <cell r="A1" t="str">
            <v>PHIẾU XỬ LÝ HỒ SƠ THANH TOÁN VƯỢT THẨM QUYỀN PD</v>
          </cell>
        </row>
      </sheetData>
      <sheetData sheetId="3057">
        <row r="1">
          <cell r="A1" t="str">
            <v>PHIẾU XỬ LÝ HỒ SƠ THANH TOÁN VƯỢT THẨM QUYỀN PD</v>
          </cell>
        </row>
      </sheetData>
      <sheetData sheetId="3058">
        <row r="1">
          <cell r="A1" t="str">
            <v>PHIẾU XỬ LÝ HỒ SƠ THANH TOÁN VƯỢT THẨM QUYỀN PD</v>
          </cell>
        </row>
      </sheetData>
      <sheetData sheetId="3059">
        <row r="1">
          <cell r="A1" t="str">
            <v>PHIẾU XỬ LÝ HỒ SƠ THANH TOÁN VƯỢT THẨM QUYỀN PD</v>
          </cell>
        </row>
      </sheetData>
      <sheetData sheetId="3060">
        <row r="1">
          <cell r="A1" t="str">
            <v>PHIẾU XỬ LÝ HỒ SƠ THANH TOÁN VƯỢT THẨM QUYỀN PD</v>
          </cell>
        </row>
      </sheetData>
      <sheetData sheetId="3061">
        <row r="1">
          <cell r="A1" t="str">
            <v>PHIẾU XỬ LÝ HỒ SƠ THANH TOÁN VƯỢT THẨM QUYỀN PD</v>
          </cell>
        </row>
      </sheetData>
      <sheetData sheetId="3062">
        <row r="1">
          <cell r="A1" t="str">
            <v>PHIẾU XỬ LÝ HỒ SƠ THANH TOÁN VƯỢT THẨM QUYỀN PD</v>
          </cell>
        </row>
      </sheetData>
      <sheetData sheetId="3063">
        <row r="1">
          <cell r="A1" t="str">
            <v>PHIẾU XỬ LÝ HỒ SƠ THANH TOÁN VƯỢT THẨM QUYỀN PD</v>
          </cell>
        </row>
      </sheetData>
      <sheetData sheetId="3064">
        <row r="1">
          <cell r="A1" t="str">
            <v>PHIẾU XỬ LÝ HỒ SƠ THANH TOÁN VƯỢT THẨM QUYỀN PD</v>
          </cell>
        </row>
      </sheetData>
      <sheetData sheetId="3065">
        <row r="1">
          <cell r="A1" t="str">
            <v>PHIẾU XỬ LÝ HỒ SƠ THANH TOÁN VƯỢT THẨM QUYỀN PD</v>
          </cell>
        </row>
      </sheetData>
      <sheetData sheetId="3066">
        <row r="1">
          <cell r="A1" t="str">
            <v>PHIẾU XỬ LÝ HỒ SƠ THANH TOÁN VƯỢT THẨM QUYỀN PD</v>
          </cell>
        </row>
      </sheetData>
      <sheetData sheetId="3067">
        <row r="1">
          <cell r="A1" t="str">
            <v>PHIẾU XỬ LÝ HỒ SƠ THANH TOÁN VƯỢT THẨM QUYỀN PD</v>
          </cell>
        </row>
      </sheetData>
      <sheetData sheetId="3068">
        <row r="1">
          <cell r="A1" t="str">
            <v>PHIẾU XỬ LÝ HỒ SƠ THANH TOÁN VƯỢT THẨM QUYỀN PD</v>
          </cell>
        </row>
      </sheetData>
      <sheetData sheetId="3069">
        <row r="1">
          <cell r="A1" t="str">
            <v>PHIẾU XỬ LÝ HỒ SƠ THANH TOÁN VƯỢT THẨM QUYỀN PD</v>
          </cell>
        </row>
      </sheetData>
      <sheetData sheetId="3070">
        <row r="1">
          <cell r="A1" t="str">
            <v>PHIẾU XỬ LÝ HỒ SƠ THANH TOÁN VƯỢT THẨM QUYỀN PD</v>
          </cell>
        </row>
      </sheetData>
      <sheetData sheetId="3071">
        <row r="1">
          <cell r="A1" t="str">
            <v>PHIẾU XỬ LÝ HỒ SƠ THANH TOÁN VƯỢT THẨM QUYỀN PD</v>
          </cell>
        </row>
      </sheetData>
      <sheetData sheetId="3072">
        <row r="1">
          <cell r="A1" t="str">
            <v>PHIẾU XỬ LÝ HỒ SƠ THANH TOÁN VƯỢT THẨM QUYỀN PD</v>
          </cell>
        </row>
      </sheetData>
      <sheetData sheetId="3073">
        <row r="1">
          <cell r="A1" t="str">
            <v>PHIẾU XỬ LÝ HỒ SƠ THANH TOÁN VƯỢT THẨM QUYỀN PD</v>
          </cell>
        </row>
      </sheetData>
      <sheetData sheetId="3074">
        <row r="1">
          <cell r="A1" t="str">
            <v>PHIẾU XỬ LÝ HỒ SƠ THANH TOÁN VƯỢT THẨM QUYỀN PD</v>
          </cell>
        </row>
      </sheetData>
      <sheetData sheetId="3075">
        <row r="1">
          <cell r="A1" t="str">
            <v>PHIẾU XỬ LÝ HỒ SƠ THANH TOÁN VƯỢT THẨM QUYỀN PD</v>
          </cell>
        </row>
      </sheetData>
      <sheetData sheetId="3076">
        <row r="1">
          <cell r="A1" t="str">
            <v>PHIẾU XỬ LÝ HỒ SƠ THANH TOÁN VƯỢT THẨM QUYỀN PD</v>
          </cell>
        </row>
      </sheetData>
      <sheetData sheetId="3077">
        <row r="1">
          <cell r="A1" t="str">
            <v>PHIẾU XỬ LÝ HỒ SƠ THANH TOÁN VƯỢT THẨM QUYỀN PD</v>
          </cell>
        </row>
      </sheetData>
      <sheetData sheetId="3078">
        <row r="1">
          <cell r="A1" t="str">
            <v>PHIẾU XỬ LÝ HỒ SƠ THANH TOÁN VƯỢT THẨM QUYỀN PD</v>
          </cell>
        </row>
      </sheetData>
      <sheetData sheetId="3079">
        <row r="1">
          <cell r="A1" t="str">
            <v>PHIẾU XỬ LÝ HỒ SƠ THANH TOÁN VƯỢT THẨM QUYỀN PD</v>
          </cell>
        </row>
      </sheetData>
      <sheetData sheetId="3080">
        <row r="1">
          <cell r="A1" t="str">
            <v>PHIẾU XỬ LÝ HỒ SƠ THANH TOÁN VƯỢT THẨM QUYỀN PD</v>
          </cell>
        </row>
      </sheetData>
      <sheetData sheetId="3081">
        <row r="1">
          <cell r="A1" t="str">
            <v>PHIẾU XỬ LÝ HỒ SƠ THANH TOÁN VƯỢT THẨM QUYỀN PD</v>
          </cell>
        </row>
      </sheetData>
      <sheetData sheetId="3082">
        <row r="1">
          <cell r="A1" t="str">
            <v>PHIẾU XỬ LÝ HỒ SƠ THANH TOÁN VƯỢT THẨM QUYỀN PD</v>
          </cell>
        </row>
      </sheetData>
      <sheetData sheetId="3083">
        <row r="1">
          <cell r="A1" t="str">
            <v>PHIẾU XỬ LÝ HỒ SƠ THANH TOÁN VƯỢT THẨM QUYỀN PD</v>
          </cell>
        </row>
      </sheetData>
      <sheetData sheetId="3084">
        <row r="1">
          <cell r="A1" t="str">
            <v>PHIẾU XỬ LÝ HỒ SƠ THANH TOÁN VƯỢT THẨM QUYỀN PD</v>
          </cell>
        </row>
      </sheetData>
      <sheetData sheetId="3085">
        <row r="1">
          <cell r="A1" t="str">
            <v>PHIẾU XỬ LÝ HỒ SƠ THANH TOÁN VƯỢT THẨM QUYỀN PD</v>
          </cell>
        </row>
      </sheetData>
      <sheetData sheetId="3086">
        <row r="1">
          <cell r="A1" t="str">
            <v>PHIẾU XỬ LÝ HỒ SƠ THANH TOÁN VƯỢT THẨM QUYỀN PD</v>
          </cell>
        </row>
      </sheetData>
      <sheetData sheetId="3087">
        <row r="1">
          <cell r="A1" t="str">
            <v>PHIẾU XỬ LÝ HỒ SƠ THANH TOÁN VƯỢT THẨM QUYỀN PD</v>
          </cell>
        </row>
      </sheetData>
      <sheetData sheetId="3088">
        <row r="1">
          <cell r="A1" t="str">
            <v>PHIẾU XỬ LÝ HỒ SƠ THANH TOÁN VƯỢT THẨM QUYỀN PD</v>
          </cell>
        </row>
      </sheetData>
      <sheetData sheetId="3089">
        <row r="1">
          <cell r="A1" t="str">
            <v>PHIẾU XỬ LÝ HỒ SƠ THANH TOÁN VƯỢT THẨM QUYỀN PD</v>
          </cell>
        </row>
      </sheetData>
      <sheetData sheetId="3090">
        <row r="1">
          <cell r="A1" t="str">
            <v>PHIẾU XỬ LÝ HỒ SƠ THANH TOÁN VƯỢT THẨM QUYỀN PD</v>
          </cell>
        </row>
      </sheetData>
      <sheetData sheetId="3091">
        <row r="1">
          <cell r="A1" t="str">
            <v>PHIẾU XỬ LÝ HỒ SƠ THANH TOÁN VƯỢT THẨM QUYỀN PD</v>
          </cell>
        </row>
      </sheetData>
      <sheetData sheetId="3092">
        <row r="1">
          <cell r="A1" t="str">
            <v>PHIẾU XỬ LÝ HỒ SƠ THANH TOÁN VƯỢT THẨM QUYỀN PD</v>
          </cell>
        </row>
      </sheetData>
      <sheetData sheetId="3093">
        <row r="1">
          <cell r="A1" t="str">
            <v>PHIẾU XỬ LÝ HỒ SƠ THANH TOÁN VƯỢT THẨM QUYỀN PD</v>
          </cell>
        </row>
      </sheetData>
      <sheetData sheetId="3094">
        <row r="1">
          <cell r="A1" t="str">
            <v>PHIẾU XỬ LÝ HỒ SƠ THANH TOÁN VƯỢT THẨM QUYỀN PD</v>
          </cell>
        </row>
      </sheetData>
      <sheetData sheetId="3095">
        <row r="1">
          <cell r="A1" t="str">
            <v>PHIẾU XỬ LÝ HỒ SƠ THANH TOÁN VƯỢT THẨM QUYỀN PD</v>
          </cell>
        </row>
      </sheetData>
      <sheetData sheetId="3096">
        <row r="1">
          <cell r="A1" t="str">
            <v>PHIẾU XỬ LÝ HỒ SƠ THANH TOÁN VƯỢT THẨM QUYỀN PD</v>
          </cell>
        </row>
      </sheetData>
      <sheetData sheetId="3097">
        <row r="1">
          <cell r="A1" t="str">
            <v>PHIẾU XỬ LÝ HỒ SƠ THANH TOÁN VƯỢT THẨM QUYỀN PD</v>
          </cell>
        </row>
      </sheetData>
      <sheetData sheetId="3098">
        <row r="1">
          <cell r="A1" t="str">
            <v>PHIẾU XỬ LÝ HỒ SƠ THANH TOÁN VƯỢT THẨM QUYỀN PD</v>
          </cell>
        </row>
      </sheetData>
      <sheetData sheetId="3099">
        <row r="1">
          <cell r="A1" t="str">
            <v>PHIẾU XỬ LÝ HỒ SƠ THANH TOÁN VƯỢT THẨM QUYỀN PD</v>
          </cell>
        </row>
      </sheetData>
      <sheetData sheetId="3100">
        <row r="1">
          <cell r="A1" t="str">
            <v>PHIẾU XỬ LÝ HỒ SƠ THANH TOÁN VƯỢT THẨM QUYỀN PD</v>
          </cell>
        </row>
      </sheetData>
      <sheetData sheetId="3101">
        <row r="1">
          <cell r="A1" t="str">
            <v>PHIẾU XỬ LÝ HỒ SƠ THANH TOÁN VƯỢT THẨM QUYỀN PD</v>
          </cell>
        </row>
      </sheetData>
      <sheetData sheetId="3102">
        <row r="1">
          <cell r="A1" t="str">
            <v>PHIẾU XỬ LÝ HỒ SƠ THANH TOÁN VƯỢT THẨM QUYỀN PD</v>
          </cell>
        </row>
      </sheetData>
      <sheetData sheetId="3103">
        <row r="1">
          <cell r="A1" t="str">
            <v>PHIẾU XỬ LÝ HỒ SƠ THANH TOÁN VƯỢT THẨM QUYỀN PD</v>
          </cell>
        </row>
      </sheetData>
      <sheetData sheetId="3104">
        <row r="1">
          <cell r="A1" t="str">
            <v>PHIẾU XỬ LÝ HỒ SƠ THANH TOÁN VƯỢT THẨM QUYỀN PD</v>
          </cell>
        </row>
      </sheetData>
      <sheetData sheetId="3105">
        <row r="1">
          <cell r="A1" t="str">
            <v>PHIẾU XỬ LÝ HỒ SƠ THANH TOÁN VƯỢT THẨM QUYỀN PD</v>
          </cell>
        </row>
      </sheetData>
      <sheetData sheetId="3106">
        <row r="1">
          <cell r="A1" t="str">
            <v>PHIẾU XỬ LÝ HỒ SƠ THANH TOÁN VƯỢT THẨM QUYỀN PD</v>
          </cell>
        </row>
      </sheetData>
      <sheetData sheetId="3107">
        <row r="1">
          <cell r="A1" t="str">
            <v>PHIẾU XỬ LÝ HỒ SƠ THANH TOÁN VƯỢT THẨM QUYỀN PD</v>
          </cell>
        </row>
      </sheetData>
      <sheetData sheetId="3108">
        <row r="1">
          <cell r="A1" t="str">
            <v>PHIẾU XỬ LÝ HỒ SƠ THANH TOÁN VƯỢT THẨM QUYỀN PD</v>
          </cell>
        </row>
      </sheetData>
      <sheetData sheetId="3109">
        <row r="1">
          <cell r="A1" t="str">
            <v>PHIẾU XỬ LÝ HỒ SƠ THANH TOÁN VƯỢT THẨM QUYỀN PD</v>
          </cell>
        </row>
      </sheetData>
      <sheetData sheetId="3110">
        <row r="1">
          <cell r="A1" t="str">
            <v>PHIẾU XỬ LÝ HỒ SƠ THANH TOÁN VƯỢT THẨM QUYỀN PD</v>
          </cell>
        </row>
      </sheetData>
      <sheetData sheetId="3111">
        <row r="1">
          <cell r="A1" t="str">
            <v>PHIẾU XỬ LÝ HỒ SƠ THANH TOÁN VƯỢT THẨM QUYỀN PD</v>
          </cell>
        </row>
      </sheetData>
      <sheetData sheetId="3112">
        <row r="1">
          <cell r="A1" t="str">
            <v>PHIẾU XỬ LÝ HỒ SƠ THANH TOÁN VƯỢT THẨM QUYỀN PD</v>
          </cell>
        </row>
      </sheetData>
      <sheetData sheetId="3113">
        <row r="1">
          <cell r="A1" t="str">
            <v>PHIẾU XỬ LÝ HỒ SƠ THANH TOÁN VƯỢT THẨM QUYỀN PD</v>
          </cell>
        </row>
      </sheetData>
      <sheetData sheetId="3114">
        <row r="1">
          <cell r="A1" t="str">
            <v>PHIẾU XỬ LÝ HỒ SƠ THANH TOÁN VƯỢT THẨM QUYỀN PD</v>
          </cell>
        </row>
      </sheetData>
      <sheetData sheetId="3115">
        <row r="1">
          <cell r="A1" t="str">
            <v>PHIẾU XỬ LÝ HỒ SƠ THANH TOÁN VƯỢT THẨM QUYỀN PD</v>
          </cell>
        </row>
      </sheetData>
      <sheetData sheetId="3116">
        <row r="1">
          <cell r="A1" t="str">
            <v>PHIẾU XỬ LÝ HỒ SƠ THANH TOÁN VƯỢT THẨM QUYỀN PD</v>
          </cell>
        </row>
      </sheetData>
      <sheetData sheetId="3117">
        <row r="1">
          <cell r="A1" t="str">
            <v>PHIẾU XỬ LÝ HỒ SƠ THANH TOÁN VƯỢT THẨM QUYỀN PD</v>
          </cell>
        </row>
      </sheetData>
      <sheetData sheetId="3118">
        <row r="1">
          <cell r="A1" t="str">
            <v>PHIẾU XỬ LÝ HỒ SƠ THANH TOÁN VƯỢT THẨM QUYỀN PD</v>
          </cell>
        </row>
      </sheetData>
      <sheetData sheetId="3119">
        <row r="1">
          <cell r="A1" t="str">
            <v>PHIẾU XỬ LÝ HỒ SƠ THANH TOÁN VƯỢT THẨM QUYỀN PD</v>
          </cell>
        </row>
      </sheetData>
      <sheetData sheetId="3120">
        <row r="1">
          <cell r="A1" t="str">
            <v>PHIẾU XỬ LÝ HỒ SƠ THANH TOÁN VƯỢT THẨM QUYỀN PD</v>
          </cell>
        </row>
      </sheetData>
      <sheetData sheetId="3121">
        <row r="1">
          <cell r="A1" t="str">
            <v>PHIẾU XỬ LÝ HỒ SƠ THANH TOÁN VƯỢT THẨM QUYỀN PD</v>
          </cell>
        </row>
      </sheetData>
      <sheetData sheetId="3122">
        <row r="1">
          <cell r="A1" t="str">
            <v>PHIẾU XỬ LÝ HỒ SƠ THANH TOÁN VƯỢT THẨM QUYỀN PD</v>
          </cell>
        </row>
      </sheetData>
      <sheetData sheetId="3123">
        <row r="1">
          <cell r="A1" t="str">
            <v>PHIẾU XỬ LÝ HỒ SƠ THANH TOÁN VƯỢT THẨM QUYỀN PD</v>
          </cell>
        </row>
      </sheetData>
      <sheetData sheetId="3124">
        <row r="1">
          <cell r="A1" t="str">
            <v>PHIẾU XỬ LÝ HỒ SƠ THANH TOÁN VƯỢT THẨM QUYỀN PD</v>
          </cell>
        </row>
      </sheetData>
      <sheetData sheetId="3125">
        <row r="1">
          <cell r="A1" t="str">
            <v>PHIẾU XỬ LÝ HỒ SƠ THANH TOÁN VƯỢT THẨM QUYỀN PD</v>
          </cell>
        </row>
      </sheetData>
      <sheetData sheetId="3126">
        <row r="1">
          <cell r="A1" t="str">
            <v>PHIẾU XỬ LÝ HỒ SƠ THANH TOÁN VƯỢT THẨM QUYỀN PD</v>
          </cell>
        </row>
      </sheetData>
      <sheetData sheetId="3127">
        <row r="1">
          <cell r="A1" t="str">
            <v>PHIẾU XỬ LÝ HỒ SƠ THANH TOÁN VƯỢT THẨM QUYỀN PD</v>
          </cell>
        </row>
      </sheetData>
      <sheetData sheetId="3128">
        <row r="1">
          <cell r="A1" t="str">
            <v>PHIẾU XỬ LÝ HỒ SƠ THANH TOÁN VƯỢT THẨM QUYỀN PD</v>
          </cell>
        </row>
      </sheetData>
      <sheetData sheetId="3129">
        <row r="1">
          <cell r="A1" t="str">
            <v>PHIẾU XỬ LÝ HỒ SƠ THANH TOÁN VƯỢT THẨM QUYỀN PD</v>
          </cell>
        </row>
      </sheetData>
      <sheetData sheetId="3130">
        <row r="1">
          <cell r="A1" t="str">
            <v>PHIẾU XỬ LÝ HỒ SƠ THANH TOÁN VƯỢT THẨM QUYỀN PD</v>
          </cell>
        </row>
      </sheetData>
      <sheetData sheetId="3131">
        <row r="1">
          <cell r="A1" t="str">
            <v>PHIẾU XỬ LÝ HỒ SƠ THANH TOÁN VƯỢT THẨM QUYỀN PD</v>
          </cell>
        </row>
      </sheetData>
      <sheetData sheetId="3132">
        <row r="1">
          <cell r="A1" t="str">
            <v>PHIẾU XỬ LÝ HỒ SƠ THANH TOÁN VƯỢT THẨM QUYỀN PD</v>
          </cell>
        </row>
      </sheetData>
      <sheetData sheetId="3133">
        <row r="1">
          <cell r="A1" t="str">
            <v>PHIẾU XỬ LÝ HỒ SƠ THANH TOÁN VƯỢT THẨM QUYỀN PD</v>
          </cell>
        </row>
      </sheetData>
      <sheetData sheetId="3134">
        <row r="1">
          <cell r="A1" t="str">
            <v>PHIẾU XỬ LÝ HỒ SƠ THANH TOÁN VƯỢT THẨM QUYỀN PD</v>
          </cell>
        </row>
      </sheetData>
      <sheetData sheetId="3135">
        <row r="1">
          <cell r="A1" t="str">
            <v>PHIẾU XỬ LÝ HỒ SƠ THANH TOÁN VƯỢT THẨM QUYỀN PD</v>
          </cell>
        </row>
      </sheetData>
      <sheetData sheetId="3136">
        <row r="1">
          <cell r="A1" t="str">
            <v>PHIẾU XỬ LÝ HỒ SƠ THANH TOÁN VƯỢT THẨM QUYỀN PD</v>
          </cell>
        </row>
      </sheetData>
      <sheetData sheetId="3137">
        <row r="1">
          <cell r="A1" t="str">
            <v>PHIẾU XỬ LÝ HỒ SƠ THANH TOÁN VƯỢT THẨM QUYỀN PD</v>
          </cell>
        </row>
      </sheetData>
      <sheetData sheetId="3138">
        <row r="1">
          <cell r="A1" t="str">
            <v>PHIẾU XỬ LÝ HỒ SƠ THANH TOÁN VƯỢT THẨM QUYỀN PD</v>
          </cell>
        </row>
      </sheetData>
      <sheetData sheetId="3139">
        <row r="1">
          <cell r="A1" t="str">
            <v>PHIẾU XỬ LÝ HỒ SƠ THANH TOÁN VƯỢT THẨM QUYỀN PD</v>
          </cell>
        </row>
      </sheetData>
      <sheetData sheetId="3140">
        <row r="1">
          <cell r="A1" t="str">
            <v>PHIẾU XỬ LÝ HỒ SƠ THANH TOÁN VƯỢT THẨM QUYỀN PD</v>
          </cell>
        </row>
      </sheetData>
      <sheetData sheetId="3141">
        <row r="1">
          <cell r="A1" t="str">
            <v>PHIẾU XỬ LÝ HỒ SƠ THANH TOÁN VƯỢT THẨM QUYỀN PD</v>
          </cell>
        </row>
      </sheetData>
      <sheetData sheetId="3142">
        <row r="1">
          <cell r="A1" t="str">
            <v>PHIẾU XỬ LÝ HỒ SƠ THANH TOÁN VƯỢT THẨM QUYỀN PD</v>
          </cell>
        </row>
      </sheetData>
      <sheetData sheetId="3143">
        <row r="1">
          <cell r="A1" t="str">
            <v>PHIẾU XỬ LÝ HỒ SƠ THANH TOÁN VƯỢT THẨM QUYỀN PD</v>
          </cell>
        </row>
      </sheetData>
      <sheetData sheetId="3144">
        <row r="1">
          <cell r="A1" t="str">
            <v>PHIẾU XỬ LÝ HỒ SƠ THANH TOÁN VƯỢT THẨM QUYỀN PD</v>
          </cell>
        </row>
      </sheetData>
      <sheetData sheetId="3145">
        <row r="1">
          <cell r="A1" t="str">
            <v>PHIẾU XỬ LÝ HỒ SƠ THANH TOÁN VƯỢT THẨM QUYỀN PD</v>
          </cell>
        </row>
      </sheetData>
      <sheetData sheetId="3146">
        <row r="1">
          <cell r="A1" t="str">
            <v>PHIẾU XỬ LÝ HỒ SƠ THANH TOÁN VƯỢT THẨM QUYỀN PD</v>
          </cell>
        </row>
      </sheetData>
      <sheetData sheetId="3147">
        <row r="1">
          <cell r="A1" t="str">
            <v>PHIẾU XỬ LÝ HỒ SƠ THANH TOÁN VƯỢT THẨM QUYỀN PD</v>
          </cell>
        </row>
      </sheetData>
      <sheetData sheetId="3148">
        <row r="1">
          <cell r="A1" t="str">
            <v>PHIẾU XỬ LÝ HỒ SƠ THANH TOÁN VƯỢT THẨM QUYỀN PD</v>
          </cell>
        </row>
      </sheetData>
      <sheetData sheetId="3149">
        <row r="1">
          <cell r="A1" t="str">
            <v>PHIẾU XỬ LÝ HỒ SƠ THANH TOÁN VƯỢT THẨM QUYỀN PD</v>
          </cell>
        </row>
      </sheetData>
      <sheetData sheetId="3150">
        <row r="1">
          <cell r="A1" t="str">
            <v>PHIẾU XỬ LÝ HỒ SƠ THANH TOÁN VƯỢT THẨM QUYỀN PD</v>
          </cell>
        </row>
      </sheetData>
      <sheetData sheetId="3151">
        <row r="1">
          <cell r="A1" t="str">
            <v>PHIẾU XỬ LÝ HỒ SƠ THANH TOÁN VƯỢT THẨM QUYỀN PD</v>
          </cell>
        </row>
      </sheetData>
      <sheetData sheetId="3152">
        <row r="1">
          <cell r="A1" t="str">
            <v>PHIẾU XỬ LÝ HỒ SƠ THANH TOÁN VƯỢT THẨM QUYỀN PD</v>
          </cell>
        </row>
      </sheetData>
      <sheetData sheetId="3153">
        <row r="1">
          <cell r="A1" t="str">
            <v>PHIẾU XỬ LÝ HỒ SƠ THANH TOÁN VƯỢT THẨM QUYỀN PD</v>
          </cell>
        </row>
      </sheetData>
      <sheetData sheetId="3154">
        <row r="1">
          <cell r="A1" t="str">
            <v>PHIẾU XỬ LÝ HỒ SƠ THANH TOÁN VƯỢT THẨM QUYỀN PD</v>
          </cell>
        </row>
      </sheetData>
      <sheetData sheetId="3155">
        <row r="1">
          <cell r="A1" t="str">
            <v>PHIẾU XỬ LÝ HỒ SƠ THANH TOÁN VƯỢT THẨM QUYỀN PD</v>
          </cell>
        </row>
      </sheetData>
      <sheetData sheetId="3156">
        <row r="1">
          <cell r="A1" t="str">
            <v>PHIẾU XỬ LÝ HỒ SƠ THANH TOÁN VƯỢT THẨM QUYỀN PD</v>
          </cell>
        </row>
      </sheetData>
      <sheetData sheetId="3157">
        <row r="1">
          <cell r="A1" t="str">
            <v>PHIẾU XỬ LÝ HỒ SƠ THANH TOÁN VƯỢT THẨM QUYỀN PD</v>
          </cell>
        </row>
      </sheetData>
      <sheetData sheetId="3158">
        <row r="1">
          <cell r="A1" t="str">
            <v>PHIẾU XỬ LÝ HỒ SƠ THANH TOÁN VƯỢT THẨM QUYỀN PD</v>
          </cell>
        </row>
      </sheetData>
      <sheetData sheetId="3159">
        <row r="1">
          <cell r="A1" t="str">
            <v>PHIẾU XỬ LÝ HỒ SƠ THANH TOÁN VƯỢT THẨM QUYỀN PD</v>
          </cell>
        </row>
      </sheetData>
      <sheetData sheetId="3160">
        <row r="1">
          <cell r="A1" t="str">
            <v>PHIẾU XỬ LÝ HỒ SƠ THANH TOÁN VƯỢT THẨM QUYỀN PD</v>
          </cell>
        </row>
      </sheetData>
      <sheetData sheetId="3161">
        <row r="1">
          <cell r="A1" t="str">
            <v>PHIẾU XỬ LÝ HỒ SƠ THANH TOÁN VƯỢT THẨM QUYỀN PD</v>
          </cell>
        </row>
      </sheetData>
      <sheetData sheetId="3162">
        <row r="1">
          <cell r="A1" t="str">
            <v>PHIẾU XỬ LÝ HỒ SƠ THANH TOÁN VƯỢT THẨM QUYỀN PD</v>
          </cell>
        </row>
      </sheetData>
      <sheetData sheetId="3163">
        <row r="1">
          <cell r="A1" t="str">
            <v>PHIẾU XỬ LÝ HỒ SƠ THANH TOÁN VƯỢT THẨM QUYỀN PD</v>
          </cell>
        </row>
      </sheetData>
      <sheetData sheetId="3164">
        <row r="1">
          <cell r="A1" t="str">
            <v>PHIẾU XỬ LÝ HỒ SƠ THANH TOÁN VƯỢT THẨM QUYỀN PD</v>
          </cell>
        </row>
      </sheetData>
      <sheetData sheetId="3165">
        <row r="1">
          <cell r="A1" t="str">
            <v>PHIẾU XỬ LÝ HỒ SƠ THANH TOÁN VƯỢT THẨM QUYỀN PD</v>
          </cell>
        </row>
      </sheetData>
      <sheetData sheetId="3166">
        <row r="1">
          <cell r="A1" t="str">
            <v>PHIẾU XỬ LÝ HỒ SƠ THANH TOÁN VƯỢT THẨM QUYỀN PD</v>
          </cell>
        </row>
      </sheetData>
      <sheetData sheetId="3167">
        <row r="1">
          <cell r="A1" t="str">
            <v>PHIẾU XỬ LÝ HỒ SƠ THANH TOÁN VƯỢT THẨM QUYỀN PD</v>
          </cell>
        </row>
      </sheetData>
      <sheetData sheetId="3168">
        <row r="1">
          <cell r="A1" t="str">
            <v>PHIẾU XỬ LÝ HỒ SƠ THANH TOÁN VƯỢT THẨM QUYỀN PD</v>
          </cell>
        </row>
      </sheetData>
      <sheetData sheetId="3169">
        <row r="1">
          <cell r="A1" t="str">
            <v>PHIẾU XỬ LÝ HỒ SƠ THANH TOÁN VƯỢT THẨM QUYỀN PD</v>
          </cell>
        </row>
      </sheetData>
      <sheetData sheetId="3170">
        <row r="1">
          <cell r="A1" t="str">
            <v>PHIẾU XỬ LÝ HỒ SƠ THANH TOÁN VƯỢT THẨM QUYỀN PD</v>
          </cell>
        </row>
      </sheetData>
      <sheetData sheetId="3171">
        <row r="1">
          <cell r="A1" t="str">
            <v>PHIẾU XỬ LÝ HỒ SƠ THANH TOÁN VƯỢT THẨM QUYỀN PD</v>
          </cell>
        </row>
      </sheetData>
      <sheetData sheetId="3172">
        <row r="1">
          <cell r="A1" t="str">
            <v>PHIẾU XỬ LÝ HỒ SƠ THANH TOÁN VƯỢT THẨM QUYỀN PD</v>
          </cell>
        </row>
      </sheetData>
      <sheetData sheetId="3173">
        <row r="1">
          <cell r="A1" t="str">
            <v>PHIẾU XỬ LÝ HỒ SƠ THANH TOÁN VƯỢT THẨM QUYỀN PD</v>
          </cell>
        </row>
      </sheetData>
      <sheetData sheetId="3174">
        <row r="1">
          <cell r="A1" t="str">
            <v>PHIẾU XỬ LÝ HỒ SƠ THANH TOÁN VƯỢT THẨM QUYỀN PD</v>
          </cell>
        </row>
      </sheetData>
      <sheetData sheetId="3175">
        <row r="1">
          <cell r="A1" t="str">
            <v>PHIẾU XỬ LÝ HỒ SƠ THANH TOÁN VƯỢT THẨM QUYỀN PD</v>
          </cell>
        </row>
      </sheetData>
      <sheetData sheetId="3176">
        <row r="1">
          <cell r="A1" t="str">
            <v>PHIẾU XỬ LÝ HỒ SƠ THANH TOÁN VƯỢT THẨM QUYỀN PD</v>
          </cell>
        </row>
      </sheetData>
      <sheetData sheetId="3177">
        <row r="1">
          <cell r="A1" t="str">
            <v>PHIẾU XỬ LÝ HỒ SƠ THANH TOÁN VƯỢT THẨM QUYỀN PD</v>
          </cell>
        </row>
      </sheetData>
      <sheetData sheetId="3178">
        <row r="1">
          <cell r="A1" t="str">
            <v>PHIẾU XỬ LÝ HỒ SƠ THANH TOÁN VƯỢT THẨM QUYỀN PD</v>
          </cell>
        </row>
      </sheetData>
      <sheetData sheetId="3179">
        <row r="1">
          <cell r="A1" t="str">
            <v>PHIẾU XỬ LÝ HỒ SƠ THANH TOÁN VƯỢT THẨM QUYỀN PD</v>
          </cell>
        </row>
      </sheetData>
      <sheetData sheetId="3180">
        <row r="1">
          <cell r="A1" t="str">
            <v>PHIẾU XỬ LÝ HỒ SƠ THANH TOÁN VƯỢT THẨM QUYỀN PD</v>
          </cell>
        </row>
      </sheetData>
      <sheetData sheetId="3181">
        <row r="1">
          <cell r="A1" t="str">
            <v>PHIẾU XỬ LÝ HỒ SƠ THANH TOÁN VƯỢT THẨM QUYỀN PD</v>
          </cell>
        </row>
      </sheetData>
      <sheetData sheetId="3182">
        <row r="1">
          <cell r="A1" t="str">
            <v>PHIẾU XỬ LÝ HỒ SƠ THANH TOÁN VƯỢT THẨM QUYỀN PD</v>
          </cell>
        </row>
      </sheetData>
      <sheetData sheetId="3183">
        <row r="1">
          <cell r="A1" t="str">
            <v>PHIẾU XỬ LÝ HỒ SƠ THANH TOÁN VƯỢT THẨM QUYỀN PD</v>
          </cell>
        </row>
      </sheetData>
      <sheetData sheetId="3184">
        <row r="1">
          <cell r="A1" t="str">
            <v>PHIẾU XỬ LÝ HỒ SƠ THANH TOÁN VƯỢT THẨM QUYỀN PD</v>
          </cell>
        </row>
      </sheetData>
      <sheetData sheetId="3185">
        <row r="1">
          <cell r="A1" t="str">
            <v>PHIẾU XỬ LÝ HỒ SƠ THANH TOÁN VƯỢT THẨM QUYỀN PD</v>
          </cell>
        </row>
      </sheetData>
      <sheetData sheetId="3186">
        <row r="1">
          <cell r="A1" t="str">
            <v>PHIẾU XỬ LÝ HỒ SƠ THANH TOÁN VƯỢT THẨM QUYỀN PD</v>
          </cell>
        </row>
      </sheetData>
      <sheetData sheetId="3187">
        <row r="1">
          <cell r="A1" t="str">
            <v>PHIẾU XỬ LÝ HỒ SƠ THANH TOÁN VƯỢT THẨM QUYỀN PD</v>
          </cell>
        </row>
      </sheetData>
      <sheetData sheetId="3188">
        <row r="1">
          <cell r="A1" t="str">
            <v>PHIẾU XỬ LÝ HỒ SƠ THANH TOÁN VƯỢT THẨM QUYỀN PD</v>
          </cell>
        </row>
      </sheetData>
      <sheetData sheetId="3189">
        <row r="1">
          <cell r="A1" t="str">
            <v>PHIẾU XỬ LÝ HỒ SƠ THANH TOÁN VƯỢT THẨM QUYỀN PD</v>
          </cell>
        </row>
      </sheetData>
      <sheetData sheetId="3190">
        <row r="1">
          <cell r="A1" t="str">
            <v>PHIẾU XỬ LÝ HỒ SƠ THANH TOÁN VƯỢT THẨM QUYỀN PD</v>
          </cell>
        </row>
      </sheetData>
      <sheetData sheetId="3191">
        <row r="1">
          <cell r="A1" t="str">
            <v>PHIẾU XỬ LÝ HỒ SƠ THANH TOÁN VƯỢT THẨM QUYỀN PD</v>
          </cell>
        </row>
      </sheetData>
      <sheetData sheetId="3192">
        <row r="1">
          <cell r="A1" t="str">
            <v>PHIẾU XỬ LÝ HỒ SƠ THANH TOÁN VƯỢT THẨM QUYỀN PD</v>
          </cell>
        </row>
      </sheetData>
      <sheetData sheetId="3193">
        <row r="1">
          <cell r="A1" t="str">
            <v>PHIẾU XỬ LÝ HỒ SƠ THANH TOÁN VƯỢT THẨM QUYỀN PD</v>
          </cell>
        </row>
      </sheetData>
      <sheetData sheetId="3194">
        <row r="1">
          <cell r="A1" t="str">
            <v>PHIẾU XỬ LÝ HỒ SƠ THANH TOÁN VƯỢT THẨM QUYỀN PD</v>
          </cell>
        </row>
      </sheetData>
      <sheetData sheetId="3195">
        <row r="1">
          <cell r="A1" t="str">
            <v>PHIẾU XỬ LÝ HỒ SƠ THANH TOÁN VƯỢT THẨM QUYỀN PD</v>
          </cell>
        </row>
      </sheetData>
      <sheetData sheetId="3196">
        <row r="1">
          <cell r="A1" t="str">
            <v>PHIẾU XỬ LÝ HỒ SƠ THANH TOÁN VƯỢT THẨM QUYỀN PD</v>
          </cell>
        </row>
      </sheetData>
      <sheetData sheetId="3197">
        <row r="1">
          <cell r="A1" t="str">
            <v>PHIẾU XỬ LÝ HỒ SƠ THANH TOÁN VƯỢT THẨM QUYỀN PD</v>
          </cell>
        </row>
      </sheetData>
      <sheetData sheetId="3198">
        <row r="1">
          <cell r="A1" t="str">
            <v>PHIẾU XỬ LÝ HỒ SƠ THANH TOÁN VƯỢT THẨM QUYỀN PD</v>
          </cell>
        </row>
      </sheetData>
      <sheetData sheetId="3199">
        <row r="1">
          <cell r="A1" t="str">
            <v>PHIẾU XỬ LÝ HỒ SƠ THANH TOÁN VƯỢT THẨM QUYỀN PD</v>
          </cell>
        </row>
      </sheetData>
      <sheetData sheetId="3200">
        <row r="1">
          <cell r="A1" t="str">
            <v>PHIẾU XỬ LÝ HỒ SƠ THANH TOÁN VƯỢT THẨM QUYỀN PD</v>
          </cell>
        </row>
      </sheetData>
      <sheetData sheetId="3201">
        <row r="1">
          <cell r="A1" t="str">
            <v>PHIẾU XỬ LÝ HỒ SƠ THANH TOÁN VƯỢT THẨM QUYỀN PD</v>
          </cell>
        </row>
      </sheetData>
      <sheetData sheetId="3202">
        <row r="1">
          <cell r="A1" t="str">
            <v>PHIẾU XỬ LÝ HỒ SƠ THANH TOÁN VƯỢT THẨM QUYỀN PD</v>
          </cell>
        </row>
      </sheetData>
      <sheetData sheetId="3203">
        <row r="1">
          <cell r="A1" t="str">
            <v>PHIẾU XỬ LÝ HỒ SƠ THANH TOÁN VƯỢT THẨM QUYỀN PD</v>
          </cell>
        </row>
      </sheetData>
      <sheetData sheetId="3204">
        <row r="1">
          <cell r="A1" t="str">
            <v>PHIẾU XỬ LÝ HỒ SƠ THANH TOÁN VƯỢT THẨM QUYỀN PD</v>
          </cell>
        </row>
      </sheetData>
      <sheetData sheetId="3205">
        <row r="1">
          <cell r="A1" t="str">
            <v>PHIẾU XỬ LÝ HỒ SƠ THANH TOÁN VƯỢT THẨM QUYỀN PD</v>
          </cell>
        </row>
      </sheetData>
      <sheetData sheetId="3206">
        <row r="1">
          <cell r="A1" t="str">
            <v>PHIẾU XỬ LÝ HỒ SƠ THANH TOÁN VƯỢT THẨM QUYỀN PD</v>
          </cell>
        </row>
      </sheetData>
      <sheetData sheetId="3207">
        <row r="1">
          <cell r="A1" t="str">
            <v>PHIẾU XỬ LÝ HỒ SƠ THANH TOÁN VƯỢT THẨM QUYỀN PD</v>
          </cell>
        </row>
      </sheetData>
      <sheetData sheetId="3208">
        <row r="1">
          <cell r="A1" t="str">
            <v>PHIẾU XỬ LÝ HỒ SƠ THANH TOÁN VƯỢT THẨM QUYỀN PD</v>
          </cell>
        </row>
      </sheetData>
      <sheetData sheetId="3209">
        <row r="1">
          <cell r="A1" t="str">
            <v>PHIẾU XỬ LÝ HỒ SƠ THANH TOÁN VƯỢT THẨM QUYỀN PD</v>
          </cell>
        </row>
      </sheetData>
      <sheetData sheetId="3210">
        <row r="1">
          <cell r="A1" t="str">
            <v>PHIẾU XỬ LÝ HỒ SƠ THANH TOÁN VƯỢT THẨM QUYỀN PD</v>
          </cell>
        </row>
      </sheetData>
      <sheetData sheetId="3211">
        <row r="1">
          <cell r="A1" t="str">
            <v>PHIẾU XỬ LÝ HỒ SƠ THANH TOÁN VƯỢT THẨM QUYỀN PD</v>
          </cell>
        </row>
      </sheetData>
      <sheetData sheetId="3212">
        <row r="1">
          <cell r="A1" t="str">
            <v>PHIẾU XỬ LÝ HỒ SƠ THANH TOÁN VƯỢT THẨM QUYỀN PD</v>
          </cell>
        </row>
      </sheetData>
      <sheetData sheetId="3213">
        <row r="1">
          <cell r="A1" t="str">
            <v>PHIẾU XỬ LÝ HỒ SƠ THANH TOÁN VƯỢT THẨM QUYỀN PD</v>
          </cell>
        </row>
      </sheetData>
      <sheetData sheetId="3214">
        <row r="1">
          <cell r="A1" t="str">
            <v>PHIẾU XỬ LÝ HỒ SƠ THANH TOÁN VƯỢT THẨM QUYỀN PD</v>
          </cell>
        </row>
      </sheetData>
      <sheetData sheetId="3215">
        <row r="1">
          <cell r="A1" t="str">
            <v>PHIẾU XỬ LÝ HỒ SƠ THANH TOÁN VƯỢT THẨM QUYỀN PD</v>
          </cell>
        </row>
      </sheetData>
      <sheetData sheetId="3216">
        <row r="1">
          <cell r="A1" t="str">
            <v>PHIẾU XỬ LÝ HỒ SƠ THANH TOÁN VƯỢT THẨM QUYỀN PD</v>
          </cell>
        </row>
      </sheetData>
      <sheetData sheetId="3217">
        <row r="1">
          <cell r="A1" t="str">
            <v>PHIẾU XỬ LÝ HỒ SƠ THANH TOÁN VƯỢT THẨM QUYỀN PD</v>
          </cell>
        </row>
      </sheetData>
      <sheetData sheetId="3218">
        <row r="1">
          <cell r="A1" t="str">
            <v>PHIẾU XỬ LÝ HỒ SƠ THANH TOÁN VƯỢT THẨM QUYỀN PD</v>
          </cell>
        </row>
      </sheetData>
      <sheetData sheetId="3219">
        <row r="1">
          <cell r="A1" t="str">
            <v>PHIẾU XỬ LÝ HỒ SƠ THANH TOÁN VƯỢT THẨM QUYỀN PD</v>
          </cell>
        </row>
      </sheetData>
      <sheetData sheetId="3220">
        <row r="1">
          <cell r="A1" t="str">
            <v>PHIẾU XỬ LÝ HỒ SƠ THANH TOÁN VƯỢT THẨM QUYỀN PD</v>
          </cell>
        </row>
      </sheetData>
      <sheetData sheetId="3221">
        <row r="1">
          <cell r="A1" t="str">
            <v>PHIẾU XỬ LÝ HỒ SƠ THANH TOÁN VƯỢT THẨM QUYỀN PD</v>
          </cell>
        </row>
      </sheetData>
      <sheetData sheetId="3222">
        <row r="1">
          <cell r="A1" t="str">
            <v>PHIẾU XỬ LÝ HỒ SƠ THANH TOÁN VƯỢT THẨM QUYỀN PD</v>
          </cell>
        </row>
      </sheetData>
      <sheetData sheetId="3223">
        <row r="1">
          <cell r="A1" t="str">
            <v>PHIẾU XỬ LÝ HỒ SƠ THANH TOÁN VƯỢT THẨM QUYỀN PD</v>
          </cell>
        </row>
      </sheetData>
      <sheetData sheetId="3224">
        <row r="1">
          <cell r="A1" t="str">
            <v>PHIẾU XỬ LÝ HỒ SƠ THANH TOÁN VƯỢT THẨM QUYỀN PD</v>
          </cell>
        </row>
      </sheetData>
      <sheetData sheetId="3225">
        <row r="1">
          <cell r="A1" t="str">
            <v>PHIẾU XỬ LÝ HỒ SƠ THANH TOÁN VƯỢT THẨM QUYỀN PD</v>
          </cell>
        </row>
      </sheetData>
      <sheetData sheetId="3226">
        <row r="1">
          <cell r="A1" t="str">
            <v>PHIẾU XỬ LÝ HỒ SƠ THANH TOÁN VƯỢT THẨM QUYỀN PD</v>
          </cell>
        </row>
      </sheetData>
      <sheetData sheetId="3227">
        <row r="1">
          <cell r="A1" t="str">
            <v>PHIẾU XỬ LÝ HỒ SƠ THANH TOÁN VƯỢT THẨM QUYỀN PD</v>
          </cell>
        </row>
      </sheetData>
      <sheetData sheetId="3228">
        <row r="1">
          <cell r="A1" t="str">
            <v>PHIẾU XỬ LÝ HỒ SƠ THANH TOÁN VƯỢT THẨM QUYỀN PD</v>
          </cell>
        </row>
      </sheetData>
      <sheetData sheetId="3229">
        <row r="1">
          <cell r="A1" t="str">
            <v>PHIẾU XỬ LÝ HỒ SƠ THANH TOÁN VƯỢT THẨM QUYỀN PD</v>
          </cell>
        </row>
      </sheetData>
      <sheetData sheetId="3230">
        <row r="1">
          <cell r="A1" t="str">
            <v>PHIẾU XỬ LÝ HỒ SƠ THANH TOÁN VƯỢT THẨM QUYỀN PD</v>
          </cell>
        </row>
      </sheetData>
      <sheetData sheetId="3231">
        <row r="1">
          <cell r="A1" t="str">
            <v>PHIẾU XỬ LÝ HỒ SƠ THANH TOÁN VƯỢT THẨM QUYỀN PD</v>
          </cell>
        </row>
      </sheetData>
      <sheetData sheetId="3232">
        <row r="1">
          <cell r="A1" t="str">
            <v>PHIẾU XỬ LÝ HỒ SƠ THANH TOÁN VƯỢT THẨM QUYỀN PD</v>
          </cell>
        </row>
      </sheetData>
      <sheetData sheetId="3233">
        <row r="1">
          <cell r="A1" t="str">
            <v>PHIẾU XỬ LÝ HỒ SƠ THANH TOÁN VƯỢT THẨM QUYỀN PD</v>
          </cell>
        </row>
      </sheetData>
      <sheetData sheetId="3234">
        <row r="1">
          <cell r="A1" t="str">
            <v>PHIẾU XỬ LÝ HỒ SƠ THANH TOÁN VƯỢT THẨM QUYỀN PD</v>
          </cell>
        </row>
      </sheetData>
      <sheetData sheetId="3235">
        <row r="1">
          <cell r="A1" t="str">
            <v>PHIẾU XỬ LÝ HỒ SƠ THANH TOÁN VƯỢT THẨM QUYỀN PD</v>
          </cell>
        </row>
      </sheetData>
      <sheetData sheetId="3236">
        <row r="1">
          <cell r="A1" t="str">
            <v>PHIẾU XỬ LÝ HỒ SƠ THANH TOÁN VƯỢT THẨM QUYỀN PD</v>
          </cell>
        </row>
      </sheetData>
      <sheetData sheetId="3237">
        <row r="1">
          <cell r="A1" t="str">
            <v>PHIẾU XỬ LÝ HỒ SƠ THANH TOÁN VƯỢT THẨM QUYỀN PD</v>
          </cell>
        </row>
      </sheetData>
      <sheetData sheetId="3238">
        <row r="1">
          <cell r="A1" t="str">
            <v>PHIẾU XỬ LÝ HỒ SƠ THANH TOÁN VƯỢT THẨM QUYỀN PD</v>
          </cell>
        </row>
      </sheetData>
      <sheetData sheetId="3239">
        <row r="1">
          <cell r="A1" t="str">
            <v>PHIẾU XỬ LÝ HỒ SƠ THANH TOÁN VƯỢT THẨM QUYỀN PD</v>
          </cell>
        </row>
      </sheetData>
      <sheetData sheetId="3240">
        <row r="1">
          <cell r="A1" t="str">
            <v>PHIẾU XỬ LÝ HỒ SƠ THANH TOÁN VƯỢT THẨM QUYỀN PD</v>
          </cell>
        </row>
      </sheetData>
      <sheetData sheetId="3241">
        <row r="1">
          <cell r="A1" t="str">
            <v>PHIẾU XỬ LÝ HỒ SƠ THANH TOÁN VƯỢT THẨM QUYỀN PD</v>
          </cell>
        </row>
      </sheetData>
      <sheetData sheetId="3242">
        <row r="1">
          <cell r="A1" t="str">
            <v>PHIẾU XỬ LÝ HỒ SƠ THANH TOÁN VƯỢT THẨM QUYỀN PD</v>
          </cell>
        </row>
      </sheetData>
      <sheetData sheetId="3243">
        <row r="1">
          <cell r="A1" t="str">
            <v>PHIẾU XỬ LÝ HỒ SƠ THANH TOÁN VƯỢT THẨM QUYỀN PD</v>
          </cell>
        </row>
      </sheetData>
      <sheetData sheetId="3244">
        <row r="1">
          <cell r="A1" t="str">
            <v>PHIẾU XỬ LÝ HỒ SƠ THANH TOÁN VƯỢT THẨM QUYỀN PD</v>
          </cell>
        </row>
      </sheetData>
      <sheetData sheetId="3245">
        <row r="1">
          <cell r="A1" t="str">
            <v>PHIẾU XỬ LÝ HỒ SƠ THANH TOÁN VƯỢT THẨM QUYỀN PD</v>
          </cell>
        </row>
      </sheetData>
      <sheetData sheetId="3246">
        <row r="1">
          <cell r="A1" t="str">
            <v>PHIẾU XỬ LÝ HỒ SƠ THANH TOÁN VƯỢT THẨM QUYỀN PD</v>
          </cell>
        </row>
      </sheetData>
      <sheetData sheetId="3247">
        <row r="1">
          <cell r="A1" t="str">
            <v>PHIẾU XỬ LÝ HỒ SƠ THANH TOÁN VƯỢT THẨM QUYỀN PD</v>
          </cell>
        </row>
      </sheetData>
      <sheetData sheetId="3248">
        <row r="1">
          <cell r="A1" t="str">
            <v>PHIẾU XỬ LÝ HỒ SƠ THANH TOÁN VƯỢT THẨM QUYỀN PD</v>
          </cell>
        </row>
      </sheetData>
      <sheetData sheetId="3249">
        <row r="1">
          <cell r="A1" t="str">
            <v>PHIẾU XỬ LÝ HỒ SƠ THANH TOÁN VƯỢT THẨM QUYỀN PD</v>
          </cell>
        </row>
      </sheetData>
      <sheetData sheetId="3250">
        <row r="1">
          <cell r="A1" t="str">
            <v>PHIẾU XỬ LÝ HỒ SƠ THANH TOÁN VƯỢT THẨM QUYỀN PD</v>
          </cell>
        </row>
      </sheetData>
      <sheetData sheetId="3251">
        <row r="1">
          <cell r="A1" t="str">
            <v>PHIẾU XỬ LÝ HỒ SƠ THANH TOÁN VƯỢT THẨM QUYỀN PD</v>
          </cell>
        </row>
      </sheetData>
      <sheetData sheetId="3252">
        <row r="1">
          <cell r="A1" t="str">
            <v>PHIẾU XỬ LÝ HỒ SƠ THANH TOÁN VƯỢT THẨM QUYỀN PD</v>
          </cell>
        </row>
      </sheetData>
      <sheetData sheetId="3253">
        <row r="1">
          <cell r="A1" t="str">
            <v>PHIẾU XỬ LÝ HỒ SƠ THANH TOÁN VƯỢT THẨM QUYỀN PD</v>
          </cell>
        </row>
      </sheetData>
      <sheetData sheetId="3254">
        <row r="1">
          <cell r="A1" t="str">
            <v>PHIẾU XỬ LÝ HỒ SƠ THANH TOÁN VƯỢT THẨM QUYỀN PD</v>
          </cell>
        </row>
      </sheetData>
      <sheetData sheetId="3255">
        <row r="1">
          <cell r="A1" t="str">
            <v>PHIẾU XỬ LÝ HỒ SƠ THANH TOÁN VƯỢT THẨM QUYỀN PD</v>
          </cell>
        </row>
      </sheetData>
      <sheetData sheetId="3256">
        <row r="1">
          <cell r="A1" t="str">
            <v>PHIẾU XỬ LÝ HỒ SƠ THANH TOÁN VƯỢT THẨM QUYỀN PD</v>
          </cell>
        </row>
      </sheetData>
      <sheetData sheetId="3257">
        <row r="1">
          <cell r="A1" t="str">
            <v>PHIẾU XỬ LÝ HỒ SƠ THANH TOÁN VƯỢT THẨM QUYỀN PD</v>
          </cell>
        </row>
      </sheetData>
      <sheetData sheetId="3258">
        <row r="1">
          <cell r="A1" t="str">
            <v>PHIẾU XỬ LÝ HỒ SƠ THANH TOÁN VƯỢT THẨM QUYỀN PD</v>
          </cell>
        </row>
      </sheetData>
      <sheetData sheetId="3259">
        <row r="1">
          <cell r="A1" t="str">
            <v>PHIẾU XỬ LÝ HỒ SƠ THANH TOÁN VƯỢT THẨM QUYỀN PD</v>
          </cell>
        </row>
      </sheetData>
      <sheetData sheetId="3260">
        <row r="1">
          <cell r="A1" t="str">
            <v>PHIẾU XỬ LÝ HỒ SƠ THANH TOÁN VƯỢT THẨM QUYỀN PD</v>
          </cell>
        </row>
      </sheetData>
      <sheetData sheetId="3261">
        <row r="1">
          <cell r="A1" t="str">
            <v>PHIẾU XỬ LÝ HỒ SƠ THANH TOÁN VƯỢT THẨM QUYỀN PD</v>
          </cell>
        </row>
      </sheetData>
      <sheetData sheetId="3262">
        <row r="1">
          <cell r="A1" t="str">
            <v>PHIẾU XỬ LÝ HỒ SƠ THANH TOÁN VƯỢT THẨM QUYỀN PD</v>
          </cell>
        </row>
      </sheetData>
      <sheetData sheetId="3263">
        <row r="1">
          <cell r="A1" t="str">
            <v>PHIẾU XỬ LÝ HỒ SƠ THANH TOÁN VƯỢT THẨM QUYỀN PD</v>
          </cell>
        </row>
      </sheetData>
      <sheetData sheetId="3264">
        <row r="1">
          <cell r="A1" t="str">
            <v>PHIẾU XỬ LÝ HỒ SƠ THANH TOÁN VƯỢT THẨM QUYỀN PD</v>
          </cell>
        </row>
      </sheetData>
      <sheetData sheetId="3265">
        <row r="1">
          <cell r="A1" t="str">
            <v>PHIẾU XỬ LÝ HỒ SƠ THANH TOÁN VƯỢT THẨM QUYỀN PD</v>
          </cell>
        </row>
      </sheetData>
      <sheetData sheetId="3266">
        <row r="1">
          <cell r="A1" t="str">
            <v>PHIẾU XỬ LÝ HỒ SƠ THANH TOÁN VƯỢT THẨM QUYỀN PD</v>
          </cell>
        </row>
      </sheetData>
      <sheetData sheetId="3267">
        <row r="1">
          <cell r="A1" t="str">
            <v>PHIẾU XỬ LÝ HỒ SƠ THANH TOÁN VƯỢT THẨM QUYỀN PD</v>
          </cell>
        </row>
      </sheetData>
      <sheetData sheetId="3268">
        <row r="1">
          <cell r="A1" t="str">
            <v>PHIẾU XỬ LÝ HỒ SƠ THANH TOÁN VƯỢT THẨM QUYỀN PD</v>
          </cell>
        </row>
      </sheetData>
      <sheetData sheetId="3269">
        <row r="1">
          <cell r="A1" t="str">
            <v>PHIẾU XỬ LÝ HỒ SƠ THANH TOÁN VƯỢT THẨM QUYỀN PD</v>
          </cell>
        </row>
      </sheetData>
      <sheetData sheetId="3270">
        <row r="1">
          <cell r="A1" t="str">
            <v>PHIẾU XỬ LÝ HỒ SƠ THANH TOÁN VƯỢT THẨM QUYỀN PD</v>
          </cell>
        </row>
      </sheetData>
      <sheetData sheetId="3271">
        <row r="1">
          <cell r="A1" t="str">
            <v>PHIẾU XỬ LÝ HỒ SƠ THANH TOÁN VƯỢT THẨM QUYỀN PD</v>
          </cell>
        </row>
      </sheetData>
      <sheetData sheetId="3272">
        <row r="1">
          <cell r="A1" t="str">
            <v>PHIẾU XỬ LÝ HỒ SƠ THANH TOÁN VƯỢT THẨM QUYỀN PD</v>
          </cell>
        </row>
      </sheetData>
      <sheetData sheetId="3273">
        <row r="1">
          <cell r="A1" t="str">
            <v>PHIẾU XỬ LÝ HỒ SƠ THANH TOÁN VƯỢT THẨM QUYỀN PD</v>
          </cell>
        </row>
      </sheetData>
      <sheetData sheetId="3274">
        <row r="1">
          <cell r="A1" t="str">
            <v>PHIẾU XỬ LÝ HỒ SƠ THANH TOÁN VƯỢT THẨM QUYỀN PD</v>
          </cell>
        </row>
      </sheetData>
      <sheetData sheetId="3275">
        <row r="1">
          <cell r="A1" t="str">
            <v>PHIẾU XỬ LÝ HỒ SƠ THANH TOÁN VƯỢT THẨM QUYỀN PD</v>
          </cell>
        </row>
      </sheetData>
      <sheetData sheetId="3276">
        <row r="1">
          <cell r="A1" t="str">
            <v>PHIẾU XỬ LÝ HỒ SƠ THANH TOÁN VƯỢT THẨM QUYỀN PD</v>
          </cell>
        </row>
      </sheetData>
      <sheetData sheetId="3277">
        <row r="1">
          <cell r="A1" t="str">
            <v>PHIẾU XỬ LÝ HỒ SƠ THANH TOÁN VƯỢT THẨM QUYỀN PD</v>
          </cell>
        </row>
      </sheetData>
      <sheetData sheetId="3278">
        <row r="1">
          <cell r="A1" t="str">
            <v>PHIẾU XỬ LÝ HỒ SƠ THANH TOÁN VƯỢT THẨM QUYỀN PD</v>
          </cell>
        </row>
      </sheetData>
      <sheetData sheetId="3279">
        <row r="1">
          <cell r="A1" t="str">
            <v>PHIẾU XỬ LÝ HỒ SƠ THANH TOÁN VƯỢT THẨM QUYỀN PD</v>
          </cell>
        </row>
      </sheetData>
      <sheetData sheetId="3280">
        <row r="1">
          <cell r="A1" t="str">
            <v>PHIẾU XỬ LÝ HỒ SƠ THANH TOÁN VƯỢT THẨM QUYỀN PD</v>
          </cell>
        </row>
      </sheetData>
      <sheetData sheetId="3281">
        <row r="1">
          <cell r="A1" t="str">
            <v>PHIẾU XỬ LÝ HỒ SƠ THANH TOÁN VƯỢT THẨM QUYỀN PD</v>
          </cell>
        </row>
      </sheetData>
      <sheetData sheetId="3282">
        <row r="1">
          <cell r="A1" t="str">
            <v>PHIẾU XỬ LÝ HỒ SƠ THANH TOÁN VƯỢT THẨM QUYỀN PD</v>
          </cell>
        </row>
      </sheetData>
      <sheetData sheetId="3283">
        <row r="1">
          <cell r="A1" t="str">
            <v>PHIẾU XỬ LÝ HỒ SƠ THANH TOÁN VƯỢT THẨM QUYỀN PD</v>
          </cell>
        </row>
      </sheetData>
      <sheetData sheetId="3284">
        <row r="1">
          <cell r="A1" t="str">
            <v>PHIẾU XỬ LÝ HỒ SƠ THANH TOÁN VƯỢT THẨM QUYỀN PD</v>
          </cell>
        </row>
      </sheetData>
      <sheetData sheetId="3285">
        <row r="1">
          <cell r="A1" t="str">
            <v>PHIẾU XỬ LÝ HỒ SƠ THANH TOÁN VƯỢT THẨM QUYỀN PD</v>
          </cell>
        </row>
      </sheetData>
      <sheetData sheetId="3286">
        <row r="1">
          <cell r="A1" t="str">
            <v>PHIẾU XỬ LÝ HỒ SƠ THANH TOÁN VƯỢT THẨM QUYỀN PD</v>
          </cell>
        </row>
      </sheetData>
      <sheetData sheetId="3287">
        <row r="1">
          <cell r="A1" t="str">
            <v>PHIẾU XỬ LÝ HỒ SƠ THANH TOÁN VƯỢT THẨM QUYỀN PD</v>
          </cell>
        </row>
      </sheetData>
      <sheetData sheetId="3288">
        <row r="1">
          <cell r="A1" t="str">
            <v>PHIẾU XỬ LÝ HỒ SƠ THANH TOÁN VƯỢT THẨM QUYỀN PD</v>
          </cell>
        </row>
      </sheetData>
      <sheetData sheetId="3289">
        <row r="1">
          <cell r="A1" t="str">
            <v>PHIẾU XỬ LÝ HỒ SƠ THANH TOÁN VƯỢT THẨM QUYỀN PD</v>
          </cell>
        </row>
      </sheetData>
      <sheetData sheetId="3290">
        <row r="1">
          <cell r="A1" t="str">
            <v>PHIẾU XỬ LÝ HỒ SƠ THANH TOÁN VƯỢT THẨM QUYỀN PD</v>
          </cell>
        </row>
      </sheetData>
      <sheetData sheetId="3291">
        <row r="1">
          <cell r="A1" t="str">
            <v>PHIẾU XỬ LÝ HỒ SƠ THANH TOÁN VƯỢT THẨM QUYỀN PD</v>
          </cell>
        </row>
      </sheetData>
      <sheetData sheetId="3292">
        <row r="1">
          <cell r="A1" t="str">
            <v>PHIẾU XỬ LÝ HỒ SƠ THANH TOÁN VƯỢT THẨM QUYỀN PD</v>
          </cell>
        </row>
      </sheetData>
      <sheetData sheetId="3293">
        <row r="1">
          <cell r="A1" t="str">
            <v>PHIẾU XỬ LÝ HỒ SƠ THANH TOÁN VƯỢT THẨM QUYỀN PD</v>
          </cell>
        </row>
      </sheetData>
      <sheetData sheetId="3294">
        <row r="1">
          <cell r="A1" t="str">
            <v>PHIẾU XỬ LÝ HỒ SƠ THANH TOÁN VƯỢT THẨM QUYỀN PD</v>
          </cell>
        </row>
      </sheetData>
      <sheetData sheetId="3295">
        <row r="1">
          <cell r="A1" t="str">
            <v>PHIẾU XỬ LÝ HỒ SƠ THANH TOÁN VƯỢT THẨM QUYỀN PD</v>
          </cell>
        </row>
      </sheetData>
      <sheetData sheetId="3296">
        <row r="1">
          <cell r="A1" t="str">
            <v>PHIẾU XỬ LÝ HỒ SƠ THANH TOÁN VƯỢT THẨM QUYỀN PD</v>
          </cell>
        </row>
      </sheetData>
      <sheetData sheetId="3297">
        <row r="1">
          <cell r="A1" t="str">
            <v>PHIẾU XỬ LÝ HỒ SƠ THANH TOÁN VƯỢT THẨM QUYỀN PD</v>
          </cell>
        </row>
      </sheetData>
      <sheetData sheetId="3298">
        <row r="1">
          <cell r="A1" t="str">
            <v>PHIẾU XỬ LÝ HỒ SƠ THANH TOÁN VƯỢT THẨM QUYỀN PD</v>
          </cell>
        </row>
      </sheetData>
      <sheetData sheetId="3299">
        <row r="1">
          <cell r="A1" t="str">
            <v>PHIẾU XỬ LÝ HỒ SƠ THANH TOÁN VƯỢT THẨM QUYỀN PD</v>
          </cell>
        </row>
      </sheetData>
      <sheetData sheetId="3300">
        <row r="1">
          <cell r="A1" t="str">
            <v>PHIẾU XỬ LÝ HỒ SƠ THANH TOÁN VƯỢT THẨM QUYỀN PD</v>
          </cell>
        </row>
      </sheetData>
      <sheetData sheetId="3301">
        <row r="1">
          <cell r="A1" t="str">
            <v>PHIẾU XỬ LÝ HỒ SƠ THANH TOÁN VƯỢT THẨM QUYỀN PD</v>
          </cell>
        </row>
      </sheetData>
      <sheetData sheetId="3302">
        <row r="1">
          <cell r="A1" t="str">
            <v>PHIẾU XỬ LÝ HỒ SƠ THANH TOÁN VƯỢT THẨM QUYỀN PD</v>
          </cell>
        </row>
      </sheetData>
      <sheetData sheetId="3303">
        <row r="1">
          <cell r="A1" t="str">
            <v>PHIẾU XỬ LÝ HỒ SƠ THANH TOÁN VƯỢT THẨM QUYỀN PD</v>
          </cell>
        </row>
      </sheetData>
      <sheetData sheetId="3304">
        <row r="1">
          <cell r="A1" t="str">
            <v>PHIẾU XỬ LÝ HỒ SƠ THANH TOÁN VƯỢT THẨM QUYỀN PD</v>
          </cell>
        </row>
      </sheetData>
      <sheetData sheetId="3305">
        <row r="1">
          <cell r="A1" t="str">
            <v>PHIẾU XỬ LÝ HỒ SƠ THANH TOÁN VƯỢT THẨM QUYỀN PD</v>
          </cell>
        </row>
      </sheetData>
      <sheetData sheetId="3306">
        <row r="1">
          <cell r="A1" t="str">
            <v>PHIẾU XỬ LÝ HỒ SƠ THANH TOÁN VƯỢT THẨM QUYỀN PD</v>
          </cell>
        </row>
      </sheetData>
      <sheetData sheetId="3307">
        <row r="1">
          <cell r="A1" t="str">
            <v>PHIẾU XỬ LÝ HỒ SƠ THANH TOÁN VƯỢT THẨM QUYỀN PD</v>
          </cell>
        </row>
      </sheetData>
      <sheetData sheetId="3308">
        <row r="1">
          <cell r="A1" t="str">
            <v>PHIẾU XỬ LÝ HỒ SƠ THANH TOÁN VƯỢT THẨM QUYỀN PD</v>
          </cell>
        </row>
      </sheetData>
      <sheetData sheetId="3309">
        <row r="1">
          <cell r="A1" t="str">
            <v>PHIẾU XỬ LÝ HỒ SƠ THANH TOÁN VƯỢT THẨM QUYỀN PD</v>
          </cell>
        </row>
      </sheetData>
      <sheetData sheetId="3310">
        <row r="1">
          <cell r="A1" t="str">
            <v>PHIẾU XỬ LÝ HỒ SƠ THANH TOÁN VƯỢT THẨM QUYỀN PD</v>
          </cell>
        </row>
      </sheetData>
      <sheetData sheetId="3311">
        <row r="1">
          <cell r="A1" t="str">
            <v>PHIẾU XỬ LÝ HỒ SƠ THANH TOÁN VƯỢT THẨM QUYỀN PD</v>
          </cell>
        </row>
      </sheetData>
      <sheetData sheetId="3312">
        <row r="1">
          <cell r="A1" t="str">
            <v>PHIẾU XỬ LÝ HỒ SƠ THANH TOÁN VƯỢT THẨM QUYỀN PD</v>
          </cell>
        </row>
      </sheetData>
      <sheetData sheetId="3313">
        <row r="1">
          <cell r="A1" t="str">
            <v>PHIẾU XỬ LÝ HỒ SƠ THANH TOÁN VƯỢT THẨM QUYỀN PD</v>
          </cell>
        </row>
      </sheetData>
      <sheetData sheetId="3314">
        <row r="1">
          <cell r="A1" t="str">
            <v>PHIẾU XỬ LÝ HỒ SƠ THANH TOÁN VƯỢT THẨM QUYỀN PD</v>
          </cell>
        </row>
      </sheetData>
      <sheetData sheetId="3315">
        <row r="1">
          <cell r="A1" t="str">
            <v>PHIẾU XỬ LÝ HỒ SƠ THANH TOÁN VƯỢT THẨM QUYỀN PD</v>
          </cell>
        </row>
      </sheetData>
      <sheetData sheetId="3316">
        <row r="1">
          <cell r="A1" t="str">
            <v>PHIẾU XỬ LÝ HỒ SƠ THANH TOÁN VƯỢT THẨM QUYỀN PD</v>
          </cell>
        </row>
      </sheetData>
      <sheetData sheetId="3317">
        <row r="1">
          <cell r="A1" t="str">
            <v>PHIẾU XỬ LÝ HỒ SƠ THANH TOÁN VƯỢT THẨM QUYỀN PD</v>
          </cell>
        </row>
      </sheetData>
      <sheetData sheetId="3318">
        <row r="1">
          <cell r="A1" t="str">
            <v>PHIẾU XỬ LÝ HỒ SƠ THANH TOÁN VƯỢT THẨM QUYỀN PD</v>
          </cell>
        </row>
      </sheetData>
      <sheetData sheetId="3319">
        <row r="1">
          <cell r="A1" t="str">
            <v>PHIẾU XỬ LÝ HỒ SƠ THANH TOÁN VƯỢT THẨM QUYỀN PD</v>
          </cell>
        </row>
      </sheetData>
      <sheetData sheetId="3320">
        <row r="1">
          <cell r="A1" t="str">
            <v>PHIẾU XỬ LÝ HỒ SƠ THANH TOÁN VƯỢT THẨM QUYỀN PD</v>
          </cell>
        </row>
      </sheetData>
      <sheetData sheetId="3321">
        <row r="1">
          <cell r="A1" t="str">
            <v>PHIẾU XỬ LÝ HỒ SƠ THANH TOÁN VƯỢT THẨM QUYỀN PD</v>
          </cell>
        </row>
      </sheetData>
      <sheetData sheetId="3322">
        <row r="1">
          <cell r="A1" t="str">
            <v>PHIẾU XỬ LÝ HỒ SƠ THANH TOÁN VƯỢT THẨM QUYỀN PD</v>
          </cell>
        </row>
      </sheetData>
      <sheetData sheetId="3323">
        <row r="1">
          <cell r="A1" t="str">
            <v>PHIẾU XỬ LÝ HỒ SƠ THANH TOÁN VƯỢT THẨM QUYỀN PD</v>
          </cell>
        </row>
      </sheetData>
      <sheetData sheetId="3324">
        <row r="1">
          <cell r="A1" t="str">
            <v>PHIẾU XỬ LÝ HỒ SƠ THANH TOÁN VƯỢT THẨM QUYỀN PD</v>
          </cell>
        </row>
      </sheetData>
      <sheetData sheetId="3325">
        <row r="1">
          <cell r="A1" t="str">
            <v>PHIẾU XỬ LÝ HỒ SƠ THANH TOÁN VƯỢT THẨM QUYỀN PD</v>
          </cell>
        </row>
      </sheetData>
      <sheetData sheetId="3326">
        <row r="1">
          <cell r="A1" t="str">
            <v>PHIẾU XỬ LÝ HỒ SƠ THANH TOÁN VƯỢT THẨM QUYỀN PD</v>
          </cell>
        </row>
      </sheetData>
      <sheetData sheetId="3327">
        <row r="1">
          <cell r="A1" t="str">
            <v>PHIẾU XỬ LÝ HỒ SƠ THANH TOÁN VƯỢT THẨM QUYỀN PD</v>
          </cell>
        </row>
      </sheetData>
      <sheetData sheetId="3328">
        <row r="1">
          <cell r="A1" t="str">
            <v>PHIẾU XỬ LÝ HỒ SƠ THANH TOÁN VƯỢT THẨM QUYỀN PD</v>
          </cell>
        </row>
      </sheetData>
      <sheetData sheetId="3329">
        <row r="1">
          <cell r="A1" t="str">
            <v>PHIẾU XỬ LÝ HỒ SƠ THANH TOÁN VƯỢT THẨM QUYỀN PD</v>
          </cell>
        </row>
      </sheetData>
      <sheetData sheetId="3330">
        <row r="1">
          <cell r="A1" t="str">
            <v>PHIẾU XỬ LÝ HỒ SƠ THANH TOÁN VƯỢT THẨM QUYỀN PD</v>
          </cell>
        </row>
      </sheetData>
      <sheetData sheetId="3331">
        <row r="1">
          <cell r="A1" t="str">
            <v>PHIẾU XỬ LÝ HỒ SƠ THANH TOÁN VƯỢT THẨM QUYỀN PD</v>
          </cell>
        </row>
      </sheetData>
      <sheetData sheetId="3332" refreshError="1"/>
      <sheetData sheetId="3333" refreshError="1"/>
      <sheetData sheetId="3334" refreshError="1"/>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ow r="1">
          <cell r="A1" t="str">
            <v>PHIẾU XỬ LÝ HỒ SƠ THANH TOÁN VƯỢT THẨM QUYỀN PD</v>
          </cell>
        </row>
      </sheetData>
      <sheetData sheetId="3340">
        <row r="1">
          <cell r="A1" t="str">
            <v>PHIẾU XỬ LÝ HỒ SƠ THANH TOÁN VƯỢT THẨM QUYỀN PD</v>
          </cell>
        </row>
      </sheetData>
      <sheetData sheetId="3341">
        <row r="1">
          <cell r="A1" t="str">
            <v>PHIẾU XỬ LÝ HỒ SƠ THANH TOÁN VƯỢT THẨM QUYỀN PD</v>
          </cell>
        </row>
      </sheetData>
      <sheetData sheetId="3342">
        <row r="1">
          <cell r="A1" t="str">
            <v>PHIẾU XỬ LÝ HỒ SƠ THANH TOÁN VƯỢT THẨM QUYỀN PD</v>
          </cell>
        </row>
      </sheetData>
      <sheetData sheetId="3343">
        <row r="1">
          <cell r="A1" t="str">
            <v>PHIẾU XỬ LÝ HỒ SƠ THANH TOÁN VƯỢT THẨM QUYỀN PD</v>
          </cell>
        </row>
      </sheetData>
      <sheetData sheetId="3344">
        <row r="1">
          <cell r="A1" t="str">
            <v>PHIẾU XỬ LÝ HỒ SƠ THANH TOÁN VƯỢT THẨM QUYỀN PD</v>
          </cell>
        </row>
      </sheetData>
      <sheetData sheetId="3345">
        <row r="1">
          <cell r="A1" t="str">
            <v>PHIẾU XỬ LÝ HỒ SƠ THANH TOÁN VƯỢT THẨM QUYỀN PD</v>
          </cell>
        </row>
      </sheetData>
      <sheetData sheetId="3346">
        <row r="1">
          <cell r="A1" t="str">
            <v>PHIẾU XỬ LÝ HỒ SƠ THANH TOÁN VƯỢT THẨM QUYỀN PD</v>
          </cell>
        </row>
      </sheetData>
      <sheetData sheetId="3347">
        <row r="1">
          <cell r="A1" t="str">
            <v>PHIẾU XỬ LÝ HỒ SƠ THANH TOÁN VƯỢT THẨM QUYỀN PD</v>
          </cell>
        </row>
      </sheetData>
      <sheetData sheetId="3348">
        <row r="1">
          <cell r="A1" t="str">
            <v>PHIẾU XỬ LÝ HỒ SƠ THANH TOÁN VƯỢT THẨM QUYỀN PD</v>
          </cell>
        </row>
      </sheetData>
      <sheetData sheetId="3349">
        <row r="1">
          <cell r="A1" t="str">
            <v>PHIẾU XỬ LÝ HỒ SƠ THANH TOÁN VƯỢT THẨM QUYỀN PD</v>
          </cell>
        </row>
      </sheetData>
      <sheetData sheetId="3350">
        <row r="1">
          <cell r="A1" t="str">
            <v>PHIẾU XỬ LÝ HỒ SƠ THANH TOÁN VƯỢT THẨM QUYỀN PD</v>
          </cell>
        </row>
      </sheetData>
      <sheetData sheetId="3351">
        <row r="1">
          <cell r="A1" t="str">
            <v>PHIẾU XỬ LÝ HỒ SƠ THANH TOÁN VƯỢT THẨM QUYỀN PD</v>
          </cell>
        </row>
      </sheetData>
      <sheetData sheetId="3352">
        <row r="1">
          <cell r="A1" t="str">
            <v>PHIẾU XỬ LÝ HỒ SƠ THANH TOÁN VƯỢT THẨM QUYỀN PD</v>
          </cell>
        </row>
      </sheetData>
      <sheetData sheetId="3353">
        <row r="1">
          <cell r="A1" t="str">
            <v>PHIẾU XỬ LÝ HỒ SƠ THANH TOÁN VƯỢT THẨM QUYỀN PD</v>
          </cell>
        </row>
      </sheetData>
      <sheetData sheetId="3354">
        <row r="1">
          <cell r="A1" t="str">
            <v>PHIẾU XỬ LÝ HỒ SƠ THANH TOÁN VƯỢT THẨM QUYỀN PD</v>
          </cell>
        </row>
      </sheetData>
      <sheetData sheetId="3355">
        <row r="1">
          <cell r="A1" t="str">
            <v>PHIẾU XỬ LÝ HỒ SƠ THANH TOÁN VƯỢT THẨM QUYỀN PD</v>
          </cell>
        </row>
      </sheetData>
      <sheetData sheetId="3356">
        <row r="1">
          <cell r="A1" t="str">
            <v>PHIẾU XỬ LÝ HỒ SƠ THANH TOÁN VƯỢT THẨM QUYỀN PD</v>
          </cell>
        </row>
      </sheetData>
      <sheetData sheetId="3357">
        <row r="1">
          <cell r="A1" t="str">
            <v>PHIẾU XỬ LÝ HỒ SƠ THANH TOÁN VƯỢT THẨM QUYỀN PD</v>
          </cell>
        </row>
      </sheetData>
      <sheetData sheetId="3358">
        <row r="1">
          <cell r="A1" t="str">
            <v>PHIẾU XỬ LÝ HỒ SƠ THANH TOÁN VƯỢT THẨM QUYỀN PD</v>
          </cell>
        </row>
      </sheetData>
      <sheetData sheetId="3359">
        <row r="1">
          <cell r="A1" t="str">
            <v>PHIẾU XỬ LÝ HỒ SƠ THANH TOÁN VƯỢT THẨM QUYỀN PD</v>
          </cell>
        </row>
      </sheetData>
      <sheetData sheetId="3360">
        <row r="1">
          <cell r="A1" t="str">
            <v>PHIẾU XỬ LÝ HỒ SƠ THANH TOÁN VƯỢT THẨM QUYỀN PD</v>
          </cell>
        </row>
      </sheetData>
      <sheetData sheetId="3361">
        <row r="1">
          <cell r="A1" t="str">
            <v>PHIẾU XỬ LÝ HỒ SƠ THANH TOÁN VƯỢT THẨM QUYỀN PD</v>
          </cell>
        </row>
      </sheetData>
      <sheetData sheetId="3362">
        <row r="1">
          <cell r="A1" t="str">
            <v>PHIẾU XỬ LÝ HỒ SƠ THANH TOÁN VƯỢT THẨM QUYỀN PD</v>
          </cell>
        </row>
      </sheetData>
      <sheetData sheetId="3363">
        <row r="1">
          <cell r="A1" t="str">
            <v>PHIẾU XỬ LÝ HỒ SƠ THANH TOÁN VƯỢT THẨM QUYỀN PD</v>
          </cell>
        </row>
      </sheetData>
      <sheetData sheetId="3364">
        <row r="1">
          <cell r="A1" t="str">
            <v>PHIẾU XỬ LÝ HỒ SƠ THANH TOÁN VƯỢT THẨM QUYỀN PD</v>
          </cell>
        </row>
      </sheetData>
      <sheetData sheetId="3365">
        <row r="1">
          <cell r="A1" t="str">
            <v>PHIẾU XỬ LÝ HỒ SƠ THANH TOÁN VƯỢT THẨM QUYỀN PD</v>
          </cell>
        </row>
      </sheetData>
      <sheetData sheetId="3366">
        <row r="1">
          <cell r="A1" t="str">
            <v>PHIẾU XỬ LÝ HỒ SƠ THANH TOÁN VƯỢT THẨM QUYỀN PD</v>
          </cell>
        </row>
      </sheetData>
      <sheetData sheetId="3367">
        <row r="1">
          <cell r="A1" t="str">
            <v>PHIẾU XỬ LÝ HỒ SƠ THANH TOÁN VƯỢT THẨM QUYỀN PD</v>
          </cell>
        </row>
      </sheetData>
      <sheetData sheetId="3368">
        <row r="1">
          <cell r="A1" t="str">
            <v>PHIẾU XỬ LÝ HỒ SƠ THANH TOÁN VƯỢT THẨM QUYỀN PD</v>
          </cell>
        </row>
      </sheetData>
      <sheetData sheetId="3369">
        <row r="1">
          <cell r="A1" t="str">
            <v>PHIẾU XỬ LÝ HỒ SƠ THANH TOÁN VƯỢT THẨM QUYỀN PD</v>
          </cell>
        </row>
      </sheetData>
      <sheetData sheetId="3370">
        <row r="1">
          <cell r="A1" t="str">
            <v>PHIẾU XỬ LÝ HỒ SƠ THANH TOÁN VƯỢT THẨM QUYỀN PD</v>
          </cell>
        </row>
      </sheetData>
      <sheetData sheetId="3371">
        <row r="1">
          <cell r="A1" t="str">
            <v>PHIẾU XỬ LÝ HỒ SƠ THANH TOÁN VƯỢT THẨM QUYỀN PD</v>
          </cell>
        </row>
      </sheetData>
      <sheetData sheetId="3372">
        <row r="1">
          <cell r="A1" t="str">
            <v>PHIẾU XỬ LÝ HỒ SƠ THANH TOÁN VƯỢT THẨM QUYỀN PD</v>
          </cell>
        </row>
      </sheetData>
      <sheetData sheetId="3373">
        <row r="1">
          <cell r="A1" t="str">
            <v>PHIẾU XỬ LÝ HỒ SƠ THANH TOÁN VƯỢT THẨM QUYỀN PD</v>
          </cell>
        </row>
      </sheetData>
      <sheetData sheetId="3374">
        <row r="1">
          <cell r="A1" t="str">
            <v>PHIẾU XỬ LÝ HỒ SƠ THANH TOÁN VƯỢT THẨM QUYỀN PD</v>
          </cell>
        </row>
      </sheetData>
      <sheetData sheetId="3375">
        <row r="1">
          <cell r="A1" t="str">
            <v>PHIẾU XỬ LÝ HỒ SƠ THANH TOÁN VƯỢT THẨM QUYỀN PD</v>
          </cell>
        </row>
      </sheetData>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row r="1">
          <cell r="A1" t="str">
            <v>PHIẾU XỬ LÝ HỒ SƠ THANH TOÁN VƯỢT THẨM QUYỀN PD</v>
          </cell>
        </row>
      </sheetData>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row r="1">
          <cell r="A1" t="str">
            <v>PHIẾU XỬ LÝ HỒ SƠ THANH TOÁN VƯỢT THẨM QUYỀN PD</v>
          </cell>
        </row>
      </sheetData>
      <sheetData sheetId="3384">
        <row r="1">
          <cell r="A1" t="str">
            <v>PHIẾU XỬ LÝ HỒ SƠ THANH TOÁN VƯỢT THẨM QUYỀN PD</v>
          </cell>
        </row>
      </sheetData>
      <sheetData sheetId="3385">
        <row r="1">
          <cell r="A1" t="str">
            <v>PHIẾU XỬ LÝ HỒ SƠ THANH TOÁN VƯỢT THẨM QUYỀN PD</v>
          </cell>
        </row>
      </sheetData>
      <sheetData sheetId="3386">
        <row r="1">
          <cell r="A1" t="str">
            <v>PHIẾU XỬ LÝ HỒ SƠ THANH TOÁN VƯỢT THẨM QUYỀN PD</v>
          </cell>
        </row>
      </sheetData>
      <sheetData sheetId="3387">
        <row r="1">
          <cell r="A1" t="str">
            <v>PHIẾU XỬ LÝ HỒ SƠ THANH TOÁN VƯỢT THẨM QUYỀN PD</v>
          </cell>
        </row>
      </sheetData>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row r="1">
          <cell r="A1" t="str">
            <v>PHIẾU XỬ LÝ HỒ SƠ THANH TOÁN VƯỢT THẨM QUYỀN PD</v>
          </cell>
        </row>
      </sheetData>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row r="1">
          <cell r="A1" t="str">
            <v>PHIẾU XỬ LÝ HỒ SƠ THANH TOÁN VƯỢT THẨM QUYỀN PD</v>
          </cell>
        </row>
      </sheetData>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row r="1">
          <cell r="A1" t="str">
            <v>PHIẾU XỬ LÝ HỒ SƠ THANH TOÁN VƯỢT THẨM QUYỀN PD</v>
          </cell>
        </row>
      </sheetData>
      <sheetData sheetId="3407">
        <row r="1">
          <cell r="A1" t="str">
            <v>PHIẾU XỬ LÝ HỒ SƠ THANH TOÁN VƯỢT THẨM QUYỀN PD</v>
          </cell>
        </row>
      </sheetData>
      <sheetData sheetId="3408">
        <row r="1">
          <cell r="A1" t="str">
            <v>PHIẾU XỬ LÝ HỒ SƠ THANH TOÁN VƯỢT THẨM QUYỀN PD</v>
          </cell>
        </row>
      </sheetData>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row r="1">
          <cell r="A1" t="str">
            <v>PHIẾU XỬ LÝ HỒ SƠ THANH TOÁN VƯỢT THẨM QUYỀN PD</v>
          </cell>
        </row>
      </sheetData>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row r="1">
          <cell r="A1" t="str">
            <v>PHIẾU XỬ LÝ HỒ SƠ THANH TOÁN VƯỢT THẨM QUYỀN PD</v>
          </cell>
        </row>
      </sheetData>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row r="1">
          <cell r="A1" t="str">
            <v>PHIẾU XỬ LÝ HỒ SƠ THANH TOÁN VƯỢT THẨM QUYỀN PD</v>
          </cell>
        </row>
      </sheetData>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ow r="1">
          <cell r="A1" t="str">
            <v>PHIẾU XỬ LÝ HỒ SƠ THANH TOÁN VƯỢT THẨM QUYỀN PD</v>
          </cell>
        </row>
      </sheetData>
      <sheetData sheetId="3428">
        <row r="1">
          <cell r="A1" t="str">
            <v>PHIẾU XỬ LÝ HỒ SƠ THANH TOÁN VƯỢT THẨM QUYỀN PD</v>
          </cell>
        </row>
      </sheetData>
      <sheetData sheetId="3429">
        <row r="1">
          <cell r="A1" t="str">
            <v>PHIẾU XỬ LÝ HỒ SƠ THANH TOÁN VƯỢT THẨM QUYỀN PD</v>
          </cell>
        </row>
      </sheetData>
      <sheetData sheetId="3430">
        <row r="1">
          <cell r="A1" t="str">
            <v>PHIẾU XỬ LÝ HỒ SƠ THANH TOÁN VƯỢT THẨM QUYỀN PD</v>
          </cell>
        </row>
      </sheetData>
      <sheetData sheetId="3431">
        <row r="1">
          <cell r="A1" t="str">
            <v>PHIẾU XỬ LÝ HỒ SƠ THANH TOÁN VƯỢT THẨM QUYỀN PD</v>
          </cell>
        </row>
      </sheetData>
      <sheetData sheetId="3432">
        <row r="1">
          <cell r="A1" t="str">
            <v>PHIẾU XỬ LÝ HỒ SƠ THANH TOÁN VƯỢT THẨM QUYỀN PD</v>
          </cell>
        </row>
      </sheetData>
      <sheetData sheetId="3433">
        <row r="1">
          <cell r="A1" t="str">
            <v>PHIẾU XỬ LÝ HỒ SƠ THANH TOÁN VƯỢT THẨM QUYỀN PD</v>
          </cell>
        </row>
      </sheetData>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ow r="1">
          <cell r="A1" t="str">
            <v>PHIẾU XỬ LÝ HỒ SƠ THANH TOÁN VƯỢT THẨM QUYỀN PD</v>
          </cell>
        </row>
      </sheetData>
      <sheetData sheetId="3437">
        <row r="1">
          <cell r="A1" t="str">
            <v>PHIẾU XỬ LÝ HỒ SƠ THANH TOÁN VƯỢT THẨM QUYỀN PD</v>
          </cell>
        </row>
      </sheetData>
      <sheetData sheetId="3438">
        <row r="1">
          <cell r="A1" t="str">
            <v>PHIẾU XỬ LÝ HỒ SƠ THANH TOÁN VƯỢT THẨM QUYỀN PD</v>
          </cell>
        </row>
      </sheetData>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row r="1">
          <cell r="A1" t="str">
            <v>PHIẾU XỬ LÝ HỒ SƠ THANH TOÁN VƯỢT THẨM QUYỀN PD</v>
          </cell>
        </row>
      </sheetData>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ow r="1">
          <cell r="A1" t="str">
            <v>PHIẾU XỬ LÝ HỒ SƠ THANH TOÁN VƯỢT THẨM QUYỀN PD</v>
          </cell>
        </row>
      </sheetData>
      <sheetData sheetId="3466">
        <row r="1">
          <cell r="A1" t="str">
            <v>PHIẾU XỬ LÝ HỒ SƠ THANH TOÁN VƯỢT THẨM QUYỀN PD</v>
          </cell>
        </row>
      </sheetData>
      <sheetData sheetId="3467">
        <row r="1">
          <cell r="A1" t="str">
            <v>PHIẾU XỬ LÝ HỒ SƠ THANH TOÁN VƯỢT THẨM QUYỀN PD</v>
          </cell>
        </row>
      </sheetData>
      <sheetData sheetId="3468">
        <row r="1">
          <cell r="A1" t="str">
            <v>PHIẾU XỬ LÝ HỒ SƠ THANH TOÁN VƯỢT THẨM QUYỀN PD</v>
          </cell>
        </row>
      </sheetData>
      <sheetData sheetId="3469">
        <row r="1">
          <cell r="A1" t="str">
            <v>PHIẾU XỬ LÝ HỒ SƠ THANH TOÁN VƯỢT THẨM QUYỀN PD</v>
          </cell>
        </row>
      </sheetData>
      <sheetData sheetId="3470">
        <row r="1">
          <cell r="A1" t="str">
            <v>PHIẾU XỬ LÝ HỒ SƠ THANH TOÁN VƯỢT THẨM QUYỀN PD</v>
          </cell>
        </row>
      </sheetData>
      <sheetData sheetId="3471">
        <row r="1">
          <cell r="A1" t="str">
            <v>PHIẾU XỬ LÝ HỒ SƠ THANH TOÁN VƯỢT THẨM QUYỀN PD</v>
          </cell>
        </row>
      </sheetData>
      <sheetData sheetId="3472">
        <row r="1">
          <cell r="A1" t="str">
            <v>PHIẾU XỬ LÝ HỒ SƠ THANH TOÁN VƯỢT THẨM QUYỀN PD</v>
          </cell>
        </row>
      </sheetData>
      <sheetData sheetId="3473">
        <row r="1">
          <cell r="A1" t="str">
            <v>PHIẾU XỬ LÝ HỒ SƠ THANH TOÁN VƯỢT THẨM QUYỀN PD</v>
          </cell>
        </row>
      </sheetData>
      <sheetData sheetId="3474">
        <row r="1">
          <cell r="A1" t="str">
            <v>PHIẾU XỬ LÝ HỒ SƠ THANH TOÁN VƯỢT THẨM QUYỀN PD</v>
          </cell>
        </row>
      </sheetData>
      <sheetData sheetId="3475">
        <row r="1">
          <cell r="A1" t="str">
            <v>PHIẾU XỬ LÝ HỒ SƠ THANH TOÁN VƯỢT THẨM QUYỀN PD</v>
          </cell>
        </row>
      </sheetData>
      <sheetData sheetId="3476">
        <row r="1">
          <cell r="A1" t="str">
            <v>PHIẾU XỬ LÝ HỒ SƠ THANH TOÁN VƯỢT THẨM QUYỀN PD</v>
          </cell>
        </row>
      </sheetData>
      <sheetData sheetId="3477">
        <row r="1">
          <cell r="A1" t="str">
            <v>PHIẾU XỬ LÝ HỒ SƠ THANH TOÁN VƯỢT THẨM QUYỀN PD</v>
          </cell>
        </row>
      </sheetData>
      <sheetData sheetId="3478">
        <row r="1">
          <cell r="A1" t="str">
            <v>PHIẾU XỬ LÝ HỒ SƠ THANH TOÁN VƯỢT THẨM QUYỀN PD</v>
          </cell>
        </row>
      </sheetData>
      <sheetData sheetId="3479">
        <row r="1">
          <cell r="A1" t="str">
            <v>PHIẾU XỬ LÝ HỒ SƠ THANH TOÁN VƯỢT THẨM QUYỀN PD</v>
          </cell>
        </row>
      </sheetData>
      <sheetData sheetId="3480">
        <row r="1">
          <cell r="A1" t="str">
            <v>PHIẾU XỬ LÝ HỒ SƠ THANH TOÁN VƯỢT THẨM QUYỀN PD</v>
          </cell>
        </row>
      </sheetData>
      <sheetData sheetId="3481">
        <row r="1">
          <cell r="A1" t="str">
            <v>PHIẾU XỬ LÝ HỒ SƠ THANH TOÁN VƯỢT THẨM QUYỀN PD</v>
          </cell>
        </row>
      </sheetData>
      <sheetData sheetId="3482">
        <row r="1">
          <cell r="A1" t="str">
            <v>PHIẾU XỬ LÝ HỒ SƠ THANH TOÁN VƯỢT THẨM QUYỀN PD</v>
          </cell>
        </row>
      </sheetData>
      <sheetData sheetId="3483">
        <row r="1">
          <cell r="A1" t="str">
            <v>PHIẾU XỬ LÝ HỒ SƠ THANH TOÁN VƯỢT THẨM QUYỀN PD</v>
          </cell>
        </row>
      </sheetData>
      <sheetData sheetId="3484">
        <row r="1">
          <cell r="A1" t="str">
            <v>PHIẾU XỬ LÝ HỒ SƠ THANH TOÁN VƯỢT THẨM QUYỀN PD</v>
          </cell>
        </row>
      </sheetData>
      <sheetData sheetId="3485">
        <row r="1">
          <cell r="A1" t="str">
            <v>PHIẾU XỬ LÝ HỒ SƠ THANH TOÁN VƯỢT THẨM QUYỀN PD</v>
          </cell>
        </row>
      </sheetData>
      <sheetData sheetId="3486">
        <row r="1">
          <cell r="A1" t="str">
            <v>PHIẾU XỬ LÝ HỒ SƠ THANH TOÁN VƯỢT THẨM QUYỀN PD</v>
          </cell>
        </row>
      </sheetData>
      <sheetData sheetId="3487">
        <row r="1">
          <cell r="A1" t="str">
            <v>PHIẾU XỬ LÝ HỒ SƠ THANH TOÁN VƯỢT THẨM QUYỀN PD</v>
          </cell>
        </row>
      </sheetData>
      <sheetData sheetId="3488">
        <row r="1">
          <cell r="A1" t="str">
            <v>PHIẾU XỬ LÝ HỒ SƠ THANH TOÁN VƯỢT THẨM QUYỀN PD</v>
          </cell>
        </row>
      </sheetData>
      <sheetData sheetId="3489">
        <row r="1">
          <cell r="A1" t="str">
            <v>PHIẾU XỬ LÝ HỒ SƠ THANH TOÁN VƯỢT THẨM QUYỀN PD</v>
          </cell>
        </row>
      </sheetData>
      <sheetData sheetId="3490">
        <row r="1">
          <cell r="A1" t="str">
            <v>PHIẾU XỬ LÝ HỒ SƠ THANH TOÁN VƯỢT THẨM QUYỀN PD</v>
          </cell>
        </row>
      </sheetData>
      <sheetData sheetId="3491">
        <row r="1">
          <cell r="A1" t="str">
            <v>PHIẾU XỬ LÝ HỒ SƠ THANH TOÁN VƯỢT THẨM QUYỀN PD</v>
          </cell>
        </row>
      </sheetData>
      <sheetData sheetId="3492">
        <row r="1">
          <cell r="A1" t="str">
            <v>PHIẾU XỬ LÝ HỒ SƠ THANH TOÁN VƯỢT THẨM QUYỀN PD</v>
          </cell>
        </row>
      </sheetData>
      <sheetData sheetId="3493">
        <row r="1">
          <cell r="A1" t="str">
            <v>PHIẾU XỬ LÝ HỒ SƠ THANH TOÁN VƯỢT THẨM QUYỀN PD</v>
          </cell>
        </row>
      </sheetData>
      <sheetData sheetId="3494">
        <row r="1">
          <cell r="A1" t="str">
            <v>PHIẾU XỬ LÝ HỒ SƠ THANH TOÁN VƯỢT THẨM QUYỀN PD</v>
          </cell>
        </row>
      </sheetData>
      <sheetData sheetId="3495">
        <row r="1">
          <cell r="A1" t="str">
            <v>PHIẾU XỬ LÝ HỒ SƠ THANH TOÁN VƯỢT THẨM QUYỀN PD</v>
          </cell>
        </row>
      </sheetData>
      <sheetData sheetId="3496">
        <row r="1">
          <cell r="A1" t="str">
            <v>PHIẾU XỬ LÝ HỒ SƠ THANH TOÁN VƯỢT THẨM QUYỀN PD</v>
          </cell>
        </row>
      </sheetData>
      <sheetData sheetId="3497">
        <row r="1">
          <cell r="A1" t="str">
            <v>PHIẾU XỬ LÝ HỒ SƠ THANH TOÁN VƯỢT THẨM QUYỀN PD</v>
          </cell>
        </row>
      </sheetData>
      <sheetData sheetId="3498">
        <row r="1">
          <cell r="A1" t="str">
            <v>PHIẾU XỬ LÝ HỒ SƠ THANH TOÁN VƯỢT THẨM QUYỀN PD</v>
          </cell>
        </row>
      </sheetData>
      <sheetData sheetId="3499">
        <row r="1">
          <cell r="A1" t="str">
            <v>PHIẾU XỬ LÝ HỒ SƠ THANH TOÁN VƯỢT THẨM QUYỀN PD</v>
          </cell>
        </row>
      </sheetData>
      <sheetData sheetId="3500">
        <row r="1">
          <cell r="A1" t="str">
            <v>PHIẾU XỬ LÝ HỒ SƠ THANH TOÁN VƯỢT THẨM QUYỀN PD</v>
          </cell>
        </row>
      </sheetData>
      <sheetData sheetId="3501">
        <row r="1">
          <cell r="A1" t="str">
            <v>PHIẾU XỬ LÝ HỒ SƠ THANH TOÁN VƯỢT THẨM QUYỀN PD</v>
          </cell>
        </row>
      </sheetData>
      <sheetData sheetId="3502">
        <row r="1">
          <cell r="A1" t="str">
            <v>PHIẾU XỬ LÝ HỒ SƠ THANH TOÁN VƯỢT THẨM QUYỀN PD</v>
          </cell>
        </row>
      </sheetData>
      <sheetData sheetId="3503">
        <row r="1">
          <cell r="A1" t="str">
            <v>PHIẾU XỬ LÝ HỒ SƠ THANH TOÁN VƯỢT THẨM QUYỀN PD</v>
          </cell>
        </row>
      </sheetData>
      <sheetData sheetId="3504">
        <row r="1">
          <cell r="A1" t="str">
            <v>PHIẾU XỬ LÝ HỒ SƠ THANH TOÁN VƯỢT THẨM QUYỀN PD</v>
          </cell>
        </row>
      </sheetData>
      <sheetData sheetId="3505">
        <row r="1">
          <cell r="A1" t="str">
            <v>PHIẾU XỬ LÝ HỒ SƠ THANH TOÁN VƯỢT THẨM QUYỀN PD</v>
          </cell>
        </row>
      </sheetData>
      <sheetData sheetId="3506">
        <row r="1">
          <cell r="A1" t="str">
            <v>PHIẾU XỬ LÝ HỒ SƠ THANH TOÁN VƯỢT THẨM QUYỀN PD</v>
          </cell>
        </row>
      </sheetData>
      <sheetData sheetId="3507">
        <row r="1">
          <cell r="A1" t="str">
            <v>PHIẾU XỬ LÝ HỒ SƠ THANH TOÁN VƯỢT THẨM QUYỀN PD</v>
          </cell>
        </row>
      </sheetData>
      <sheetData sheetId="3508">
        <row r="1">
          <cell r="A1" t="str">
            <v>PHIẾU XỬ LÝ HỒ SƠ THANH TOÁN VƯỢT THẨM QUYỀN PD</v>
          </cell>
        </row>
      </sheetData>
      <sheetData sheetId="3509">
        <row r="1">
          <cell r="A1" t="str">
            <v>PHIẾU XỬ LÝ HỒ SƠ THANH TOÁN VƯỢT THẨM QUYỀN PD</v>
          </cell>
        </row>
      </sheetData>
      <sheetData sheetId="3510">
        <row r="1">
          <cell r="A1" t="str">
            <v>PHIẾU XỬ LÝ HỒ SƠ THANH TOÁN VƯỢT THẨM QUYỀN PD</v>
          </cell>
        </row>
      </sheetData>
      <sheetData sheetId="3511">
        <row r="1">
          <cell r="A1" t="str">
            <v>PHIẾU XỬ LÝ HỒ SƠ THANH TOÁN VƯỢT THẨM QUYỀN PD</v>
          </cell>
        </row>
      </sheetData>
      <sheetData sheetId="3512">
        <row r="1">
          <cell r="A1" t="str">
            <v>PHIẾU XỬ LÝ HỒ SƠ THANH TOÁN VƯỢT THẨM QUYỀN PD</v>
          </cell>
        </row>
      </sheetData>
      <sheetData sheetId="3513">
        <row r="1">
          <cell r="A1" t="str">
            <v>PHIẾU XỬ LÝ HỒ SƠ THANH TOÁN VƯỢT THẨM QUYỀN PD</v>
          </cell>
        </row>
      </sheetData>
      <sheetData sheetId="3514">
        <row r="1">
          <cell r="A1" t="str">
            <v>PHIẾU XỬ LÝ HỒ SƠ THANH TOÁN VƯỢT THẨM QUYỀN PD</v>
          </cell>
        </row>
      </sheetData>
      <sheetData sheetId="3515">
        <row r="1">
          <cell r="A1" t="str">
            <v>PHIẾU XỬ LÝ HỒ SƠ THANH TOÁN VƯỢT THẨM QUYỀN PD</v>
          </cell>
        </row>
      </sheetData>
      <sheetData sheetId="3516">
        <row r="1">
          <cell r="A1" t="str">
            <v>PHIẾU XỬ LÝ HỒ SƠ THANH TOÁN VƯỢT THẨM QUYỀN PD</v>
          </cell>
        </row>
      </sheetData>
      <sheetData sheetId="3517">
        <row r="1">
          <cell r="A1" t="str">
            <v>PHIẾU XỬ LÝ HỒ SƠ THANH TOÁN VƯỢT THẨM QUYỀN PD</v>
          </cell>
        </row>
      </sheetData>
      <sheetData sheetId="3518">
        <row r="1">
          <cell r="A1" t="str">
            <v>PHIẾU XỬ LÝ HỒ SƠ THANH TOÁN VƯỢT THẨM QUYỀN PD</v>
          </cell>
        </row>
      </sheetData>
      <sheetData sheetId="3519">
        <row r="1">
          <cell r="A1" t="str">
            <v>PHIẾU XỬ LÝ HỒ SƠ THANH TOÁN VƯỢT THẨM QUYỀN PD</v>
          </cell>
        </row>
      </sheetData>
      <sheetData sheetId="3520">
        <row r="1">
          <cell r="A1" t="str">
            <v>PHIẾU XỬ LÝ HỒ SƠ THANH TOÁN VƯỢT THẨM QUYỀN PD</v>
          </cell>
        </row>
      </sheetData>
      <sheetData sheetId="3521">
        <row r="1">
          <cell r="A1" t="str">
            <v>PHIẾU XỬ LÝ HỒ SƠ THANH TOÁN VƯỢT THẨM QUYỀN PD</v>
          </cell>
        </row>
      </sheetData>
      <sheetData sheetId="3522">
        <row r="1">
          <cell r="A1" t="str">
            <v>PHIẾU XỬ LÝ HỒ SƠ THANH TOÁN VƯỢT THẨM QUYỀN PD</v>
          </cell>
        </row>
      </sheetData>
      <sheetData sheetId="3523">
        <row r="1">
          <cell r="A1" t="str">
            <v>PHIẾU XỬ LÝ HỒ SƠ THANH TOÁN VƯỢT THẨM QUYỀN PD</v>
          </cell>
        </row>
      </sheetData>
      <sheetData sheetId="3524">
        <row r="1">
          <cell r="A1" t="str">
            <v>PHIẾU XỬ LÝ HỒ SƠ THANH TOÁN VƯỢT THẨM QUYỀN PD</v>
          </cell>
        </row>
      </sheetData>
      <sheetData sheetId="3525">
        <row r="1">
          <cell r="A1" t="str">
            <v>PHIẾU XỬ LÝ HỒ SƠ THANH TOÁN VƯỢT THẨM QUYỀN PD</v>
          </cell>
        </row>
      </sheetData>
      <sheetData sheetId="3526">
        <row r="1">
          <cell r="A1" t="str">
            <v>PHIẾU XỬ LÝ HỒ SƠ THANH TOÁN VƯỢT THẨM QUYỀN PD</v>
          </cell>
        </row>
      </sheetData>
      <sheetData sheetId="3527">
        <row r="1">
          <cell r="A1" t="str">
            <v>PHIẾU XỬ LÝ HỒ SƠ THANH TOÁN VƯỢT THẨM QUYỀN PD</v>
          </cell>
        </row>
      </sheetData>
      <sheetData sheetId="3528">
        <row r="1">
          <cell r="A1" t="str">
            <v>PHIẾU XỬ LÝ HỒ SƠ THANH TOÁN VƯỢT THẨM QUYỀN PD</v>
          </cell>
        </row>
      </sheetData>
      <sheetData sheetId="3529">
        <row r="1">
          <cell r="A1" t="str">
            <v>PHIẾU XỬ LÝ HỒ SƠ THANH TOÁN VƯỢT THẨM QUYỀN PD</v>
          </cell>
        </row>
      </sheetData>
      <sheetData sheetId="3530">
        <row r="1">
          <cell r="A1" t="str">
            <v>PHIẾU XỬ LÝ HỒ SƠ THANH TOÁN VƯỢT THẨM QUYỀN PD</v>
          </cell>
        </row>
      </sheetData>
      <sheetData sheetId="3531">
        <row r="1">
          <cell r="A1" t="str">
            <v>PHIẾU XỬ LÝ HỒ SƠ THANH TOÁN VƯỢT THẨM QUYỀN PD</v>
          </cell>
        </row>
      </sheetData>
      <sheetData sheetId="3532">
        <row r="1">
          <cell r="A1" t="str">
            <v>PHIẾU XỬ LÝ HỒ SƠ THANH TOÁN VƯỢT THẨM QUYỀN PD</v>
          </cell>
        </row>
      </sheetData>
      <sheetData sheetId="3533">
        <row r="1">
          <cell r="A1" t="str">
            <v>PHIẾU XỬ LÝ HỒ SƠ THANH TOÁN VƯỢT THẨM QUYỀN PD</v>
          </cell>
        </row>
      </sheetData>
      <sheetData sheetId="3534">
        <row r="1">
          <cell r="A1" t="str">
            <v>PHIẾU XỬ LÝ HỒ SƠ THANH TOÁN VƯỢT THẨM QUYỀN PD</v>
          </cell>
        </row>
      </sheetData>
      <sheetData sheetId="3535">
        <row r="1">
          <cell r="A1" t="str">
            <v>PHIẾU XỬ LÝ HỒ SƠ THANH TOÁN VƯỢT THẨM QUYỀN PD</v>
          </cell>
        </row>
      </sheetData>
      <sheetData sheetId="3536">
        <row r="1">
          <cell r="A1" t="str">
            <v>PHIẾU XỬ LÝ HỒ SƠ THANH TOÁN VƯỢT THẨM QUYỀN PD</v>
          </cell>
        </row>
      </sheetData>
      <sheetData sheetId="3537">
        <row r="1">
          <cell r="A1" t="str">
            <v>PHIẾU XỬ LÝ HỒ SƠ THANH TOÁN VƯỢT THẨM QUYỀN PD</v>
          </cell>
        </row>
      </sheetData>
      <sheetData sheetId="3538">
        <row r="1">
          <cell r="A1" t="str">
            <v>PHIẾU XỬ LÝ HỒ SƠ THANH TOÁN VƯỢT THẨM QUYỀN PD</v>
          </cell>
        </row>
      </sheetData>
      <sheetData sheetId="3539">
        <row r="1">
          <cell r="A1" t="str">
            <v>PHIẾU XỬ LÝ HỒ SƠ THANH TOÁN VƯỢT THẨM QUYỀN PD</v>
          </cell>
        </row>
      </sheetData>
      <sheetData sheetId="3540">
        <row r="1">
          <cell r="A1" t="str">
            <v>PHIẾU XỬ LÝ HỒ SƠ THANH TOÁN VƯỢT THẨM QUYỀN PD</v>
          </cell>
        </row>
      </sheetData>
      <sheetData sheetId="3541">
        <row r="1">
          <cell r="A1" t="str">
            <v>PHIẾU XỬ LÝ HỒ SƠ THANH TOÁN VƯỢT THẨM QUYỀN PD</v>
          </cell>
        </row>
      </sheetData>
      <sheetData sheetId="3542">
        <row r="1">
          <cell r="A1" t="str">
            <v>PHIẾU XỬ LÝ HỒ SƠ THANH TOÁN VƯỢT THẨM QUYỀN PD</v>
          </cell>
        </row>
      </sheetData>
      <sheetData sheetId="3543">
        <row r="1">
          <cell r="A1" t="str">
            <v>PHIẾU XỬ LÝ HỒ SƠ THANH TOÁN VƯỢT THẨM QUYỀN PD</v>
          </cell>
        </row>
      </sheetData>
      <sheetData sheetId="3544">
        <row r="1">
          <cell r="A1" t="str">
            <v>PHIẾU XỬ LÝ HỒ SƠ THANH TOÁN VƯỢT THẨM QUYỀN PD</v>
          </cell>
        </row>
      </sheetData>
      <sheetData sheetId="3545">
        <row r="1">
          <cell r="A1" t="str">
            <v>PHIẾU XỬ LÝ HỒ SƠ THANH TOÁN VƯỢT THẨM QUYỀN PD</v>
          </cell>
        </row>
      </sheetData>
      <sheetData sheetId="3546">
        <row r="1">
          <cell r="A1" t="str">
            <v>PHIẾU XỬ LÝ HỒ SƠ THANH TOÁN VƯỢT THẨM QUYỀN PD</v>
          </cell>
        </row>
      </sheetData>
      <sheetData sheetId="3547">
        <row r="1">
          <cell r="A1" t="str">
            <v>PHIẾU XỬ LÝ HỒ SƠ THANH TOÁN VƯỢT THẨM QUYỀN PD</v>
          </cell>
        </row>
      </sheetData>
      <sheetData sheetId="3548">
        <row r="1">
          <cell r="A1" t="str">
            <v>PHIẾU XỬ LÝ HỒ SƠ THANH TOÁN VƯỢT THẨM QUYỀN PD</v>
          </cell>
        </row>
      </sheetData>
      <sheetData sheetId="3549">
        <row r="1">
          <cell r="A1" t="str">
            <v>PHIẾU XỬ LÝ HỒ SƠ THANH TOÁN VƯỢT THẨM QUYỀN PD</v>
          </cell>
        </row>
      </sheetData>
      <sheetData sheetId="3550">
        <row r="1">
          <cell r="A1" t="str">
            <v>PHIẾU XỬ LÝ HỒ SƠ THANH TOÁN VƯỢT THẨM QUYỀN PD</v>
          </cell>
        </row>
      </sheetData>
      <sheetData sheetId="3551">
        <row r="1">
          <cell r="A1" t="str">
            <v>PHIẾU XỬ LÝ HỒ SƠ THANH TOÁN VƯỢT THẨM QUYỀN PD</v>
          </cell>
        </row>
      </sheetData>
      <sheetData sheetId="3552">
        <row r="1">
          <cell r="A1" t="str">
            <v>PHIẾU XỬ LÝ HỒ SƠ THANH TOÁN VƯỢT THẨM QUYỀN PD</v>
          </cell>
        </row>
      </sheetData>
      <sheetData sheetId="3553">
        <row r="1">
          <cell r="A1" t="str">
            <v>PHIẾU XỬ LÝ HỒ SƠ THANH TOÁN VƯỢT THẨM QUYỀN PD</v>
          </cell>
        </row>
      </sheetData>
      <sheetData sheetId="3554">
        <row r="1">
          <cell r="A1" t="str">
            <v>PHIẾU XỬ LÝ HỒ SƠ THANH TOÁN VƯỢT THẨM QUYỀN PD</v>
          </cell>
        </row>
      </sheetData>
      <sheetData sheetId="3555">
        <row r="1">
          <cell r="A1" t="str">
            <v>PHIẾU XỬ LÝ HỒ SƠ THANH TOÁN VƯỢT THẨM QUYỀN PD</v>
          </cell>
        </row>
      </sheetData>
      <sheetData sheetId="3556">
        <row r="1">
          <cell r="A1" t="str">
            <v>PHIẾU XỬ LÝ HỒ SƠ THANH TOÁN VƯỢT THẨM QUYỀN PD</v>
          </cell>
        </row>
      </sheetData>
      <sheetData sheetId="3557">
        <row r="1">
          <cell r="A1" t="str">
            <v>PHIẾU XỬ LÝ HỒ SƠ THANH TOÁN VƯỢT THẨM QUYỀN PD</v>
          </cell>
        </row>
      </sheetData>
      <sheetData sheetId="3558">
        <row r="1">
          <cell r="A1" t="str">
            <v>PHIẾU XỬ LÝ HỒ SƠ THANH TOÁN VƯỢT THẨM QUYỀN PD</v>
          </cell>
        </row>
      </sheetData>
      <sheetData sheetId="3559">
        <row r="1">
          <cell r="A1" t="str">
            <v>PHIẾU XỬ LÝ HỒ SƠ THANH TOÁN VƯỢT THẨM QUYỀN PD</v>
          </cell>
        </row>
      </sheetData>
      <sheetData sheetId="3560">
        <row r="1">
          <cell r="A1" t="str">
            <v>PHIẾU XỬ LÝ HỒ SƠ THANH TOÁN VƯỢT THẨM QUYỀN PD</v>
          </cell>
        </row>
      </sheetData>
      <sheetData sheetId="3561">
        <row r="1">
          <cell r="A1" t="str">
            <v>PHIẾU XỬ LÝ HỒ SƠ THANH TOÁN VƯỢT THẨM QUYỀN PD</v>
          </cell>
        </row>
      </sheetData>
      <sheetData sheetId="3562">
        <row r="1">
          <cell r="A1" t="str">
            <v>PHIẾU XỬ LÝ HỒ SƠ THANH TOÁN VƯỢT THẨM QUYỀN PD</v>
          </cell>
        </row>
      </sheetData>
      <sheetData sheetId="3563">
        <row r="1">
          <cell r="A1" t="str">
            <v>PHIẾU XỬ LÝ HỒ SƠ THANH TOÁN VƯỢT THẨM QUYỀN PD</v>
          </cell>
        </row>
      </sheetData>
      <sheetData sheetId="3564">
        <row r="1">
          <cell r="A1" t="str">
            <v>PHIẾU XỬ LÝ HỒ SƠ THANH TOÁN VƯỢT THẨM QUYỀN PD</v>
          </cell>
        </row>
      </sheetData>
      <sheetData sheetId="3565">
        <row r="1">
          <cell r="A1" t="str">
            <v>PHIẾU XỬ LÝ HỒ SƠ THANH TOÁN VƯỢT THẨM QUYỀN PD</v>
          </cell>
        </row>
      </sheetData>
      <sheetData sheetId="3566">
        <row r="1">
          <cell r="A1" t="str">
            <v>PHIẾU XỬ LÝ HỒ SƠ THANH TOÁN VƯỢT THẨM QUYỀN PD</v>
          </cell>
        </row>
      </sheetData>
      <sheetData sheetId="3567">
        <row r="1">
          <cell r="A1" t="str">
            <v>PHIẾU XỬ LÝ HỒ SƠ THANH TOÁN VƯỢT THẨM QUYỀN PD</v>
          </cell>
        </row>
      </sheetData>
      <sheetData sheetId="3568">
        <row r="1">
          <cell r="A1" t="str">
            <v>PHIẾU XỬ LÝ HỒ SƠ THANH TOÁN VƯỢT THẨM QUYỀN PD</v>
          </cell>
        </row>
      </sheetData>
      <sheetData sheetId="3569">
        <row r="1">
          <cell r="A1" t="str">
            <v>PHIẾU XỬ LÝ HỒ SƠ THANH TOÁN VƯỢT THẨM QUYỀN PD</v>
          </cell>
        </row>
      </sheetData>
      <sheetData sheetId="3570">
        <row r="1">
          <cell r="A1" t="str">
            <v>PHIẾU XỬ LÝ HỒ SƠ THANH TOÁN VƯỢT THẨM QUYỀN PD</v>
          </cell>
        </row>
      </sheetData>
      <sheetData sheetId="3571">
        <row r="1">
          <cell r="A1" t="str">
            <v>PHIẾU XỬ LÝ HỒ SƠ THANH TOÁN VƯỢT THẨM QUYỀN PD</v>
          </cell>
        </row>
      </sheetData>
      <sheetData sheetId="3572">
        <row r="1">
          <cell r="A1" t="str">
            <v>PHIẾU XỬ LÝ HỒ SƠ THANH TOÁN VƯỢT THẨM QUYỀN PD</v>
          </cell>
        </row>
      </sheetData>
      <sheetData sheetId="3573">
        <row r="1">
          <cell r="A1" t="str">
            <v>PHIẾU XỬ LÝ HỒ SƠ THANH TOÁN VƯỢT THẨM QUYỀN PD</v>
          </cell>
        </row>
      </sheetData>
      <sheetData sheetId="3574">
        <row r="1">
          <cell r="A1" t="str">
            <v>PHIẾU XỬ LÝ HỒ SƠ THANH TOÁN VƯỢT THẨM QUYỀN PD</v>
          </cell>
        </row>
      </sheetData>
      <sheetData sheetId="3575">
        <row r="1">
          <cell r="A1" t="str">
            <v>PHIẾU XỬ LÝ HỒ SƠ THANH TOÁN VƯỢT THẨM QUYỀN PD</v>
          </cell>
        </row>
      </sheetData>
      <sheetData sheetId="3576">
        <row r="1">
          <cell r="A1" t="str">
            <v>PHIẾU XỬ LÝ HỒ SƠ THANH TOÁN VƯỢT THẨM QUYỀN PD</v>
          </cell>
        </row>
      </sheetData>
      <sheetData sheetId="3577">
        <row r="1">
          <cell r="A1" t="str">
            <v>PHIẾU XỬ LÝ HỒ SƠ THANH TOÁN VƯỢT THẨM QUYỀN PD</v>
          </cell>
        </row>
      </sheetData>
      <sheetData sheetId="3578">
        <row r="1">
          <cell r="A1" t="str">
            <v>PHIẾU XỬ LÝ HỒ SƠ THANH TOÁN VƯỢT THẨM QUYỀN PD</v>
          </cell>
        </row>
      </sheetData>
      <sheetData sheetId="3579">
        <row r="1">
          <cell r="A1" t="str">
            <v>PHIẾU XỬ LÝ HỒ SƠ THANH TOÁN VƯỢT THẨM QUYỀN PD</v>
          </cell>
        </row>
      </sheetData>
      <sheetData sheetId="3580">
        <row r="1">
          <cell r="A1" t="str">
            <v>PHIẾU XỬ LÝ HỒ SƠ THANH TOÁN VƯỢT THẨM QUYỀN PD</v>
          </cell>
        </row>
      </sheetData>
      <sheetData sheetId="3581">
        <row r="1">
          <cell r="A1" t="str">
            <v>PHIẾU XỬ LÝ HỒ SƠ THANH TOÁN VƯỢT THẨM QUYỀN PD</v>
          </cell>
        </row>
      </sheetData>
      <sheetData sheetId="3582">
        <row r="1">
          <cell r="A1" t="str">
            <v>PHIẾU XỬ LÝ HỒ SƠ THANH TOÁN VƯỢT THẨM QUYỀN PD</v>
          </cell>
        </row>
      </sheetData>
      <sheetData sheetId="3583">
        <row r="1">
          <cell r="A1" t="str">
            <v>PHIẾU XỬ LÝ HỒ SƠ THANH TOÁN VƯỢT THẨM QUYỀN PD</v>
          </cell>
        </row>
      </sheetData>
      <sheetData sheetId="3584">
        <row r="1">
          <cell r="A1" t="str">
            <v>PHIẾU XỬ LÝ HỒ SƠ THANH TOÁN VƯỢT THẨM QUYỀN PD</v>
          </cell>
        </row>
      </sheetData>
      <sheetData sheetId="3585">
        <row r="1">
          <cell r="A1" t="str">
            <v>PHIẾU XỬ LÝ HỒ SƠ THANH TOÁN VƯỢT THẨM QUYỀN PD</v>
          </cell>
        </row>
      </sheetData>
      <sheetData sheetId="3586">
        <row r="1">
          <cell r="A1" t="str">
            <v>PHIẾU XỬ LÝ HỒ SƠ THANH TOÁN VƯỢT THẨM QUYỀN PD</v>
          </cell>
        </row>
      </sheetData>
      <sheetData sheetId="3587">
        <row r="1">
          <cell r="A1" t="str">
            <v>PHIẾU XỬ LÝ HỒ SƠ THANH TOÁN VƯỢT THẨM QUYỀN PD</v>
          </cell>
        </row>
      </sheetData>
      <sheetData sheetId="3588">
        <row r="1">
          <cell r="A1" t="str">
            <v>PHIẾU XỬ LÝ HỒ SƠ THANH TOÁN VƯỢT THẨM QUYỀN PD</v>
          </cell>
        </row>
      </sheetData>
      <sheetData sheetId="3589">
        <row r="1">
          <cell r="A1" t="str">
            <v>PHIẾU XỬ LÝ HỒ SƠ THANH TOÁN VƯỢT THẨM QUYỀN PD</v>
          </cell>
        </row>
      </sheetData>
      <sheetData sheetId="3590">
        <row r="1">
          <cell r="A1" t="str">
            <v>PHIẾU XỬ LÝ HỒ SƠ THANH TOÁN VƯỢT THẨM QUYỀN PD</v>
          </cell>
        </row>
      </sheetData>
      <sheetData sheetId="3591">
        <row r="1">
          <cell r="A1" t="str">
            <v>PHIẾU XỬ LÝ HỒ SƠ THANH TOÁN VƯỢT THẨM QUYỀN PD</v>
          </cell>
        </row>
      </sheetData>
      <sheetData sheetId="3592">
        <row r="1">
          <cell r="A1" t="str">
            <v>PHIẾU XỬ LÝ HỒ SƠ THANH TOÁN VƯỢT THẨM QUYỀN PD</v>
          </cell>
        </row>
      </sheetData>
      <sheetData sheetId="3593">
        <row r="1">
          <cell r="A1" t="str">
            <v>PHIẾU XỬ LÝ HỒ SƠ THANH TOÁN VƯỢT THẨM QUYỀN PD</v>
          </cell>
        </row>
      </sheetData>
      <sheetData sheetId="3594">
        <row r="1">
          <cell r="A1" t="str">
            <v>PHIẾU XỬ LÝ HỒ SƠ THANH TOÁN VƯỢT THẨM QUYỀN PD</v>
          </cell>
        </row>
      </sheetData>
      <sheetData sheetId="3595">
        <row r="1">
          <cell r="A1" t="str">
            <v>PHIẾU XỬ LÝ HỒ SƠ THANH TOÁN VƯỢT THẨM QUYỀN PD</v>
          </cell>
        </row>
      </sheetData>
      <sheetData sheetId="3596">
        <row r="1">
          <cell r="A1" t="str">
            <v>PHIẾU XỬ LÝ HỒ SƠ THANH TOÁN VƯỢT THẨM QUYỀN PD</v>
          </cell>
        </row>
      </sheetData>
      <sheetData sheetId="3597">
        <row r="1">
          <cell r="A1" t="str">
            <v>PHIẾU XỬ LÝ HỒ SƠ THANH TOÁN VƯỢT THẨM QUYỀN PD</v>
          </cell>
        </row>
      </sheetData>
      <sheetData sheetId="3598">
        <row r="1">
          <cell r="A1" t="str">
            <v>PHIẾU XỬ LÝ HỒ SƠ THANH TOÁN VƯỢT THẨM QUYỀN PD</v>
          </cell>
        </row>
      </sheetData>
      <sheetData sheetId="3599">
        <row r="1">
          <cell r="A1" t="str">
            <v>PHIẾU XỬ LÝ HỒ SƠ THANH TOÁN VƯỢT THẨM QUYỀN PD</v>
          </cell>
        </row>
      </sheetData>
      <sheetData sheetId="3600">
        <row r="1">
          <cell r="A1" t="str">
            <v>PHIẾU XỬ LÝ HỒ SƠ THANH TOÁN VƯỢT THẨM QUYỀN PD</v>
          </cell>
        </row>
      </sheetData>
      <sheetData sheetId="3601">
        <row r="1">
          <cell r="A1" t="str">
            <v>PHIẾU XỬ LÝ HỒ SƠ THANH TOÁN VƯỢT THẨM QUYỀN PD</v>
          </cell>
        </row>
      </sheetData>
      <sheetData sheetId="3602">
        <row r="1">
          <cell r="A1" t="str">
            <v>PHIẾU XỬ LÝ HỒ SƠ THANH TOÁN VƯỢT THẨM QUYỀN PD</v>
          </cell>
        </row>
      </sheetData>
      <sheetData sheetId="3603">
        <row r="1">
          <cell r="A1" t="str">
            <v>PHIẾU XỬ LÝ HỒ SƠ THANH TOÁN VƯỢT THẨM QUYỀN PD</v>
          </cell>
        </row>
      </sheetData>
      <sheetData sheetId="3604">
        <row r="1">
          <cell r="A1" t="str">
            <v>PHIẾU XỬ LÝ HỒ SƠ THANH TOÁN VƯỢT THẨM QUYỀN PD</v>
          </cell>
        </row>
      </sheetData>
      <sheetData sheetId="3605">
        <row r="1">
          <cell r="A1" t="str">
            <v>PHIẾU XỬ LÝ HỒ SƠ THANH TOÁN VƯỢT THẨM QUYỀN PD</v>
          </cell>
        </row>
      </sheetData>
      <sheetData sheetId="3606">
        <row r="1">
          <cell r="A1" t="str">
            <v>PHIẾU XỬ LÝ HỒ SƠ THANH TOÁN VƯỢT THẨM QUYỀN PD</v>
          </cell>
        </row>
      </sheetData>
      <sheetData sheetId="3607">
        <row r="1">
          <cell r="A1" t="str">
            <v>PHIẾU XỬ LÝ HỒ SƠ THANH TOÁN VƯỢT THẨM QUYỀN PD</v>
          </cell>
        </row>
      </sheetData>
      <sheetData sheetId="3608">
        <row r="1">
          <cell r="A1" t="str">
            <v>PHIẾU XỬ LÝ HỒ SƠ THANH TOÁN VƯỢT THẨM QUYỀN PD</v>
          </cell>
        </row>
      </sheetData>
      <sheetData sheetId="3609">
        <row r="1">
          <cell r="A1" t="str">
            <v>PHIẾU XỬ LÝ HỒ SƠ THANH TOÁN VƯỢT THẨM QUYỀN PD</v>
          </cell>
        </row>
      </sheetData>
      <sheetData sheetId="3610">
        <row r="1">
          <cell r="A1" t="str">
            <v>PHIẾU XỬ LÝ HỒ SƠ THANH TOÁN VƯỢT THẨM QUYỀN PD</v>
          </cell>
        </row>
      </sheetData>
      <sheetData sheetId="3611">
        <row r="1">
          <cell r="A1" t="str">
            <v>PHIẾU XỬ LÝ HỒ SƠ THANH TOÁN VƯỢT THẨM QUYỀN PD</v>
          </cell>
        </row>
      </sheetData>
      <sheetData sheetId="3612">
        <row r="1">
          <cell r="A1" t="str">
            <v>PHIẾU XỬ LÝ HỒ SƠ THANH TOÁN VƯỢT THẨM QUYỀN PD</v>
          </cell>
        </row>
      </sheetData>
      <sheetData sheetId="3613">
        <row r="1">
          <cell r="A1" t="str">
            <v>PHIẾU XỬ LÝ HỒ SƠ THANH TOÁN VƯỢT THẨM QUYỀN PD</v>
          </cell>
        </row>
      </sheetData>
      <sheetData sheetId="3614">
        <row r="1">
          <cell r="A1" t="str">
            <v>PHIẾU XỬ LÝ HỒ SƠ THANH TOÁN VƯỢT THẨM QUYỀN PD</v>
          </cell>
        </row>
      </sheetData>
      <sheetData sheetId="3615">
        <row r="1">
          <cell r="A1" t="str">
            <v>PHIẾU XỬ LÝ HỒ SƠ THANH TOÁN VƯỢT THẨM QUYỀN PD</v>
          </cell>
        </row>
      </sheetData>
      <sheetData sheetId="3616">
        <row r="1">
          <cell r="A1" t="str">
            <v>PHIẾU XỬ LÝ HỒ SƠ THANH TOÁN VƯỢT THẨM QUYỀN PD</v>
          </cell>
        </row>
      </sheetData>
      <sheetData sheetId="3617">
        <row r="1">
          <cell r="A1" t="str">
            <v>PHIẾU XỬ LÝ HỒ SƠ THANH TOÁN VƯỢT THẨM QUYỀN PD</v>
          </cell>
        </row>
      </sheetData>
      <sheetData sheetId="3618">
        <row r="1">
          <cell r="A1" t="str">
            <v>PHIẾU XỬ LÝ HỒ SƠ THANH TOÁN VƯỢT THẨM QUYỀN PD</v>
          </cell>
        </row>
      </sheetData>
      <sheetData sheetId="3619">
        <row r="1">
          <cell r="A1" t="str">
            <v>PHIẾU XỬ LÝ HỒ SƠ THANH TOÁN VƯỢT THẨM QUYỀN PD</v>
          </cell>
        </row>
      </sheetData>
      <sheetData sheetId="3620">
        <row r="1">
          <cell r="A1" t="str">
            <v>PHIẾU XỬ LÝ HỒ SƠ THANH TOÁN VƯỢT THẨM QUYỀN PD</v>
          </cell>
        </row>
      </sheetData>
      <sheetData sheetId="3621">
        <row r="1">
          <cell r="A1" t="str">
            <v>PHIẾU XỬ LÝ HỒ SƠ THANH TOÁN VƯỢT THẨM QUYỀN PD</v>
          </cell>
        </row>
      </sheetData>
      <sheetData sheetId="3622">
        <row r="1">
          <cell r="A1" t="str">
            <v>PHIẾU XỬ LÝ HỒ SƠ THANH TOÁN VƯỢT THẨM QUYỀN PD</v>
          </cell>
        </row>
      </sheetData>
      <sheetData sheetId="3623">
        <row r="1">
          <cell r="A1" t="str">
            <v>PHIẾU XỬ LÝ HỒ SƠ THANH TOÁN VƯỢT THẨM QUYỀN PD</v>
          </cell>
        </row>
      </sheetData>
      <sheetData sheetId="3624">
        <row r="1">
          <cell r="A1" t="str">
            <v>PHIẾU XỬ LÝ HỒ SƠ THANH TOÁN VƯỢT THẨM QUYỀN PD</v>
          </cell>
        </row>
      </sheetData>
      <sheetData sheetId="3625">
        <row r="1">
          <cell r="A1" t="str">
            <v>PHIẾU XỬ LÝ HỒ SƠ THANH TOÁN VƯỢT THẨM QUYỀN PD</v>
          </cell>
        </row>
      </sheetData>
      <sheetData sheetId="3626">
        <row r="1">
          <cell r="A1" t="str">
            <v>PHIẾU XỬ LÝ HỒ SƠ THANH TOÁN VƯỢT THẨM QUYỀN PD</v>
          </cell>
        </row>
      </sheetData>
      <sheetData sheetId="3627">
        <row r="1">
          <cell r="A1" t="str">
            <v>PHIẾU XỬ LÝ HỒ SƠ THANH TOÁN VƯỢT THẨM QUYỀN PD</v>
          </cell>
        </row>
      </sheetData>
      <sheetData sheetId="3628">
        <row r="1">
          <cell r="A1" t="str">
            <v>PHIẾU XỬ LÝ HỒ SƠ THANH TOÁN VƯỢT THẨM QUYỀN PD</v>
          </cell>
        </row>
      </sheetData>
      <sheetData sheetId="3629">
        <row r="1">
          <cell r="A1" t="str">
            <v>PHIẾU XỬ LÝ HỒ SƠ THANH TOÁN VƯỢT THẨM QUYỀN PD</v>
          </cell>
        </row>
      </sheetData>
      <sheetData sheetId="3630">
        <row r="1">
          <cell r="A1" t="str">
            <v>PHIẾU XỬ LÝ HỒ SƠ THANH TOÁN VƯỢT THẨM QUYỀN PD</v>
          </cell>
        </row>
      </sheetData>
      <sheetData sheetId="3631">
        <row r="1">
          <cell r="A1" t="str">
            <v>PHIẾU XỬ LÝ HỒ SƠ THANH TOÁN VƯỢT THẨM QUYỀN PD</v>
          </cell>
        </row>
      </sheetData>
      <sheetData sheetId="3632">
        <row r="1">
          <cell r="A1" t="str">
            <v>PHIẾU XỬ LÝ HỒ SƠ THANH TOÁN VƯỢT THẨM QUYỀN PD</v>
          </cell>
        </row>
      </sheetData>
      <sheetData sheetId="3633">
        <row r="1">
          <cell r="A1" t="str">
            <v>PHIẾU XỬ LÝ HỒ SƠ THANH TOÁN VƯỢT THẨM QUYỀN PD</v>
          </cell>
        </row>
      </sheetData>
      <sheetData sheetId="3634">
        <row r="1">
          <cell r="A1" t="str">
            <v>PHIẾU XỬ LÝ HỒ SƠ THANH TOÁN VƯỢT THẨM QUYỀN PD</v>
          </cell>
        </row>
      </sheetData>
      <sheetData sheetId="3635">
        <row r="1">
          <cell r="A1" t="str">
            <v>PHIẾU XỬ LÝ HỒ SƠ THANH TOÁN VƯỢT THẨM QUYỀN PD</v>
          </cell>
        </row>
      </sheetData>
      <sheetData sheetId="3636">
        <row r="1">
          <cell r="A1" t="str">
            <v>PHIẾU XỬ LÝ HỒ SƠ THANH TOÁN VƯỢT THẨM QUYỀN PD</v>
          </cell>
        </row>
      </sheetData>
      <sheetData sheetId="3637">
        <row r="1">
          <cell r="A1" t="str">
            <v>PHIẾU XỬ LÝ HỒ SƠ THANH TOÁN VƯỢT THẨM QUYỀN PD</v>
          </cell>
        </row>
      </sheetData>
      <sheetData sheetId="3638">
        <row r="1">
          <cell r="A1" t="str">
            <v>PHIẾU XỬ LÝ HỒ SƠ THANH TOÁN VƯỢT THẨM QUYỀN PD</v>
          </cell>
        </row>
      </sheetData>
      <sheetData sheetId="3639">
        <row r="1">
          <cell r="A1" t="str">
            <v>PHIẾU XỬ LÝ HỒ SƠ THANH TOÁN VƯỢT THẨM QUYỀN PD</v>
          </cell>
        </row>
      </sheetData>
      <sheetData sheetId="3640">
        <row r="1">
          <cell r="A1" t="str">
            <v>PHIẾU XỬ LÝ HỒ SƠ THANH TOÁN VƯỢT THẨM QUYỀN PD</v>
          </cell>
        </row>
      </sheetData>
      <sheetData sheetId="3641">
        <row r="1">
          <cell r="A1" t="str">
            <v>PHIẾU XỬ LÝ HỒ SƠ THANH TOÁN VƯỢT THẨM QUYỀN PD</v>
          </cell>
        </row>
      </sheetData>
      <sheetData sheetId="3642">
        <row r="1">
          <cell r="A1" t="str">
            <v>PHIẾU XỬ LÝ HỒ SƠ THANH TOÁN VƯỢT THẨM QUYỀN PD</v>
          </cell>
        </row>
      </sheetData>
      <sheetData sheetId="3643">
        <row r="1">
          <cell r="A1" t="str">
            <v>PHIẾU XỬ LÝ HỒ SƠ THANH TOÁN VƯỢT THẨM QUYỀN PD</v>
          </cell>
        </row>
      </sheetData>
      <sheetData sheetId="3644">
        <row r="1">
          <cell r="A1" t="str">
            <v>PHIẾU XỬ LÝ HỒ SƠ THANH TOÁN VƯỢT THẨM QUYỀN PD</v>
          </cell>
        </row>
      </sheetData>
      <sheetData sheetId="3645">
        <row r="1">
          <cell r="A1" t="str">
            <v>PHIẾU XỬ LÝ HỒ SƠ THANH TOÁN VƯỢT THẨM QUYỀN PD</v>
          </cell>
        </row>
      </sheetData>
      <sheetData sheetId="3646">
        <row r="1">
          <cell r="A1" t="str">
            <v>PHIẾU XỬ LÝ HỒ SƠ THANH TOÁN VƯỢT THẨM QUYỀN PD</v>
          </cell>
        </row>
      </sheetData>
      <sheetData sheetId="3647">
        <row r="1">
          <cell r="A1" t="str">
            <v>PHIẾU XỬ LÝ HỒ SƠ THANH TOÁN VƯỢT THẨM QUYỀN PD</v>
          </cell>
        </row>
      </sheetData>
      <sheetData sheetId="3648">
        <row r="1">
          <cell r="A1" t="str">
            <v>PHIẾU XỬ LÝ HỒ SƠ THANH TOÁN VƯỢT THẨM QUYỀN PD</v>
          </cell>
        </row>
      </sheetData>
      <sheetData sheetId="3649">
        <row r="1">
          <cell r="A1" t="str">
            <v>PHIẾU XỬ LÝ HỒ SƠ THANH TOÁN VƯỢT THẨM QUYỀN PD</v>
          </cell>
        </row>
      </sheetData>
      <sheetData sheetId="3650">
        <row r="1">
          <cell r="A1" t="str">
            <v>PHIẾU XỬ LÝ HỒ SƠ THANH TOÁN VƯỢT THẨM QUYỀN PD</v>
          </cell>
        </row>
      </sheetData>
      <sheetData sheetId="3651">
        <row r="1">
          <cell r="A1" t="str">
            <v>PHIẾU XỬ LÝ HỒ SƠ THANH TOÁN VƯỢT THẨM QUYỀN PD</v>
          </cell>
        </row>
      </sheetData>
      <sheetData sheetId="3652">
        <row r="1">
          <cell r="A1" t="str">
            <v>PHIẾU XỬ LÝ HỒ SƠ THANH TOÁN VƯỢT THẨM QUYỀN PD</v>
          </cell>
        </row>
      </sheetData>
      <sheetData sheetId="3653">
        <row r="1">
          <cell r="A1" t="str">
            <v>PHIẾU XỬ LÝ HỒ SƠ THANH TOÁN VƯỢT THẨM QUYỀN PD</v>
          </cell>
        </row>
      </sheetData>
      <sheetData sheetId="3654">
        <row r="1">
          <cell r="A1" t="str">
            <v>PHIẾU XỬ LÝ HỒ SƠ THANH TOÁN VƯỢT THẨM QUYỀN PD</v>
          </cell>
        </row>
      </sheetData>
      <sheetData sheetId="3655">
        <row r="1">
          <cell r="A1" t="str">
            <v>PHIẾU XỬ LÝ HỒ SƠ THANH TOÁN VƯỢT THẨM QUYỀN PD</v>
          </cell>
        </row>
      </sheetData>
      <sheetData sheetId="3656">
        <row r="1">
          <cell r="A1" t="str">
            <v>PHIẾU XỬ LÝ HỒ SƠ THANH TOÁN VƯỢT THẨM QUYỀN PD</v>
          </cell>
        </row>
      </sheetData>
      <sheetData sheetId="3657">
        <row r="1">
          <cell r="A1" t="str">
            <v>PHIẾU XỬ LÝ HỒ SƠ THANH TOÁN VƯỢT THẨM QUYỀN PD</v>
          </cell>
        </row>
      </sheetData>
      <sheetData sheetId="3658">
        <row r="1">
          <cell r="A1" t="str">
            <v>PHIẾU XỬ LÝ HỒ SƠ THANH TOÁN VƯỢT THẨM QUYỀN PD</v>
          </cell>
        </row>
      </sheetData>
      <sheetData sheetId="3659">
        <row r="1">
          <cell r="A1" t="str">
            <v>PHIẾU XỬ LÝ HỒ SƠ THANH TOÁN VƯỢT THẨM QUYỀN PD</v>
          </cell>
        </row>
      </sheetData>
      <sheetData sheetId="3660">
        <row r="1">
          <cell r="A1" t="str">
            <v>PHIẾU XỬ LÝ HỒ SƠ THANH TOÁN VƯỢT THẨM QUYỀN PD</v>
          </cell>
        </row>
      </sheetData>
      <sheetData sheetId="3661">
        <row r="1">
          <cell r="A1" t="str">
            <v>PHIẾU XỬ LÝ HỒ SƠ THANH TOÁN VƯỢT THẨM QUYỀN PD</v>
          </cell>
        </row>
      </sheetData>
      <sheetData sheetId="3662">
        <row r="1">
          <cell r="A1" t="str">
            <v>PHIẾU XỬ LÝ HỒ SƠ THANH TOÁN VƯỢT THẨM QUYỀN PD</v>
          </cell>
        </row>
      </sheetData>
      <sheetData sheetId="3663">
        <row r="1">
          <cell r="A1" t="str">
            <v>PHIẾU XỬ LÝ HỒ SƠ THANH TOÁN VƯỢT THẨM QUYỀN PD</v>
          </cell>
        </row>
      </sheetData>
      <sheetData sheetId="3664">
        <row r="1">
          <cell r="A1" t="str">
            <v>PHIẾU XỬ LÝ HỒ SƠ THANH TOÁN VƯỢT THẨM QUYỀN PD</v>
          </cell>
        </row>
      </sheetData>
      <sheetData sheetId="3665" refreshError="1"/>
      <sheetData sheetId="3666" refreshError="1"/>
      <sheetData sheetId="3667" refreshError="1"/>
      <sheetData sheetId="3668" refreshError="1"/>
      <sheetData sheetId="3669" refreshError="1"/>
      <sheetData sheetId="3670">
        <row r="1">
          <cell r="A1" t="str">
            <v>PHIẾU XỬ LÝ HỒ SƠ THANH TOÁN VƯỢT THẨM QUYỀN PD</v>
          </cell>
        </row>
      </sheetData>
      <sheetData sheetId="3671">
        <row r="1">
          <cell r="A1" t="str">
            <v>PHIẾU XỬ LÝ HỒ SƠ THANH TOÁN VƯỢT THẨM QUYỀN PD</v>
          </cell>
        </row>
      </sheetData>
      <sheetData sheetId="3672">
        <row r="1">
          <cell r="A1" t="str">
            <v>PHIẾU XỬ LÝ HỒ SƠ THANH TOÁN VƯỢT THẨM QUYỀN PD</v>
          </cell>
        </row>
      </sheetData>
      <sheetData sheetId="3673">
        <row r="1">
          <cell r="A1" t="str">
            <v>PHIẾU XỬ LÝ HỒ SƠ THANH TOÁN VƯỢT THẨM QUYỀN PD</v>
          </cell>
        </row>
      </sheetData>
      <sheetData sheetId="3674">
        <row r="1">
          <cell r="A1" t="str">
            <v>PHIẾU XỬ LÝ HỒ SƠ THANH TOÁN VƯỢT THẨM QUYỀN PD</v>
          </cell>
        </row>
      </sheetData>
      <sheetData sheetId="3675">
        <row r="1">
          <cell r="A1" t="str">
            <v>PHIẾU XỬ LÝ HỒ SƠ THANH TOÁN VƯỢT THẨM QUYỀN PD</v>
          </cell>
        </row>
      </sheetData>
      <sheetData sheetId="3676">
        <row r="1">
          <cell r="A1" t="str">
            <v>PHIẾU XỬ LÝ HỒ SƠ THANH TOÁN VƯỢT THẨM QUYỀN PD</v>
          </cell>
        </row>
      </sheetData>
      <sheetData sheetId="3677">
        <row r="1">
          <cell r="A1" t="str">
            <v>PHIẾU XỬ LÝ HỒ SƠ THANH TOÁN VƯỢT THẨM QUYỀN PD</v>
          </cell>
        </row>
      </sheetData>
      <sheetData sheetId="3678">
        <row r="1">
          <cell r="A1" t="str">
            <v>PHIẾU XỬ LÝ HỒ SƠ THANH TOÁN VƯỢT THẨM QUYỀN PD</v>
          </cell>
        </row>
      </sheetData>
      <sheetData sheetId="3679">
        <row r="1">
          <cell r="A1" t="str">
            <v>PHIẾU XỬ LÝ HỒ SƠ THANH TOÁN VƯỢT THẨM QUYỀN PD</v>
          </cell>
        </row>
      </sheetData>
      <sheetData sheetId="3680">
        <row r="1">
          <cell r="A1" t="str">
            <v>PHIẾU XỬ LÝ HỒ SƠ THANH TOÁN VƯỢT THẨM QUYỀN PD</v>
          </cell>
        </row>
      </sheetData>
      <sheetData sheetId="3681">
        <row r="1">
          <cell r="A1" t="str">
            <v>PHIẾU XỬ LÝ HỒ SƠ THANH TOÁN VƯỢT THẨM QUYỀN PD</v>
          </cell>
        </row>
      </sheetData>
      <sheetData sheetId="3682">
        <row r="1">
          <cell r="A1" t="str">
            <v>PHIẾU XỬ LÝ HỒ SƠ THANH TOÁN VƯỢT THẨM QUYỀN PD</v>
          </cell>
        </row>
      </sheetData>
      <sheetData sheetId="3683">
        <row r="1">
          <cell r="A1" t="str">
            <v>PHIẾU XỬ LÝ HỒ SƠ THANH TOÁN VƯỢT THẨM QUYỀN PD</v>
          </cell>
        </row>
      </sheetData>
      <sheetData sheetId="3684">
        <row r="1">
          <cell r="A1" t="str">
            <v>PHIẾU XỬ LÝ HỒ SƠ THANH TOÁN VƯỢT THẨM QUYỀN PD</v>
          </cell>
        </row>
      </sheetData>
      <sheetData sheetId="3685">
        <row r="1">
          <cell r="A1" t="str">
            <v>PHIẾU XỬ LÝ HỒ SƠ THANH TOÁN VƯỢT THẨM QUYỀN PD</v>
          </cell>
        </row>
      </sheetData>
      <sheetData sheetId="3686">
        <row r="1">
          <cell r="A1" t="str">
            <v>PHIẾU XỬ LÝ HỒ SƠ THANH TOÁN VƯỢT THẨM QUYỀN PD</v>
          </cell>
        </row>
      </sheetData>
      <sheetData sheetId="3687">
        <row r="1">
          <cell r="A1" t="str">
            <v>PHIẾU XỬ LÝ HỒ SƠ THANH TOÁN VƯỢT THẨM QUYỀN PD</v>
          </cell>
        </row>
      </sheetData>
      <sheetData sheetId="3688">
        <row r="1">
          <cell r="A1" t="str">
            <v>PHIẾU XỬ LÝ HỒ SƠ THANH TOÁN VƯỢT THẨM QUYỀN PD</v>
          </cell>
        </row>
      </sheetData>
      <sheetData sheetId="3689">
        <row r="1">
          <cell r="A1" t="str">
            <v>PHIẾU XỬ LÝ HỒ SƠ THANH TOÁN VƯỢT THẨM QUYỀN PD</v>
          </cell>
        </row>
      </sheetData>
      <sheetData sheetId="3690">
        <row r="1">
          <cell r="A1" t="str">
            <v>PHIẾU XỬ LÝ HỒ SƠ THANH TOÁN VƯỢT THẨM QUYỀN PD</v>
          </cell>
        </row>
      </sheetData>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ow r="1">
          <cell r="A1" t="str">
            <v>PHIẾU XỬ LÝ HỒ SƠ THANH TOÁN VƯỢT THẨM QUYỀN PD</v>
          </cell>
        </row>
      </sheetData>
      <sheetData sheetId="3722">
        <row r="1">
          <cell r="A1" t="str">
            <v>PHIẾU XỬ LÝ HỒ SƠ THANH TOÁN VƯỢT THẨM QUYỀN PD</v>
          </cell>
        </row>
      </sheetData>
      <sheetData sheetId="3723">
        <row r="1">
          <cell r="A1" t="str">
            <v>PHIẾU XỬ LÝ HỒ SƠ THANH TOÁN VƯỢT THẨM QUYỀN PD</v>
          </cell>
        </row>
      </sheetData>
      <sheetData sheetId="3724">
        <row r="1">
          <cell r="A1" t="str">
            <v>PHIẾU XỬ LÝ HỒ SƠ THANH TOÁN VƯỢT THẨM QUYỀN PD</v>
          </cell>
        </row>
      </sheetData>
      <sheetData sheetId="3725">
        <row r="1">
          <cell r="A1" t="str">
            <v>PHIẾU XỬ LÝ HỒ SƠ THANH TOÁN VƯỢT THẨM QUYỀN PD</v>
          </cell>
        </row>
      </sheetData>
      <sheetData sheetId="3726">
        <row r="1">
          <cell r="A1" t="str">
            <v>PHIẾU XỬ LÝ HỒ SƠ THANH TOÁN VƯỢT THẨM QUYỀN PD</v>
          </cell>
        </row>
      </sheetData>
      <sheetData sheetId="3727">
        <row r="1">
          <cell r="A1" t="str">
            <v>PHIẾU XỬ LÝ HỒ SƠ THANH TOÁN VƯỢT THẨM QUYỀN PD</v>
          </cell>
        </row>
      </sheetData>
      <sheetData sheetId="3728">
        <row r="1">
          <cell r="A1" t="str">
            <v>PHIẾU XỬ LÝ HỒ SƠ THANH TOÁN VƯỢT THẨM QUYỀN PD</v>
          </cell>
        </row>
      </sheetData>
      <sheetData sheetId="3729">
        <row r="1">
          <cell r="A1" t="str">
            <v>PHIẾU XỬ LÝ HỒ SƠ THANH TOÁN VƯỢT THẨM QUYỀN PD</v>
          </cell>
        </row>
      </sheetData>
      <sheetData sheetId="3730">
        <row r="1">
          <cell r="A1" t="str">
            <v>PHIẾU XỬ LÝ HỒ SƠ THANH TOÁN VƯỢT THẨM QUYỀN PD</v>
          </cell>
        </row>
      </sheetData>
      <sheetData sheetId="3731">
        <row r="1">
          <cell r="A1" t="str">
            <v>PHIẾU XỬ LÝ HỒ SƠ THANH TOÁN VƯỢT THẨM QUYỀN PD</v>
          </cell>
        </row>
      </sheetData>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ow r="1">
          <cell r="A1" t="str">
            <v>PHIẾU XỬ LÝ HỒ SƠ THANH TOÁN VƯỢT THẨM QUYỀN PD</v>
          </cell>
        </row>
      </sheetData>
      <sheetData sheetId="3741">
        <row r="1">
          <cell r="A1" t="str">
            <v>PHIẾU XỬ LÝ HỒ SƠ THANH TOÁN VƯỢT THẨM QUYỀN PD</v>
          </cell>
        </row>
      </sheetData>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ow r="1">
          <cell r="A1" t="str">
            <v>PHIẾU XỬ LÝ HỒ SƠ THANH TOÁN VƯỢT THẨM QUYỀN PD</v>
          </cell>
        </row>
      </sheetData>
      <sheetData sheetId="3758">
        <row r="1">
          <cell r="A1" t="str">
            <v>PHIẾU XỬ LÝ HỒ SƠ THANH TOÁN VƯỢT THẨM QUYỀN PD</v>
          </cell>
        </row>
      </sheetData>
      <sheetData sheetId="3759"/>
      <sheetData sheetId="3760" refreshError="1"/>
      <sheetData sheetId="3761" refreshError="1"/>
      <sheetData sheetId="3762">
        <row r="1">
          <cell r="A1" t="str">
            <v>PHIẾU XỬ LÝ HỒ SƠ THANH TOÁN VƯỢT THẨM QUYỀN PD</v>
          </cell>
        </row>
      </sheetData>
      <sheetData sheetId="3763">
        <row r="1">
          <cell r="A1" t="str">
            <v>PHIẾU XỬ LÝ HỒ SƠ THANH TOÁN VƯỢT THẨM QUYỀN PD</v>
          </cell>
        </row>
      </sheetData>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ow r="1">
          <cell r="A1" t="str">
            <v>PHIẾU XỬ LÝ HỒ SƠ THANH TOÁN VƯỢT THẨM QUYỀN PD</v>
          </cell>
        </row>
      </sheetData>
      <sheetData sheetId="3773">
        <row r="1">
          <cell r="A1" t="str">
            <v>PHIẾU XỬ LÝ HỒ SƠ THANH TOÁN VƯỢT THẨM QUYỀN PD</v>
          </cell>
        </row>
      </sheetData>
      <sheetData sheetId="3774">
        <row r="1">
          <cell r="A1" t="str">
            <v>PHIẾU XỬ LÝ HỒ SƠ THANH TOÁN VƯỢT THẨM QUYỀN PD</v>
          </cell>
        </row>
      </sheetData>
      <sheetData sheetId="3775"/>
      <sheetData sheetId="3776">
        <row r="1">
          <cell r="A1" t="str">
            <v>PHIẾU XỬ LÝ HỒ SƠ THANH TOÁN VƯỢT THẨM QUYỀN PD</v>
          </cell>
        </row>
      </sheetData>
      <sheetData sheetId="3777">
        <row r="1">
          <cell r="A1" t="str">
            <v>PHIẾU XỬ LÝ HỒ SƠ THANH TOÁN VƯỢT THẨM QUYỀN PD</v>
          </cell>
        </row>
      </sheetData>
      <sheetData sheetId="3778">
        <row r="1">
          <cell r="A1" t="str">
            <v>PHIẾU XỬ LÝ HỒ SƠ THANH TOÁN VƯỢT THẨM QUYỀN PD</v>
          </cell>
        </row>
      </sheetData>
      <sheetData sheetId="3779">
        <row r="1">
          <cell r="A1" t="str">
            <v>PHIẾU XỬ LÝ HỒ SƠ THANH TOÁN VƯỢT THẨM QUYỀN PD</v>
          </cell>
        </row>
      </sheetData>
      <sheetData sheetId="3780">
        <row r="1">
          <cell r="A1" t="str">
            <v>PHIẾU XỬ LÝ HỒ SƠ THANH TOÁN VƯỢT THẨM QUYỀN PD</v>
          </cell>
        </row>
      </sheetData>
      <sheetData sheetId="3781">
        <row r="1">
          <cell r="A1" t="str">
            <v>PHIẾU XỬ LÝ HỒ SƠ THANH TOÁN VƯỢT THẨM QUYỀN PD</v>
          </cell>
        </row>
      </sheetData>
      <sheetData sheetId="3782">
        <row r="1">
          <cell r="A1" t="str">
            <v>PHIẾU XỬ LÝ HỒ SƠ THANH TOÁN VƯỢT THẨM QUYỀN PD</v>
          </cell>
        </row>
      </sheetData>
      <sheetData sheetId="3783">
        <row r="1">
          <cell r="A1" t="str">
            <v>PHIẾU XỬ LÝ HỒ SƠ THANH TOÁN VƯỢT THẨM QUYỀN PD</v>
          </cell>
        </row>
      </sheetData>
      <sheetData sheetId="3784">
        <row r="1">
          <cell r="A1" t="str">
            <v>PHIẾU XỬ LÝ HỒ SƠ THANH TOÁN VƯỢT THẨM QUYỀN PD</v>
          </cell>
        </row>
      </sheetData>
      <sheetData sheetId="3785">
        <row r="1">
          <cell r="A1" t="str">
            <v>PHIẾU XỬ LÝ HỒ SƠ THANH TOÁN VƯỢT THẨM QUYỀN PD</v>
          </cell>
        </row>
      </sheetData>
      <sheetData sheetId="3786">
        <row r="1">
          <cell r="A1" t="str">
            <v>PHIẾU XỬ LÝ HỒ SƠ THANH TOÁN VƯỢT THẨM QUYỀN PD</v>
          </cell>
        </row>
      </sheetData>
      <sheetData sheetId="3787">
        <row r="1">
          <cell r="A1" t="str">
            <v>PHIẾU XỬ LÝ HỒ SƠ THANH TOÁN VƯỢT THẨM QUYỀN PD</v>
          </cell>
        </row>
      </sheetData>
      <sheetData sheetId="3788">
        <row r="1">
          <cell r="A1" t="str">
            <v>PHIẾU XỬ LÝ HỒ SƠ THANH TOÁN VƯỢT THẨM QUYỀN PD</v>
          </cell>
        </row>
      </sheetData>
      <sheetData sheetId="3789">
        <row r="1">
          <cell r="A1" t="str">
            <v>PHIẾU XỬ LÝ HỒ SƠ THANH TOÁN VƯỢT THẨM QUYỀN PD</v>
          </cell>
        </row>
      </sheetData>
      <sheetData sheetId="3790">
        <row r="1">
          <cell r="A1" t="str">
            <v>PHIẾU XỬ LÝ HỒ SƠ THANH TOÁN VƯỢT THẨM QUYỀN PD</v>
          </cell>
        </row>
      </sheetData>
      <sheetData sheetId="3791">
        <row r="1">
          <cell r="A1" t="str">
            <v>PHIẾU XỬ LÝ HỒ SƠ THANH TOÁN VƯỢT THẨM QUYỀN PD</v>
          </cell>
        </row>
      </sheetData>
      <sheetData sheetId="3792">
        <row r="1">
          <cell r="A1" t="str">
            <v>PHIẾU XỬ LÝ HỒ SƠ THANH TOÁN VƯỢT THẨM QUYỀN PD</v>
          </cell>
        </row>
      </sheetData>
      <sheetData sheetId="3793">
        <row r="1">
          <cell r="A1" t="str">
            <v>PHIẾU XỬ LÝ HỒ SƠ THANH TOÁN VƯỢT THẨM QUYỀN PD</v>
          </cell>
        </row>
      </sheetData>
      <sheetData sheetId="3794">
        <row r="1">
          <cell r="A1" t="str">
            <v>PHIẾU XỬ LÝ HỒ SƠ THANH TOÁN VƯỢT THẨM QUYỀN PD</v>
          </cell>
        </row>
      </sheetData>
      <sheetData sheetId="3795">
        <row r="1">
          <cell r="A1" t="str">
            <v>PHIẾU XỬ LÝ HỒ SƠ THANH TOÁN VƯỢT THẨM QUYỀN PD</v>
          </cell>
        </row>
      </sheetData>
      <sheetData sheetId="3796">
        <row r="1">
          <cell r="A1" t="str">
            <v>PHIẾU XỬ LÝ HỒ SƠ THANH TOÁN VƯỢT THẨM QUYỀN PD</v>
          </cell>
        </row>
      </sheetData>
      <sheetData sheetId="3797">
        <row r="1">
          <cell r="A1" t="str">
            <v>PHIẾU XỬ LÝ HỒ SƠ THANH TOÁN VƯỢT THẨM QUYỀN PD</v>
          </cell>
        </row>
      </sheetData>
      <sheetData sheetId="3798">
        <row r="1">
          <cell r="A1" t="str">
            <v>PHIẾU XỬ LÝ HỒ SƠ THANH TOÁN VƯỢT THẨM QUYỀN PD</v>
          </cell>
        </row>
      </sheetData>
      <sheetData sheetId="3799">
        <row r="1">
          <cell r="A1" t="str">
            <v>PHIẾU XỬ LÝ HỒ SƠ THANH TOÁN VƯỢT THẨM QUYỀN PD</v>
          </cell>
        </row>
      </sheetData>
      <sheetData sheetId="3800">
        <row r="1">
          <cell r="A1" t="str">
            <v>PHIẾU XỬ LÝ HỒ SƠ THANH TOÁN VƯỢT THẨM QUYỀN PD</v>
          </cell>
        </row>
      </sheetData>
      <sheetData sheetId="3801">
        <row r="1">
          <cell r="A1" t="str">
            <v>PHIẾU XỬ LÝ HỒ SƠ THANH TOÁN VƯỢT THẨM QUYỀN PD</v>
          </cell>
        </row>
      </sheetData>
      <sheetData sheetId="3802">
        <row r="1">
          <cell r="A1" t="str">
            <v>PHIẾU XỬ LÝ HỒ SƠ THANH TOÁN VƯỢT THẨM QUYỀN PD</v>
          </cell>
        </row>
      </sheetData>
      <sheetData sheetId="3803">
        <row r="1">
          <cell r="A1" t="str">
            <v>PHIẾU XỬ LÝ HỒ SƠ THANH TOÁN VƯỢT THẨM QUYỀN PD</v>
          </cell>
        </row>
      </sheetData>
      <sheetData sheetId="3804">
        <row r="1">
          <cell r="A1" t="str">
            <v>PHIẾU XỬ LÝ HỒ SƠ THANH TOÁN VƯỢT THẨM QUYỀN PD</v>
          </cell>
        </row>
      </sheetData>
      <sheetData sheetId="3805">
        <row r="1">
          <cell r="A1" t="str">
            <v>PHIẾU XỬ LÝ HỒ SƠ THANH TOÁN VƯỢT THẨM QUYỀN PD</v>
          </cell>
        </row>
      </sheetData>
      <sheetData sheetId="3806">
        <row r="1">
          <cell r="A1" t="str">
            <v>PHIẾU XỬ LÝ HỒ SƠ THANH TOÁN VƯỢT THẨM QUYỀN PD</v>
          </cell>
        </row>
      </sheetData>
      <sheetData sheetId="3807">
        <row r="1">
          <cell r="A1" t="str">
            <v>PHIẾU XỬ LÝ HỒ SƠ THANH TOÁN VƯỢT THẨM QUYỀN PD</v>
          </cell>
        </row>
      </sheetData>
      <sheetData sheetId="3808">
        <row r="1">
          <cell r="A1" t="str">
            <v>PHIẾU XỬ LÝ HỒ SƠ THANH TOÁN VƯỢT THẨM QUYỀN PD</v>
          </cell>
        </row>
      </sheetData>
      <sheetData sheetId="3809">
        <row r="1">
          <cell r="A1" t="str">
            <v>PHIẾU XỬ LÝ HỒ SƠ THANH TOÁN VƯỢT THẨM QUYỀN PD</v>
          </cell>
        </row>
      </sheetData>
      <sheetData sheetId="3810">
        <row r="1">
          <cell r="A1" t="str">
            <v>PHIẾU XỬ LÝ HỒ SƠ THANH TOÁN VƯỢT THẨM QUYỀN PD</v>
          </cell>
        </row>
      </sheetData>
      <sheetData sheetId="3811">
        <row r="1">
          <cell r="A1" t="str">
            <v>PHIẾU XỬ LÝ HỒ SƠ THANH TOÁN VƯỢT THẨM QUYỀN PD</v>
          </cell>
        </row>
      </sheetData>
      <sheetData sheetId="3812">
        <row r="1">
          <cell r="A1" t="str">
            <v>PHIẾU XỬ LÝ HỒ SƠ THANH TOÁN VƯỢT THẨM QUYỀN PD</v>
          </cell>
        </row>
      </sheetData>
      <sheetData sheetId="3813">
        <row r="1">
          <cell r="A1" t="str">
            <v>PHIẾU XỬ LÝ HỒ SƠ THANH TOÁN VƯỢT THẨM QUYỀN PD</v>
          </cell>
        </row>
      </sheetData>
      <sheetData sheetId="3814">
        <row r="1">
          <cell r="A1" t="str">
            <v>PHIẾU XỬ LÝ HỒ SƠ THANH TOÁN VƯỢT THẨM QUYỀN PD</v>
          </cell>
        </row>
      </sheetData>
      <sheetData sheetId="3815">
        <row r="1">
          <cell r="A1" t="str">
            <v>PHIẾU XỬ LÝ HỒ SƠ THANH TOÁN VƯỢT THẨM QUYỀN PD</v>
          </cell>
        </row>
      </sheetData>
      <sheetData sheetId="3816">
        <row r="1">
          <cell r="A1" t="str">
            <v>PHIẾU XỬ LÝ HỒ SƠ THANH TOÁN VƯỢT THẨM QUYỀN PD</v>
          </cell>
        </row>
      </sheetData>
      <sheetData sheetId="3817">
        <row r="1">
          <cell r="A1" t="str">
            <v>PHIẾU XỬ LÝ HỒ SƠ THANH TOÁN VƯỢT THẨM QUYỀN PD</v>
          </cell>
        </row>
      </sheetData>
      <sheetData sheetId="3818">
        <row r="1">
          <cell r="A1" t="str">
            <v>PHIẾU XỬ LÝ HỒ SƠ THANH TOÁN VƯỢT THẨM QUYỀN PD</v>
          </cell>
        </row>
      </sheetData>
      <sheetData sheetId="3819">
        <row r="1">
          <cell r="A1" t="str">
            <v>PHIẾU XỬ LÝ HỒ SƠ THANH TOÁN VƯỢT THẨM QUYỀN PD</v>
          </cell>
        </row>
      </sheetData>
      <sheetData sheetId="3820">
        <row r="1">
          <cell r="A1" t="str">
            <v>PHIẾU XỬ LÝ HỒ SƠ THANH TOÁN VƯỢT THẨM QUYỀN PD</v>
          </cell>
        </row>
      </sheetData>
      <sheetData sheetId="3821">
        <row r="1">
          <cell r="A1" t="str">
            <v>PHIẾU XỬ LÝ HỒ SƠ THANH TOÁN VƯỢT THẨM QUYỀN PD</v>
          </cell>
        </row>
      </sheetData>
      <sheetData sheetId="3822">
        <row r="1">
          <cell r="A1" t="str">
            <v>PHIẾU XỬ LÝ HỒ SƠ THANH TOÁN VƯỢT THẨM QUYỀN PD</v>
          </cell>
        </row>
      </sheetData>
      <sheetData sheetId="3823">
        <row r="1">
          <cell r="A1" t="str">
            <v>PHIẾU XỬ LÝ HỒ SƠ THANH TOÁN VƯỢT THẨM QUYỀN PD</v>
          </cell>
        </row>
      </sheetData>
      <sheetData sheetId="3824">
        <row r="1">
          <cell r="A1" t="str">
            <v>PHIẾU XỬ LÝ HỒ SƠ THANH TOÁN VƯỢT THẨM QUYỀN PD</v>
          </cell>
        </row>
      </sheetData>
      <sheetData sheetId="3825">
        <row r="1">
          <cell r="A1" t="str">
            <v>PHIẾU XỬ LÝ HỒ SƠ THANH TOÁN VƯỢT THẨM QUYỀN PD</v>
          </cell>
        </row>
      </sheetData>
      <sheetData sheetId="3826">
        <row r="1">
          <cell r="A1" t="str">
            <v>PHIẾU XỬ LÝ HỒ SƠ THANH TOÁN VƯỢT THẨM QUYỀN PD</v>
          </cell>
        </row>
      </sheetData>
      <sheetData sheetId="3827">
        <row r="1">
          <cell r="A1" t="str">
            <v>PHIẾU XỬ LÝ HỒ SƠ THANH TOÁN VƯỢT THẨM QUYỀN PD</v>
          </cell>
        </row>
      </sheetData>
      <sheetData sheetId="3828">
        <row r="1">
          <cell r="A1" t="str">
            <v>PHIẾU XỬ LÝ HỒ SƠ THANH TOÁN VƯỢT THẨM QUYỀN PD</v>
          </cell>
        </row>
      </sheetData>
      <sheetData sheetId="3829">
        <row r="1">
          <cell r="A1" t="str">
            <v>PHIẾU XỬ LÝ HỒ SƠ THANH TOÁN VƯỢT THẨM QUYỀN PD</v>
          </cell>
        </row>
      </sheetData>
      <sheetData sheetId="3830">
        <row r="1">
          <cell r="A1" t="str">
            <v>PHIẾU XỬ LÝ HỒ SƠ THANH TOÁN VƯỢT THẨM QUYỀN PD</v>
          </cell>
        </row>
      </sheetData>
      <sheetData sheetId="3831">
        <row r="1">
          <cell r="A1" t="str">
            <v>PHIẾU XỬ LÝ HỒ SƠ THANH TOÁN VƯỢT THẨM QUYỀN PD</v>
          </cell>
        </row>
      </sheetData>
      <sheetData sheetId="3832">
        <row r="1">
          <cell r="A1" t="str">
            <v>PHIẾU XỬ LÝ HỒ SƠ THANH TOÁN VƯỢT THẨM QUYỀN PD</v>
          </cell>
        </row>
      </sheetData>
      <sheetData sheetId="3833">
        <row r="1">
          <cell r="A1" t="str">
            <v>PHIẾU XỬ LÝ HỒ SƠ THANH TOÁN VƯỢT THẨM QUYỀN PD</v>
          </cell>
        </row>
      </sheetData>
      <sheetData sheetId="3834">
        <row r="1">
          <cell r="A1" t="str">
            <v>PHIẾU XỬ LÝ HỒ SƠ THANH TOÁN VƯỢT THẨM QUYỀN PD</v>
          </cell>
        </row>
      </sheetData>
      <sheetData sheetId="3835">
        <row r="1">
          <cell r="A1" t="str">
            <v>PHIẾU XỬ LÝ HỒ SƠ THANH TOÁN VƯỢT THẨM QUYỀN PD</v>
          </cell>
        </row>
      </sheetData>
      <sheetData sheetId="3836">
        <row r="1">
          <cell r="A1" t="str">
            <v>PHIẾU XỬ LÝ HỒ SƠ THANH TOÁN VƯỢT THẨM QUYỀN PD</v>
          </cell>
        </row>
      </sheetData>
      <sheetData sheetId="3837">
        <row r="1">
          <cell r="A1" t="str">
            <v>PHIẾU XỬ LÝ HỒ SƠ THANH TOÁN VƯỢT THẨM QUYỀN PD</v>
          </cell>
        </row>
      </sheetData>
      <sheetData sheetId="3838">
        <row r="1">
          <cell r="A1" t="str">
            <v>PHIẾU XỬ LÝ HỒ SƠ THANH TOÁN VƯỢT THẨM QUYỀN PD</v>
          </cell>
        </row>
      </sheetData>
      <sheetData sheetId="3839">
        <row r="1">
          <cell r="A1" t="str">
            <v>PHIẾU XỬ LÝ HỒ SƠ THANH TOÁN VƯỢT THẨM QUYỀN PD</v>
          </cell>
        </row>
      </sheetData>
      <sheetData sheetId="3840">
        <row r="1">
          <cell r="A1" t="str">
            <v>PHIẾU XỬ LÝ HỒ SƠ THANH TOÁN VƯỢT THẨM QUYỀN PD</v>
          </cell>
        </row>
      </sheetData>
      <sheetData sheetId="3841">
        <row r="1">
          <cell r="A1" t="str">
            <v>PHIẾU XỬ LÝ HỒ SƠ THANH TOÁN VƯỢT THẨM QUYỀN PD</v>
          </cell>
        </row>
      </sheetData>
      <sheetData sheetId="3842">
        <row r="1">
          <cell r="A1" t="str">
            <v>PHIẾU XỬ LÝ HỒ SƠ THANH TOÁN VƯỢT THẨM QUYỀN PD</v>
          </cell>
        </row>
      </sheetData>
      <sheetData sheetId="3843">
        <row r="1">
          <cell r="A1" t="str">
            <v>PHIẾU XỬ LÝ HỒ SƠ THANH TOÁN VƯỢT THẨM QUYỀN PD</v>
          </cell>
        </row>
      </sheetData>
      <sheetData sheetId="3844">
        <row r="1">
          <cell r="A1" t="str">
            <v>PHIẾU XỬ LÝ HỒ SƠ THANH TOÁN VƯỢT THẨM QUYỀN PD</v>
          </cell>
        </row>
      </sheetData>
      <sheetData sheetId="3845">
        <row r="1">
          <cell r="A1" t="str">
            <v>PHIẾU XỬ LÝ HỒ SƠ THANH TOÁN VƯỢT THẨM QUYỀN PD</v>
          </cell>
        </row>
      </sheetData>
      <sheetData sheetId="3846">
        <row r="1">
          <cell r="A1" t="str">
            <v>PHIẾU XỬ LÝ HỒ SƠ THANH TOÁN VƯỢT THẨM QUYỀN PD</v>
          </cell>
        </row>
      </sheetData>
      <sheetData sheetId="3847">
        <row r="1">
          <cell r="A1" t="str">
            <v>PHIẾU XỬ LÝ HỒ SƠ THANH TOÁN VƯỢT THẨM QUYỀN PD</v>
          </cell>
        </row>
      </sheetData>
      <sheetData sheetId="3848">
        <row r="1">
          <cell r="A1" t="str">
            <v>PHIẾU XỬ LÝ HỒ SƠ THANH TOÁN VƯỢT THẨM QUYỀN PD</v>
          </cell>
        </row>
      </sheetData>
      <sheetData sheetId="3849">
        <row r="1">
          <cell r="A1" t="str">
            <v>PHIẾU XỬ LÝ HỒ SƠ THANH TOÁN VƯỢT THẨM QUYỀN PD</v>
          </cell>
        </row>
      </sheetData>
      <sheetData sheetId="3850">
        <row r="1">
          <cell r="A1" t="str">
            <v>PHIẾU XỬ LÝ HỒ SƠ THANH TOÁN VƯỢT THẨM QUYỀN PD</v>
          </cell>
        </row>
      </sheetData>
      <sheetData sheetId="3851">
        <row r="1">
          <cell r="A1" t="str">
            <v>PHIẾU XỬ LÝ HỒ SƠ THANH TOÁN VƯỢT THẨM QUYỀN PD</v>
          </cell>
        </row>
      </sheetData>
      <sheetData sheetId="3852">
        <row r="1">
          <cell r="A1" t="str">
            <v>PHIẾU XỬ LÝ HỒ SƠ THANH TOÁN VƯỢT THẨM QUYỀN PD</v>
          </cell>
        </row>
      </sheetData>
      <sheetData sheetId="3853">
        <row r="1">
          <cell r="A1" t="str">
            <v>PHIẾU XỬ LÝ HỒ SƠ THANH TOÁN VƯỢT THẨM QUYỀN PD</v>
          </cell>
        </row>
      </sheetData>
      <sheetData sheetId="3854">
        <row r="1">
          <cell r="A1" t="str">
            <v>PHIẾU XỬ LÝ HỒ SƠ THANH TOÁN VƯỢT THẨM QUYỀN PD</v>
          </cell>
        </row>
      </sheetData>
      <sheetData sheetId="3855">
        <row r="1">
          <cell r="A1" t="str">
            <v>PHIẾU XỬ LÝ HỒ SƠ THANH TOÁN VƯỢT THẨM QUYỀN PD</v>
          </cell>
        </row>
      </sheetData>
      <sheetData sheetId="3856">
        <row r="1">
          <cell r="A1" t="str">
            <v>PHIẾU XỬ LÝ HỒ SƠ THANH TOÁN VƯỢT THẨM QUYỀN PD</v>
          </cell>
        </row>
      </sheetData>
      <sheetData sheetId="3857">
        <row r="1">
          <cell r="A1" t="str">
            <v>PHIẾU XỬ LÝ HỒ SƠ THANH TOÁN VƯỢT THẨM QUYỀN PD</v>
          </cell>
        </row>
      </sheetData>
      <sheetData sheetId="3858">
        <row r="1">
          <cell r="A1" t="str">
            <v>PHIẾU XỬ LÝ HỒ SƠ THANH TOÁN VƯỢT THẨM QUYỀN PD</v>
          </cell>
        </row>
      </sheetData>
      <sheetData sheetId="3859">
        <row r="1">
          <cell r="A1" t="str">
            <v>PHIẾU XỬ LÝ HỒ SƠ THANH TOÁN VƯỢT THẨM QUYỀN PD</v>
          </cell>
        </row>
      </sheetData>
      <sheetData sheetId="3860">
        <row r="1">
          <cell r="A1" t="str">
            <v>PHIẾU XỬ LÝ HỒ SƠ THANH TOÁN VƯỢT THẨM QUYỀN PD</v>
          </cell>
        </row>
      </sheetData>
      <sheetData sheetId="3861">
        <row r="1">
          <cell r="A1" t="str">
            <v>PHIẾU XỬ LÝ HỒ SƠ THANH TOÁN VƯỢT THẨM QUYỀN PD</v>
          </cell>
        </row>
      </sheetData>
      <sheetData sheetId="3862">
        <row r="1">
          <cell r="A1" t="str">
            <v>PHIẾU XỬ LÝ HỒ SƠ THANH TOÁN VƯỢT THẨM QUYỀN PD</v>
          </cell>
        </row>
      </sheetData>
      <sheetData sheetId="3863">
        <row r="1">
          <cell r="A1" t="str">
            <v>PHIẾU XỬ LÝ HỒ SƠ THANH TOÁN VƯỢT THẨM QUYỀN PD</v>
          </cell>
        </row>
      </sheetData>
      <sheetData sheetId="3864">
        <row r="1">
          <cell r="A1" t="str">
            <v>PHIẾU XỬ LÝ HỒ SƠ THANH TOÁN VƯỢT THẨM QUYỀN PD</v>
          </cell>
        </row>
      </sheetData>
      <sheetData sheetId="3865">
        <row r="1">
          <cell r="A1" t="str">
            <v>PHIẾU XỬ LÝ HỒ SƠ THANH TOÁN VƯỢT THẨM QUYỀN PD</v>
          </cell>
        </row>
      </sheetData>
      <sheetData sheetId="3866">
        <row r="1">
          <cell r="A1" t="str">
            <v>PHIẾU XỬ LÝ HỒ SƠ THANH TOÁN VƯỢT THẨM QUYỀN PD</v>
          </cell>
        </row>
      </sheetData>
      <sheetData sheetId="3867">
        <row r="1">
          <cell r="A1" t="str">
            <v>PHIẾU XỬ LÝ HỒ SƠ THANH TOÁN VƯỢT THẨM QUYỀN PD</v>
          </cell>
        </row>
      </sheetData>
      <sheetData sheetId="3868">
        <row r="1">
          <cell r="A1" t="str">
            <v>PHIẾU XỬ LÝ HỒ SƠ THANH TOÁN VƯỢT THẨM QUYỀN PD</v>
          </cell>
        </row>
      </sheetData>
      <sheetData sheetId="3869">
        <row r="1">
          <cell r="A1" t="str">
            <v>PHIẾU XỬ LÝ HỒ SƠ THANH TOÁN VƯỢT THẨM QUYỀN PD</v>
          </cell>
        </row>
      </sheetData>
      <sheetData sheetId="3870">
        <row r="1">
          <cell r="A1" t="str">
            <v>PHIẾU XỬ LÝ HỒ SƠ THANH TOÁN VƯỢT THẨM QUYỀN PD</v>
          </cell>
        </row>
      </sheetData>
      <sheetData sheetId="3871">
        <row r="1">
          <cell r="A1" t="str">
            <v>PHIẾU XỬ LÝ HỒ SƠ THANH TOÁN VƯỢT THẨM QUYỀN PD</v>
          </cell>
        </row>
      </sheetData>
      <sheetData sheetId="3872">
        <row r="1">
          <cell r="A1" t="str">
            <v>PHIẾU XỬ LÝ HỒ SƠ THANH TOÁN VƯỢT THẨM QUYỀN PD</v>
          </cell>
        </row>
      </sheetData>
      <sheetData sheetId="3873">
        <row r="1">
          <cell r="A1" t="str">
            <v>PHIẾU XỬ LÝ HỒ SƠ THANH TOÁN VƯỢT THẨM QUYỀN PD</v>
          </cell>
        </row>
      </sheetData>
      <sheetData sheetId="3874">
        <row r="1">
          <cell r="A1" t="str">
            <v>PHIẾU XỬ LÝ HỒ SƠ THANH TOÁN VƯỢT THẨM QUYỀN PD</v>
          </cell>
        </row>
      </sheetData>
      <sheetData sheetId="3875">
        <row r="1">
          <cell r="A1" t="str">
            <v>PHIẾU XỬ LÝ HỒ SƠ THANH TOÁN VƯỢT THẨM QUYỀN PD</v>
          </cell>
        </row>
      </sheetData>
      <sheetData sheetId="3876">
        <row r="1">
          <cell r="A1" t="str">
            <v>PHIẾU XỬ LÝ HỒ SƠ THANH TOÁN VƯỢT THẨM QUYỀN PD</v>
          </cell>
        </row>
      </sheetData>
      <sheetData sheetId="3877">
        <row r="1">
          <cell r="A1" t="str">
            <v>PHIẾU XỬ LÝ HỒ SƠ THANH TOÁN VƯỢT THẨM QUYỀN PD</v>
          </cell>
        </row>
      </sheetData>
      <sheetData sheetId="3878">
        <row r="1">
          <cell r="A1" t="str">
            <v>PHIẾU XỬ LÝ HỒ SƠ THANH TOÁN VƯỢT THẨM QUYỀN PD</v>
          </cell>
        </row>
      </sheetData>
      <sheetData sheetId="3879">
        <row r="1">
          <cell r="A1" t="str">
            <v>PHIẾU XỬ LÝ HỒ SƠ THANH TOÁN VƯỢT THẨM QUYỀN PD</v>
          </cell>
        </row>
      </sheetData>
      <sheetData sheetId="3880">
        <row r="1">
          <cell r="A1" t="str">
            <v>PHIẾU XỬ LÝ HỒ SƠ THANH TOÁN VƯỢT THẨM QUYỀN PD</v>
          </cell>
        </row>
      </sheetData>
      <sheetData sheetId="3881">
        <row r="1">
          <cell r="A1" t="str">
            <v>PHIẾU XỬ LÝ HỒ SƠ THANH TOÁN VƯỢT THẨM QUYỀN PD</v>
          </cell>
        </row>
      </sheetData>
      <sheetData sheetId="3882">
        <row r="1">
          <cell r="A1" t="str">
            <v>PHIẾU XỬ LÝ HỒ SƠ THANH TOÁN VƯỢT THẨM QUYỀN PD</v>
          </cell>
        </row>
      </sheetData>
      <sheetData sheetId="3883">
        <row r="1">
          <cell r="A1" t="str">
            <v>PHIẾU XỬ LÝ HỒ SƠ THANH TOÁN VƯỢT THẨM QUYỀN PD</v>
          </cell>
        </row>
      </sheetData>
      <sheetData sheetId="3884">
        <row r="1">
          <cell r="A1" t="str">
            <v>PHIẾU XỬ LÝ HỒ SƠ THANH TOÁN VƯỢT THẨM QUYỀN PD</v>
          </cell>
        </row>
      </sheetData>
      <sheetData sheetId="3885">
        <row r="1">
          <cell r="A1" t="str">
            <v>PHIẾU XỬ LÝ HỒ SƠ THANH TOÁN VƯỢT THẨM QUYỀN PD</v>
          </cell>
        </row>
      </sheetData>
      <sheetData sheetId="3886">
        <row r="1">
          <cell r="A1" t="str">
            <v>PHIẾU XỬ LÝ HỒ SƠ THANH TOÁN VƯỢT THẨM QUYỀN PD</v>
          </cell>
        </row>
      </sheetData>
      <sheetData sheetId="3887">
        <row r="1">
          <cell r="A1" t="str">
            <v>PHIẾU XỬ LÝ HỒ SƠ THANH TOÁN VƯỢT THẨM QUYỀN PD</v>
          </cell>
        </row>
      </sheetData>
      <sheetData sheetId="3888">
        <row r="1">
          <cell r="A1" t="str">
            <v>PHIẾU XỬ LÝ HỒ SƠ THANH TOÁN VƯỢT THẨM QUYỀN PD</v>
          </cell>
        </row>
      </sheetData>
      <sheetData sheetId="3889">
        <row r="1">
          <cell r="A1" t="str">
            <v>PHIẾU XỬ LÝ HỒ SƠ THANH TOÁN VƯỢT THẨM QUYỀN PD</v>
          </cell>
        </row>
      </sheetData>
      <sheetData sheetId="3890">
        <row r="1">
          <cell r="A1" t="str">
            <v>PHIẾU XỬ LÝ HỒ SƠ THANH TOÁN VƯỢT THẨM QUYỀN PD</v>
          </cell>
        </row>
      </sheetData>
      <sheetData sheetId="3891">
        <row r="1">
          <cell r="A1" t="str">
            <v>PHIẾU XỬ LÝ HỒ SƠ THANH TOÁN VƯỢT THẨM QUYỀN PD</v>
          </cell>
        </row>
      </sheetData>
      <sheetData sheetId="3892">
        <row r="1">
          <cell r="A1" t="str">
            <v>PHIẾU XỬ LÝ HỒ SƠ THANH TOÁN VƯỢT THẨM QUYỀN PD</v>
          </cell>
        </row>
      </sheetData>
      <sheetData sheetId="3893">
        <row r="1">
          <cell r="A1" t="str">
            <v>PHIẾU XỬ LÝ HỒ SƠ THANH TOÁN VƯỢT THẨM QUYỀN PD</v>
          </cell>
        </row>
      </sheetData>
      <sheetData sheetId="3894">
        <row r="1">
          <cell r="A1" t="str">
            <v>PHIẾU XỬ LÝ HỒ SƠ THANH TOÁN VƯỢT THẨM QUYỀN PD</v>
          </cell>
        </row>
      </sheetData>
      <sheetData sheetId="3895">
        <row r="1">
          <cell r="A1" t="str">
            <v>PHIẾU XỬ LÝ HỒ SƠ THANH TOÁN VƯỢT THẨM QUYỀN PD</v>
          </cell>
        </row>
      </sheetData>
      <sheetData sheetId="3896">
        <row r="1">
          <cell r="A1" t="str">
            <v>PHIẾU XỬ LÝ HỒ SƠ THANH TOÁN VƯỢT THẨM QUYỀN PD</v>
          </cell>
        </row>
      </sheetData>
      <sheetData sheetId="3897">
        <row r="1">
          <cell r="A1" t="str">
            <v>PHIẾU XỬ LÝ HỒ SƠ THANH TOÁN VƯỢT THẨM QUYỀN PD</v>
          </cell>
        </row>
      </sheetData>
      <sheetData sheetId="3898">
        <row r="1">
          <cell r="A1" t="str">
            <v>PHIẾU XỬ LÝ HỒ SƠ THANH TOÁN VƯỢT THẨM QUYỀN PD</v>
          </cell>
        </row>
      </sheetData>
      <sheetData sheetId="3899">
        <row r="1">
          <cell r="A1" t="str">
            <v>PHIẾU XỬ LÝ HỒ SƠ THANH TOÁN VƯỢT THẨM QUYỀN PD</v>
          </cell>
        </row>
      </sheetData>
      <sheetData sheetId="3900">
        <row r="1">
          <cell r="A1" t="str">
            <v>PHIẾU XỬ LÝ HỒ SƠ THANH TOÁN VƯỢT THẨM QUYỀN PD</v>
          </cell>
        </row>
      </sheetData>
      <sheetData sheetId="3901">
        <row r="1">
          <cell r="A1" t="str">
            <v>PHIẾU XỬ LÝ HỒ SƠ THANH TOÁN VƯỢT THẨM QUYỀN PD</v>
          </cell>
        </row>
      </sheetData>
      <sheetData sheetId="3902">
        <row r="1">
          <cell r="A1" t="str">
            <v>PHIẾU XỬ LÝ HỒ SƠ THANH TOÁN VƯỢT THẨM QUYỀN PD</v>
          </cell>
        </row>
      </sheetData>
      <sheetData sheetId="3903">
        <row r="1">
          <cell r="A1" t="str">
            <v>PHIẾU XỬ LÝ HỒ SƠ THANH TOÁN VƯỢT THẨM QUYỀN PD</v>
          </cell>
        </row>
      </sheetData>
      <sheetData sheetId="3904">
        <row r="1">
          <cell r="A1" t="str">
            <v>PHIẾU XỬ LÝ HỒ SƠ THANH TOÁN VƯỢT THẨM QUYỀN PD</v>
          </cell>
        </row>
      </sheetData>
      <sheetData sheetId="3905">
        <row r="1">
          <cell r="A1" t="str">
            <v>PHIẾU XỬ LÝ HỒ SƠ THANH TOÁN VƯỢT THẨM QUYỀN PD</v>
          </cell>
        </row>
      </sheetData>
      <sheetData sheetId="3906">
        <row r="1">
          <cell r="A1" t="str">
            <v>PHIẾU XỬ LÝ HỒ SƠ THANH TOÁN VƯỢT THẨM QUYỀN PD</v>
          </cell>
        </row>
      </sheetData>
      <sheetData sheetId="3907">
        <row r="1">
          <cell r="A1" t="str">
            <v>PHIẾU XỬ LÝ HỒ SƠ THANH TOÁN VƯỢT THẨM QUYỀN PD</v>
          </cell>
        </row>
      </sheetData>
      <sheetData sheetId="3908">
        <row r="1">
          <cell r="A1" t="str">
            <v>PHIẾU XỬ LÝ HỒ SƠ THANH TOÁN VƯỢT THẨM QUYỀN PD</v>
          </cell>
        </row>
      </sheetData>
      <sheetData sheetId="3909">
        <row r="1">
          <cell r="A1" t="str">
            <v>PHIẾU XỬ LÝ HỒ SƠ THANH TOÁN VƯỢT THẨM QUYỀN PD</v>
          </cell>
        </row>
      </sheetData>
      <sheetData sheetId="3910">
        <row r="1">
          <cell r="A1" t="str">
            <v>PHIẾU XỬ LÝ HỒ SƠ THANH TOÁN VƯỢT THẨM QUYỀN PD</v>
          </cell>
        </row>
      </sheetData>
      <sheetData sheetId="3911">
        <row r="1">
          <cell r="A1" t="str">
            <v>PHIẾU XỬ LÝ HỒ SƠ THANH TOÁN VƯỢT THẨM QUYỀN PD</v>
          </cell>
        </row>
      </sheetData>
      <sheetData sheetId="3912">
        <row r="1">
          <cell r="A1" t="str">
            <v>PHIẾU XỬ LÝ HỒ SƠ THANH TOÁN VƯỢT THẨM QUYỀN PD</v>
          </cell>
        </row>
      </sheetData>
      <sheetData sheetId="3913">
        <row r="1">
          <cell r="A1" t="str">
            <v>PHIẾU XỬ LÝ HỒ SƠ THANH TOÁN VƯỢT THẨM QUYỀN PD</v>
          </cell>
        </row>
      </sheetData>
      <sheetData sheetId="3914">
        <row r="1">
          <cell r="A1" t="str">
            <v>PHIẾU XỬ LÝ HỒ SƠ THANH TOÁN VƯỢT THẨM QUYỀN PD</v>
          </cell>
        </row>
      </sheetData>
      <sheetData sheetId="3915">
        <row r="1">
          <cell r="A1" t="str">
            <v>PHIẾU XỬ LÝ HỒ SƠ THANH TOÁN VƯỢT THẨM QUYỀN PD</v>
          </cell>
        </row>
      </sheetData>
      <sheetData sheetId="3916">
        <row r="1">
          <cell r="A1" t="str">
            <v>PHIẾU XỬ LÝ HỒ SƠ THANH TOÁN VƯỢT THẨM QUYỀN PD</v>
          </cell>
        </row>
      </sheetData>
      <sheetData sheetId="3917">
        <row r="1">
          <cell r="A1" t="str">
            <v>PHIẾU XỬ LÝ HỒ SƠ THANH TOÁN VƯỢT THẨM QUYỀN PD</v>
          </cell>
        </row>
      </sheetData>
      <sheetData sheetId="3918">
        <row r="1">
          <cell r="A1" t="str">
            <v>PHIẾU XỬ LÝ HỒ SƠ THANH TOÁN VƯỢT THẨM QUYỀN PD</v>
          </cell>
        </row>
      </sheetData>
      <sheetData sheetId="3919">
        <row r="1">
          <cell r="A1" t="str">
            <v>PHIẾU XỬ LÝ HỒ SƠ THANH TOÁN VƯỢT THẨM QUYỀN PD</v>
          </cell>
        </row>
      </sheetData>
      <sheetData sheetId="3920">
        <row r="1">
          <cell r="A1" t="str">
            <v>PHIẾU XỬ LÝ HỒ SƠ THANH TOÁN VƯỢT THẨM QUYỀN PD</v>
          </cell>
        </row>
      </sheetData>
      <sheetData sheetId="3921">
        <row r="1">
          <cell r="A1" t="str">
            <v>PHIẾU XỬ LÝ HỒ SƠ THANH TOÁN VƯỢT THẨM QUYỀN PD</v>
          </cell>
        </row>
      </sheetData>
      <sheetData sheetId="3922">
        <row r="1">
          <cell r="A1" t="str">
            <v>PHIẾU XỬ LÝ HỒ SƠ THANH TOÁN VƯỢT THẨM QUYỀN PD</v>
          </cell>
        </row>
      </sheetData>
      <sheetData sheetId="3923">
        <row r="1">
          <cell r="A1" t="str">
            <v>PHIẾU XỬ LÝ HỒ SƠ THANH TOÁN VƯỢT THẨM QUYỀN PD</v>
          </cell>
        </row>
      </sheetData>
      <sheetData sheetId="3924">
        <row r="1">
          <cell r="A1" t="str">
            <v>PHIẾU XỬ LÝ HỒ SƠ THANH TOÁN VƯỢT THẨM QUYỀN PD</v>
          </cell>
        </row>
      </sheetData>
      <sheetData sheetId="3925">
        <row r="1">
          <cell r="A1" t="str">
            <v>PHIẾU XỬ LÝ HỒ SƠ THANH TOÁN VƯỢT THẨM QUYỀN PD</v>
          </cell>
        </row>
      </sheetData>
      <sheetData sheetId="3926">
        <row r="1">
          <cell r="A1" t="str">
            <v>PHIẾU XỬ LÝ HỒ SƠ THANH TOÁN VƯỢT THẨM QUYỀN PD</v>
          </cell>
        </row>
      </sheetData>
      <sheetData sheetId="3927">
        <row r="1">
          <cell r="A1" t="str">
            <v>PHIẾU XỬ LÝ HỒ SƠ THANH TOÁN VƯỢT THẨM QUYỀN PD</v>
          </cell>
        </row>
      </sheetData>
      <sheetData sheetId="3928">
        <row r="1">
          <cell r="A1" t="str">
            <v>PHIẾU XỬ LÝ HỒ SƠ THANH TOÁN VƯỢT THẨM QUYỀN PD</v>
          </cell>
        </row>
      </sheetData>
      <sheetData sheetId="3929">
        <row r="1">
          <cell r="A1" t="str">
            <v>PHIẾU XỬ LÝ HỒ SƠ THANH TOÁN VƯỢT THẨM QUYỀN PD</v>
          </cell>
        </row>
      </sheetData>
      <sheetData sheetId="3930">
        <row r="1">
          <cell r="A1" t="str">
            <v>PHIẾU XỬ LÝ HỒ SƠ THANH TOÁN VƯỢT THẨM QUYỀN PD</v>
          </cell>
        </row>
      </sheetData>
      <sheetData sheetId="3931">
        <row r="1">
          <cell r="A1" t="str">
            <v>PHIẾU XỬ LÝ HỒ SƠ THANH TOÁN VƯỢT THẨM QUYỀN PD</v>
          </cell>
        </row>
      </sheetData>
      <sheetData sheetId="3932" refreshError="1"/>
      <sheetData sheetId="3933">
        <row r="1">
          <cell r="A1" t="str">
            <v>PHIẾU XỬ LÝ HỒ SƠ THANH TOÁN VƯỢT THẨM QUYỀN PD</v>
          </cell>
        </row>
      </sheetData>
      <sheetData sheetId="3934">
        <row r="1">
          <cell r="A1" t="str">
            <v>PHIẾU XỬ LÝ HỒ SƠ THANH TOÁN VƯỢT THẨM QUYỀN PD</v>
          </cell>
        </row>
      </sheetData>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ow r="1">
          <cell r="A1" t="str">
            <v>PHIẾU XỬ LÝ HỒ SƠ THANH TOÁN VƯỢT THẨM QUYỀN PD</v>
          </cell>
        </row>
      </sheetData>
      <sheetData sheetId="3945" refreshError="1"/>
      <sheetData sheetId="3946">
        <row r="1">
          <cell r="A1" t="str">
            <v>PHIẾU XỬ LÝ HỒ SƠ THANH TOÁN VƯỢT THẨM QUYỀN PD</v>
          </cell>
        </row>
      </sheetData>
      <sheetData sheetId="3947" refreshError="1"/>
      <sheetData sheetId="3948" refreshError="1"/>
      <sheetData sheetId="3949" refreshError="1"/>
      <sheetData sheetId="3950">
        <row r="1">
          <cell r="A1" t="str">
            <v>PHIẾU XỬ LÝ HỒ SƠ THANH TOÁN VƯỢT THẨM QUYỀN PD</v>
          </cell>
        </row>
      </sheetData>
      <sheetData sheetId="3951">
        <row r="1">
          <cell r="A1" t="str">
            <v>PHIẾU XỬ LÝ HỒ SƠ THANH TOÁN VƯỢT THẨM QUYỀN PD</v>
          </cell>
        </row>
      </sheetData>
      <sheetData sheetId="3952">
        <row r="1">
          <cell r="A1" t="str">
            <v>PHIẾU XỬ LÝ HỒ SƠ THANH TOÁN VƯỢT THẨM QUYỀN PD</v>
          </cell>
        </row>
      </sheetData>
      <sheetData sheetId="3953">
        <row r="1">
          <cell r="A1" t="str">
            <v>PHIẾU XỬ LÝ HỒ SƠ THANH TOÁN VƯỢT THẨM QUYỀN PD</v>
          </cell>
        </row>
      </sheetData>
      <sheetData sheetId="3954">
        <row r="1">
          <cell r="A1" t="str">
            <v>PHIẾU XỬ LÝ HỒ SƠ THANH TOÁN VƯỢT THẨM QUYỀN PD</v>
          </cell>
        </row>
      </sheetData>
      <sheetData sheetId="3955">
        <row r="1">
          <cell r="A1" t="str">
            <v>PHIẾU XỬ LÝ HỒ SƠ THANH TOÁN VƯỢT THẨM QUYỀN PD</v>
          </cell>
        </row>
      </sheetData>
      <sheetData sheetId="3956">
        <row r="1">
          <cell r="A1" t="str">
            <v>PHIẾU XỬ LÝ HỒ SƠ THANH TOÁN VƯỢT THẨM QUYỀN PD</v>
          </cell>
        </row>
      </sheetData>
      <sheetData sheetId="3957">
        <row r="1">
          <cell r="A1" t="str">
            <v>PHIẾU XỬ LÝ HỒ SƠ THANH TOÁN VƯỢT THẨM QUYỀN PD</v>
          </cell>
        </row>
      </sheetData>
      <sheetData sheetId="3958">
        <row r="1">
          <cell r="A1" t="str">
            <v>PHIẾU XỬ LÝ HỒ SƠ THANH TOÁN VƯỢT THẨM QUYỀN PD</v>
          </cell>
        </row>
      </sheetData>
      <sheetData sheetId="3959">
        <row r="1">
          <cell r="A1" t="str">
            <v>PHIẾU XỬ LÝ HỒ SƠ THANH TOÁN VƯỢT THẨM QUYỀN PD</v>
          </cell>
        </row>
      </sheetData>
      <sheetData sheetId="3960">
        <row r="1">
          <cell r="A1" t="str">
            <v>PHIẾU XỬ LÝ HỒ SƠ THANH TOÁN VƯỢT THẨM QUYỀN PD</v>
          </cell>
        </row>
      </sheetData>
      <sheetData sheetId="3961">
        <row r="1">
          <cell r="A1" t="str">
            <v>PHIẾU XỬ LÝ HỒ SƠ THANH TOÁN VƯỢT THẨM QUYỀN PD</v>
          </cell>
        </row>
      </sheetData>
      <sheetData sheetId="3962">
        <row r="1">
          <cell r="A1" t="str">
            <v>PHIẾU XỬ LÝ HỒ SƠ THANH TOÁN VƯỢT THẨM QUYỀN PD</v>
          </cell>
        </row>
      </sheetData>
      <sheetData sheetId="3963">
        <row r="1">
          <cell r="A1" t="str">
            <v>PHIẾU XỬ LÝ HỒ SƠ THANH TOÁN VƯỢT THẨM QUYỀN PD</v>
          </cell>
        </row>
      </sheetData>
      <sheetData sheetId="3964">
        <row r="1">
          <cell r="A1" t="str">
            <v>PHIẾU XỬ LÝ HỒ SƠ THANH TOÁN VƯỢT THẨM QUYỀN PD</v>
          </cell>
        </row>
      </sheetData>
      <sheetData sheetId="3965" refreshError="1"/>
      <sheetData sheetId="3966">
        <row r="1">
          <cell r="A1" t="str">
            <v>PHIẾU XỬ LÝ HỒ SƠ THANH TOÁN VƯỢT THẨM QUYỀN PD</v>
          </cell>
        </row>
      </sheetData>
      <sheetData sheetId="3967">
        <row r="1">
          <cell r="A1" t="str">
            <v>PHIẾU XỬ LÝ HỒ SƠ THANH TOÁN VƯỢT THẨM QUYỀN PD</v>
          </cell>
        </row>
      </sheetData>
      <sheetData sheetId="3968">
        <row r="1">
          <cell r="A1" t="str">
            <v>PHIẾU XỬ LÝ HỒ SƠ THANH TOÁN VƯỢT THẨM QUYỀN PD</v>
          </cell>
        </row>
      </sheetData>
      <sheetData sheetId="3969">
        <row r="1">
          <cell r="A1" t="str">
            <v>PHIẾU XỬ LÝ HỒ SƠ THANH TOÁN VƯỢT THẨM QUYỀN PD</v>
          </cell>
        </row>
      </sheetData>
      <sheetData sheetId="3970">
        <row r="1">
          <cell r="A1" t="str">
            <v>PHIẾU XỬ LÝ HỒ SƠ THANH TOÁN VƯỢT THẨM QUYỀN PD</v>
          </cell>
        </row>
      </sheetData>
      <sheetData sheetId="3971">
        <row r="1">
          <cell r="A1" t="str">
            <v>PHIẾU XỬ LÝ HỒ SƠ THANH TOÁN VƯỢT THẨM QUYỀN PD</v>
          </cell>
        </row>
      </sheetData>
      <sheetData sheetId="3972">
        <row r="1">
          <cell r="A1" t="str">
            <v>PHIẾU XỬ LÝ HỒ SƠ THANH TOÁN VƯỢT THẨM QUYỀN PD</v>
          </cell>
        </row>
      </sheetData>
      <sheetData sheetId="3973" refreshError="1"/>
      <sheetData sheetId="3974">
        <row r="1">
          <cell r="A1" t="str">
            <v>PHIẾU XỬ LÝ HỒ SƠ THANH TOÁN VƯỢT THẨM QUYỀN PD</v>
          </cell>
        </row>
      </sheetData>
      <sheetData sheetId="3975">
        <row r="1">
          <cell r="A1" t="str">
            <v>PHIẾU XỬ LÝ HỒ SƠ THANH TOÁN VƯỢT THẨM QUYỀN PD</v>
          </cell>
        </row>
      </sheetData>
      <sheetData sheetId="3976">
        <row r="1">
          <cell r="A1" t="str">
            <v>PHIẾU XỬ LÝ HỒ SƠ THANH TOÁN VƯỢT THẨM QUYỀN PD</v>
          </cell>
        </row>
      </sheetData>
      <sheetData sheetId="3977">
        <row r="1">
          <cell r="A1" t="str">
            <v>PHIẾU XỬ LÝ HỒ SƠ THANH TOÁN VƯỢT THẨM QUYỀN PD</v>
          </cell>
        </row>
      </sheetData>
      <sheetData sheetId="3978">
        <row r="1">
          <cell r="A1" t="str">
            <v>PHIẾU XỬ LÝ HỒ SƠ THANH TOÁN VƯỢT THẨM QUYỀN PD</v>
          </cell>
        </row>
      </sheetData>
      <sheetData sheetId="3979">
        <row r="1">
          <cell r="A1" t="str">
            <v>PHIẾU XỬ LÝ HỒ SƠ THANH TOÁN VƯỢT THẨM QUYỀN PD</v>
          </cell>
        </row>
      </sheetData>
      <sheetData sheetId="3980">
        <row r="1">
          <cell r="A1" t="str">
            <v>PHIẾU XỬ LÝ HỒ SƠ THANH TOÁN VƯỢT THẨM QUYỀN PD</v>
          </cell>
        </row>
      </sheetData>
      <sheetData sheetId="3981">
        <row r="1">
          <cell r="A1" t="str">
            <v>PHIẾU XỬ LÝ HỒ SƠ THANH TOÁN VƯỢT THẨM QUYỀN PD</v>
          </cell>
        </row>
      </sheetData>
      <sheetData sheetId="3982">
        <row r="1">
          <cell r="A1" t="str">
            <v>PHIẾU XỬ LÝ HỒ SƠ THANH TOÁN VƯỢT THẨM QUYỀN PD</v>
          </cell>
        </row>
      </sheetData>
      <sheetData sheetId="3983">
        <row r="1">
          <cell r="A1" t="str">
            <v>PHIẾU XỬ LÝ HỒ SƠ THANH TOÁN VƯỢT THẨM QUYỀN PD</v>
          </cell>
        </row>
      </sheetData>
      <sheetData sheetId="3984">
        <row r="1">
          <cell r="A1" t="str">
            <v>PHIẾU XỬ LÝ HỒ SƠ THANH TOÁN VƯỢT THẨM QUYỀN PD</v>
          </cell>
        </row>
      </sheetData>
      <sheetData sheetId="3985">
        <row r="1">
          <cell r="A1" t="str">
            <v>PHIẾU XỬ LÝ HỒ SƠ THANH TOÁN VƯỢT THẨM QUYỀN PD</v>
          </cell>
        </row>
      </sheetData>
      <sheetData sheetId="3986">
        <row r="1">
          <cell r="A1" t="str">
            <v>PHIẾU XỬ LÝ HỒ SƠ THANH TOÁN VƯỢT THẨM QUYỀN PD</v>
          </cell>
        </row>
      </sheetData>
      <sheetData sheetId="3987">
        <row r="1">
          <cell r="A1" t="str">
            <v>PHIẾU XỬ LÝ HỒ SƠ THANH TOÁN VƯỢT THẨM QUYỀN PD</v>
          </cell>
        </row>
      </sheetData>
      <sheetData sheetId="3988">
        <row r="1">
          <cell r="A1" t="str">
            <v>PHIẾU XỬ LÝ HỒ SƠ THANH TOÁN VƯỢT THẨM QUYỀN PD</v>
          </cell>
        </row>
      </sheetData>
      <sheetData sheetId="3989">
        <row r="1">
          <cell r="A1" t="str">
            <v>PHIẾU XỬ LÝ HỒ SƠ THANH TOÁN VƯỢT THẨM QUYỀN PD</v>
          </cell>
        </row>
      </sheetData>
      <sheetData sheetId="3990">
        <row r="1">
          <cell r="A1" t="str">
            <v>PHIẾU XỬ LÝ HỒ SƠ THANH TOÁN VƯỢT THẨM QUYỀN PD</v>
          </cell>
        </row>
      </sheetData>
      <sheetData sheetId="3991">
        <row r="1">
          <cell r="A1" t="str">
            <v>PHIẾU XỬ LÝ HỒ SƠ THANH TOÁN VƯỢT THẨM QUYỀN PD</v>
          </cell>
        </row>
      </sheetData>
      <sheetData sheetId="3992">
        <row r="1">
          <cell r="A1" t="str">
            <v>PHIẾU XỬ LÝ HỒ SƠ THANH TOÁN VƯỢT THẨM QUYỀN PD</v>
          </cell>
        </row>
      </sheetData>
      <sheetData sheetId="3993">
        <row r="1">
          <cell r="A1" t="str">
            <v>PHIẾU XỬ LÝ HỒ SƠ THANH TOÁN VƯỢT THẨM QUYỀN PD</v>
          </cell>
        </row>
      </sheetData>
      <sheetData sheetId="3994">
        <row r="1">
          <cell r="A1" t="str">
            <v>PHIẾU XỬ LÝ HỒ SƠ THANH TOÁN VƯỢT THẨM QUYỀN PD</v>
          </cell>
        </row>
      </sheetData>
      <sheetData sheetId="3995">
        <row r="1">
          <cell r="A1" t="str">
            <v>PHIẾU XỬ LÝ HỒ SƠ THANH TOÁN VƯỢT THẨM QUYỀN PD</v>
          </cell>
        </row>
      </sheetData>
      <sheetData sheetId="3996">
        <row r="1">
          <cell r="A1" t="str">
            <v>PHIẾU XỬ LÝ HỒ SƠ THANH TOÁN VƯỢT THẨM QUYỀN PD</v>
          </cell>
        </row>
      </sheetData>
      <sheetData sheetId="3997">
        <row r="1">
          <cell r="A1" t="str">
            <v>PHIẾU XỬ LÝ HỒ SƠ THANH TOÁN VƯỢT THẨM QUYỀN PD</v>
          </cell>
        </row>
      </sheetData>
      <sheetData sheetId="3998">
        <row r="1">
          <cell r="A1" t="str">
            <v>PHIẾU XỬ LÝ HỒ SƠ THANH TOÁN VƯỢT THẨM QUYỀN PD</v>
          </cell>
        </row>
      </sheetData>
      <sheetData sheetId="3999">
        <row r="1">
          <cell r="A1" t="str">
            <v>PHIẾU XỬ LÝ HỒ SƠ THANH TOÁN VƯỢT THẨM QUYỀN PD</v>
          </cell>
        </row>
      </sheetData>
      <sheetData sheetId="4000">
        <row r="1">
          <cell r="A1" t="str">
            <v>PHIẾU XỬ LÝ HỒ SƠ THANH TOÁN VƯỢT THẨM QUYỀN PD</v>
          </cell>
        </row>
      </sheetData>
      <sheetData sheetId="4001">
        <row r="1">
          <cell r="A1" t="str">
            <v>PHIẾU XỬ LÝ HỒ SƠ THANH TOÁN VƯỢT THẨM QUYỀN PD</v>
          </cell>
        </row>
      </sheetData>
      <sheetData sheetId="4002">
        <row r="1">
          <cell r="A1" t="str">
            <v>PHIẾU XỬ LÝ HỒ SƠ THANH TOÁN VƯỢT THẨM QUYỀN PD</v>
          </cell>
        </row>
      </sheetData>
      <sheetData sheetId="4003">
        <row r="1">
          <cell r="A1" t="str">
            <v>PHIẾU XỬ LÝ HỒ SƠ THANH TOÁN VƯỢT THẨM QUYỀN PD</v>
          </cell>
        </row>
      </sheetData>
      <sheetData sheetId="4004">
        <row r="1">
          <cell r="A1" t="str">
            <v>PHIẾU XỬ LÝ HỒ SƠ THANH TOÁN VƯỢT THẨM QUYỀN PD</v>
          </cell>
        </row>
      </sheetData>
      <sheetData sheetId="4005">
        <row r="1">
          <cell r="A1" t="str">
            <v>PHIẾU XỬ LÝ HỒ SƠ THANH TOÁN VƯỢT THẨM QUYỀN PD</v>
          </cell>
        </row>
      </sheetData>
      <sheetData sheetId="4006">
        <row r="1">
          <cell r="A1" t="str">
            <v>PHIẾU XỬ LÝ HỒ SƠ THANH TOÁN VƯỢT THẨM QUYỀN PD</v>
          </cell>
        </row>
      </sheetData>
      <sheetData sheetId="4007">
        <row r="1">
          <cell r="A1" t="str">
            <v>PHIẾU XỬ LÝ HỒ SƠ THANH TOÁN VƯỢT THẨM QUYỀN PD</v>
          </cell>
        </row>
      </sheetData>
      <sheetData sheetId="4008">
        <row r="1">
          <cell r="A1" t="str">
            <v>PHIẾU XỬ LÝ HỒ SƠ THANH TOÁN VƯỢT THẨM QUYỀN PD</v>
          </cell>
        </row>
      </sheetData>
      <sheetData sheetId="4009">
        <row r="1">
          <cell r="A1" t="str">
            <v>PHIẾU XỬ LÝ HỒ SƠ THANH TOÁN VƯỢT THẨM QUYỀN PD</v>
          </cell>
        </row>
      </sheetData>
      <sheetData sheetId="4010">
        <row r="1">
          <cell r="A1" t="str">
            <v>PHIẾU XỬ LÝ HỒ SƠ THANH TOÁN VƯỢT THẨM QUYỀN PD</v>
          </cell>
        </row>
      </sheetData>
      <sheetData sheetId="4011">
        <row r="1">
          <cell r="A1" t="str">
            <v>PHIẾU XỬ LÝ HỒ SƠ THANH TOÁN VƯỢT THẨM QUYỀN PD</v>
          </cell>
        </row>
      </sheetData>
      <sheetData sheetId="4012">
        <row r="1">
          <cell r="A1" t="str">
            <v>PHIẾU XỬ LÝ HỒ SƠ THANH TOÁN VƯỢT THẨM QUYỀN PD</v>
          </cell>
        </row>
      </sheetData>
      <sheetData sheetId="4013">
        <row r="1">
          <cell r="A1" t="str">
            <v>PHIẾU XỬ LÝ HỒ SƠ THANH TOÁN VƯỢT THẨM QUYỀN PD</v>
          </cell>
        </row>
      </sheetData>
      <sheetData sheetId="4014">
        <row r="1">
          <cell r="A1" t="str">
            <v>PHIẾU XỬ LÝ HỒ SƠ THANH TOÁN VƯỢT THẨM QUYỀN PD</v>
          </cell>
        </row>
      </sheetData>
      <sheetData sheetId="4015">
        <row r="1">
          <cell r="A1" t="str">
            <v>PHIẾU XỬ LÝ HỒ SƠ THANH TOÁN VƯỢT THẨM QUYỀN PD</v>
          </cell>
        </row>
      </sheetData>
      <sheetData sheetId="4016">
        <row r="1">
          <cell r="A1" t="str">
            <v>PHIẾU XỬ LÝ HỒ SƠ THANH TOÁN VƯỢT THẨM QUYỀN PD</v>
          </cell>
        </row>
      </sheetData>
      <sheetData sheetId="4017">
        <row r="1">
          <cell r="A1" t="str">
            <v>PHIẾU XỬ LÝ HỒ SƠ THANH TOÁN VƯỢT THẨM QUYỀN PD</v>
          </cell>
        </row>
      </sheetData>
      <sheetData sheetId="4018">
        <row r="1">
          <cell r="A1" t="str">
            <v>PHIẾU XỬ LÝ HỒ SƠ THANH TOÁN VƯỢT THẨM QUYỀN PD</v>
          </cell>
        </row>
      </sheetData>
      <sheetData sheetId="4019">
        <row r="1">
          <cell r="A1" t="str">
            <v>PHIẾU XỬ LÝ HỒ SƠ THANH TOÁN VƯỢT THẨM QUYỀN PD</v>
          </cell>
        </row>
      </sheetData>
      <sheetData sheetId="4020">
        <row r="1">
          <cell r="A1" t="str">
            <v>PHIẾU XỬ LÝ HỒ SƠ THANH TOÁN VƯỢT THẨM QUYỀN PD</v>
          </cell>
        </row>
      </sheetData>
      <sheetData sheetId="4021">
        <row r="1">
          <cell r="A1" t="str">
            <v>PHIẾU XỬ LÝ HỒ SƠ THANH TOÁN VƯỢT THẨM QUYỀN PD</v>
          </cell>
        </row>
      </sheetData>
      <sheetData sheetId="4022">
        <row r="1">
          <cell r="A1" t="str">
            <v>PHIẾU XỬ LÝ HỒ SƠ THANH TOÁN VƯỢT THẨM QUYỀN PD</v>
          </cell>
        </row>
      </sheetData>
      <sheetData sheetId="4023">
        <row r="1">
          <cell r="A1" t="str">
            <v>PHIẾU XỬ LÝ HỒ SƠ THANH TOÁN VƯỢT THẨM QUYỀN PD</v>
          </cell>
        </row>
      </sheetData>
      <sheetData sheetId="4024">
        <row r="1">
          <cell r="A1" t="str">
            <v>PHIẾU XỬ LÝ HỒ SƠ THANH TOÁN VƯỢT THẨM QUYỀN PD</v>
          </cell>
        </row>
      </sheetData>
      <sheetData sheetId="4025">
        <row r="1">
          <cell r="A1" t="str">
            <v>PHIẾU XỬ LÝ HỒ SƠ THANH TOÁN VƯỢT THẨM QUYỀN PD</v>
          </cell>
        </row>
      </sheetData>
      <sheetData sheetId="4026">
        <row r="1">
          <cell r="A1" t="str">
            <v>PHIẾU XỬ LÝ HỒ SƠ THANH TOÁN VƯỢT THẨM QUYỀN PD</v>
          </cell>
        </row>
      </sheetData>
      <sheetData sheetId="4027">
        <row r="1">
          <cell r="A1" t="str">
            <v>PHIẾU XỬ LÝ HỒ SƠ THANH TOÁN VƯỢT THẨM QUYỀN PD</v>
          </cell>
        </row>
      </sheetData>
      <sheetData sheetId="4028">
        <row r="1">
          <cell r="A1" t="str">
            <v>PHIẾU XỬ LÝ HỒ SƠ THANH TOÁN VƯỢT THẨM QUYỀN PD</v>
          </cell>
        </row>
      </sheetData>
      <sheetData sheetId="4029">
        <row r="1">
          <cell r="A1" t="str">
            <v>PHIẾU XỬ LÝ HỒ SƠ THANH TOÁN VƯỢT THẨM QUYỀN PD</v>
          </cell>
        </row>
      </sheetData>
      <sheetData sheetId="4030">
        <row r="1">
          <cell r="A1" t="str">
            <v>PHIẾU XỬ LÝ HỒ SƠ THANH TOÁN VƯỢT THẨM QUYỀN PD</v>
          </cell>
        </row>
      </sheetData>
      <sheetData sheetId="4031">
        <row r="1">
          <cell r="A1" t="str">
            <v>PHIẾU XỬ LÝ HỒ SƠ THANH TOÁN VƯỢT THẨM QUYỀN PD</v>
          </cell>
        </row>
      </sheetData>
      <sheetData sheetId="4032">
        <row r="1">
          <cell r="A1" t="str">
            <v>PHIẾU XỬ LÝ HỒ SƠ THANH TOÁN VƯỢT THẨM QUYỀN PD</v>
          </cell>
        </row>
      </sheetData>
      <sheetData sheetId="4033">
        <row r="1">
          <cell r="A1" t="str">
            <v>PHIẾU XỬ LÝ HỒ SƠ THANH TOÁN VƯỢT THẨM QUYỀN PD</v>
          </cell>
        </row>
      </sheetData>
      <sheetData sheetId="4034">
        <row r="1">
          <cell r="A1" t="str">
            <v>PHIẾU XỬ LÝ HỒ SƠ THANH TOÁN VƯỢT THẨM QUYỀN PD</v>
          </cell>
        </row>
      </sheetData>
      <sheetData sheetId="4035">
        <row r="1">
          <cell r="A1" t="str">
            <v>PHIẾU XỬ LÝ HỒ SƠ THANH TOÁN VƯỢT THẨM QUYỀN PD</v>
          </cell>
        </row>
      </sheetData>
      <sheetData sheetId="4036">
        <row r="1">
          <cell r="A1" t="str">
            <v>PHIẾU XỬ LÝ HỒ SƠ THANH TOÁN VƯỢT THẨM QUYỀN PD</v>
          </cell>
        </row>
      </sheetData>
      <sheetData sheetId="4037">
        <row r="1">
          <cell r="A1" t="str">
            <v>PHIẾU XỬ LÝ HỒ SƠ THANH TOÁN VƯỢT THẨM QUYỀN PD</v>
          </cell>
        </row>
      </sheetData>
      <sheetData sheetId="4038">
        <row r="1">
          <cell r="A1" t="str">
            <v>PHIẾU XỬ LÝ HỒ SƠ THANH TOÁN VƯỢT THẨM QUYỀN PD</v>
          </cell>
        </row>
      </sheetData>
      <sheetData sheetId="4039">
        <row r="1">
          <cell r="A1" t="str">
            <v>PHIẾU XỬ LÝ HỒ SƠ THANH TOÁN VƯỢT THẨM QUYỀN PD</v>
          </cell>
        </row>
      </sheetData>
      <sheetData sheetId="4040">
        <row r="1">
          <cell r="A1" t="str">
            <v>PHIẾU XỬ LÝ HỒ SƠ THANH TOÁN VƯỢT THẨM QUYỀN PD</v>
          </cell>
        </row>
      </sheetData>
      <sheetData sheetId="4041">
        <row r="1">
          <cell r="A1" t="str">
            <v>PHIẾU XỬ LÝ HỒ SƠ THANH TOÁN VƯỢT THẨM QUYỀN PD</v>
          </cell>
        </row>
      </sheetData>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ow r="1">
          <cell r="A1" t="str">
            <v>PHIẾU XỬ LÝ HỒ SƠ THANH TOÁN VƯỢT THẨM QUYỀN PD</v>
          </cell>
        </row>
      </sheetData>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sheetData sheetId="4200" refreshError="1"/>
      <sheetData sheetId="4201" refreshError="1"/>
      <sheetData sheetId="4202" refreshError="1"/>
      <sheetData sheetId="4203" refreshError="1"/>
      <sheetData sheetId="4204" refreshError="1"/>
      <sheetData sheetId="4205"/>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ow r="1">
          <cell r="A1" t="str">
            <v>PHIẾU XỬ LÝ HỒ SƠ THANH TOÁN VƯỢT THẨM QUYỀN PD</v>
          </cell>
        </row>
      </sheetData>
      <sheetData sheetId="4232">
        <row r="1">
          <cell r="A1" t="str">
            <v>PHIẾU XỬ LÝ HỒ SƠ THANH TOÁN VƯỢT THẨM QUYỀN PD</v>
          </cell>
        </row>
      </sheetData>
      <sheetData sheetId="4233">
        <row r="1">
          <cell r="A1" t="str">
            <v>PHIẾU XỬ LÝ HỒ SƠ THANH TOÁN VƯỢT THẨM QUYỀN PD</v>
          </cell>
        </row>
      </sheetData>
      <sheetData sheetId="4234">
        <row r="1">
          <cell r="A1" t="str">
            <v>PHIẾU XỬ LÝ HỒ SƠ THANH TOÁN VƯỢT THẨM QUYỀN PD</v>
          </cell>
        </row>
      </sheetData>
      <sheetData sheetId="4235">
        <row r="1">
          <cell r="A1" t="str">
            <v>PHIẾU XỬ LÝ HỒ SƠ THANH TOÁN VƯỢT THẨM QUYỀN PD</v>
          </cell>
        </row>
      </sheetData>
      <sheetData sheetId="4236">
        <row r="1">
          <cell r="A1" t="str">
            <v>PHIẾU XỬ LÝ HỒ SƠ THANH TOÁN VƯỢT THẨM QUYỀN PD</v>
          </cell>
        </row>
      </sheetData>
      <sheetData sheetId="4237">
        <row r="1">
          <cell r="A1" t="str">
            <v>PHIẾU XỬ LÝ HỒ SƠ THANH TOÁN VƯỢT THẨM QUYỀN PD</v>
          </cell>
        </row>
      </sheetData>
      <sheetData sheetId="4238">
        <row r="1">
          <cell r="A1" t="str">
            <v>PHIẾU XỬ LÝ HỒ SƠ THANH TOÁN VƯỢT THẨM QUYỀN PD</v>
          </cell>
        </row>
      </sheetData>
      <sheetData sheetId="4239">
        <row r="1">
          <cell r="A1" t="str">
            <v>PHIẾU XỬ LÝ HỒ SƠ THANH TOÁN VƯỢT THẨM QUYỀN PD</v>
          </cell>
        </row>
      </sheetData>
      <sheetData sheetId="4240">
        <row r="1">
          <cell r="A1" t="str">
            <v>PHIẾU XỬ LÝ HỒ SƠ THANH TOÁN VƯỢT THẨM QUYỀN PD</v>
          </cell>
        </row>
      </sheetData>
      <sheetData sheetId="4241">
        <row r="1">
          <cell r="A1" t="str">
            <v>PHIẾU XỬ LÝ HỒ SƠ THANH TOÁN VƯỢT THẨM QUYỀN PD</v>
          </cell>
        </row>
      </sheetData>
      <sheetData sheetId="4242">
        <row r="1">
          <cell r="A1" t="str">
            <v>PHIẾU XỬ LÝ HỒ SƠ THANH TOÁN VƯỢT THẨM QUYỀN PD</v>
          </cell>
        </row>
      </sheetData>
      <sheetData sheetId="4243">
        <row r="1">
          <cell r="A1" t="str">
            <v>PHIẾU XỬ LÝ HỒ SƠ THANH TOÁN VƯỢT THẨM QUYỀN PD</v>
          </cell>
        </row>
      </sheetData>
      <sheetData sheetId="4244">
        <row r="1">
          <cell r="A1" t="str">
            <v>PHIẾU XỬ LÝ HỒ SƠ THANH TOÁN VƯỢT THẨM QUYỀN PD</v>
          </cell>
        </row>
      </sheetData>
      <sheetData sheetId="4245">
        <row r="1">
          <cell r="A1" t="str">
            <v>PHIẾU XỬ LÝ HỒ SƠ THANH TOÁN VƯỢT THẨM QUYỀN PD</v>
          </cell>
        </row>
      </sheetData>
      <sheetData sheetId="4246">
        <row r="1">
          <cell r="A1" t="str">
            <v>PHIẾU XỬ LÝ HỒ SƠ THANH TOÁN VƯỢT THẨM QUYỀN PD</v>
          </cell>
        </row>
      </sheetData>
      <sheetData sheetId="4247">
        <row r="1">
          <cell r="A1" t="str">
            <v>PHIẾU XỬ LÝ HỒ SƠ THANH TOÁN VƯỢT THẨM QUYỀN PD</v>
          </cell>
        </row>
      </sheetData>
      <sheetData sheetId="4248" refreshError="1"/>
      <sheetData sheetId="4249" refreshError="1"/>
      <sheetData sheetId="4250">
        <row r="1">
          <cell r="A1" t="str">
            <v>PHIẾU XỬ LÝ HỒ SƠ THANH TOÁN VƯỢT THẨM QUYỀN PD</v>
          </cell>
        </row>
      </sheetData>
      <sheetData sheetId="4251">
        <row r="1">
          <cell r="A1" t="str">
            <v>PHIẾU XỬ LÝ HỒ SƠ THANH TOÁN VƯỢT THẨM QUYỀN PD</v>
          </cell>
        </row>
      </sheetData>
      <sheetData sheetId="4252">
        <row r="1">
          <cell r="A1" t="str">
            <v>PHIẾU XỬ LÝ HỒ SƠ THANH TOÁN VƯỢT THẨM QUYỀN PD</v>
          </cell>
        </row>
      </sheetData>
      <sheetData sheetId="4253">
        <row r="1">
          <cell r="A1" t="str">
            <v>PHIẾU XỬ LÝ HỒ SƠ THANH TOÁN VƯỢT THẨM QUYỀN PD</v>
          </cell>
        </row>
      </sheetData>
      <sheetData sheetId="4254">
        <row r="1">
          <cell r="A1" t="str">
            <v>PHIẾU XỬ LÝ HỒ SƠ THANH TOÁN VƯỢT THẨM QUYỀN PD</v>
          </cell>
        </row>
      </sheetData>
      <sheetData sheetId="4255">
        <row r="1">
          <cell r="A1" t="str">
            <v>PHIẾU XỬ LÝ HỒ SƠ THANH TOÁN VƯỢT THẨM QUYỀN PD</v>
          </cell>
        </row>
      </sheetData>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ow r="1">
          <cell r="A1" t="str">
            <v>PHIẾU XỬ LÝ HỒ SƠ THANH TOÁN VƯỢT THẨM QUYỀN PD</v>
          </cell>
        </row>
      </sheetData>
      <sheetData sheetId="4289"/>
      <sheetData sheetId="4290">
        <row r="1">
          <cell r="A1" t="str">
            <v>PHIẾU XỬ LÝ HỒ SƠ THANH TOÁN VƯỢT THẨM QUYỀN PD</v>
          </cell>
        </row>
      </sheetData>
      <sheetData sheetId="4291">
        <row r="1">
          <cell r="A1" t="str">
            <v>PHIẾU XỬ LÝ HỒ SƠ THANH TOÁN VƯỢT THẨM QUYỀN PD</v>
          </cell>
        </row>
      </sheetData>
      <sheetData sheetId="4292">
        <row r="1">
          <cell r="A1" t="str">
            <v>PHIẾU XỬ LÝ HỒ SƠ THANH TOÁN VƯỢT THẨM QUYỀN PD</v>
          </cell>
        </row>
      </sheetData>
      <sheetData sheetId="4293">
        <row r="1">
          <cell r="A1" t="str">
            <v>PHIẾU XỬ LÝ HỒ SƠ THANH TOÁN VƯỢT THẨM QUYỀN PD</v>
          </cell>
        </row>
      </sheetData>
      <sheetData sheetId="4294">
        <row r="1">
          <cell r="A1" t="str">
            <v>PHIẾU XỬ LÝ HỒ SƠ THANH TOÁN VƯỢT THẨM QUYỀN PD</v>
          </cell>
        </row>
      </sheetData>
      <sheetData sheetId="4295">
        <row r="1">
          <cell r="A1" t="str">
            <v>PHIẾU XỬ LÝ HỒ SƠ THANH TOÁN VƯỢT THẨM QUYỀN PD</v>
          </cell>
        </row>
      </sheetData>
      <sheetData sheetId="4296">
        <row r="1">
          <cell r="A1" t="str">
            <v>PHIẾU XỬ LÝ HỒ SƠ THANH TOÁN VƯỢT THẨM QUYỀN PD</v>
          </cell>
        </row>
      </sheetData>
      <sheetData sheetId="4297">
        <row r="1">
          <cell r="A1" t="str">
            <v>PHIẾU XỬ LÝ HỒ SƠ THANH TOÁN VƯỢT THẨM QUYỀN PD</v>
          </cell>
        </row>
      </sheetData>
      <sheetData sheetId="4298">
        <row r="1">
          <cell r="A1" t="str">
            <v>PHIẾU XỬ LÝ HỒ SƠ THANH TOÁN VƯỢT THẨM QUYỀN PD</v>
          </cell>
        </row>
      </sheetData>
      <sheetData sheetId="4299">
        <row r="1">
          <cell r="A1" t="str">
            <v>PHIẾU XỬ LÝ HỒ SƠ THANH TOÁN VƯỢT THẨM QUYỀN PD</v>
          </cell>
        </row>
      </sheetData>
      <sheetData sheetId="4300">
        <row r="1">
          <cell r="A1" t="str">
            <v>PHIẾU XỬ LÝ HỒ SƠ THANH TOÁN VƯỢT THẨM QUYỀN PD</v>
          </cell>
        </row>
      </sheetData>
      <sheetData sheetId="4301">
        <row r="1">
          <cell r="A1" t="str">
            <v>PHIẾU XỬ LÝ HỒ SƠ THANH TOÁN VƯỢT THẨM QUYỀN PD</v>
          </cell>
        </row>
      </sheetData>
      <sheetData sheetId="4302">
        <row r="1">
          <cell r="A1" t="str">
            <v>PHIẾU XỬ LÝ HỒ SƠ THANH TOÁN VƯỢT THẨM QUYỀN PD</v>
          </cell>
        </row>
      </sheetData>
      <sheetData sheetId="4303">
        <row r="1">
          <cell r="A1" t="str">
            <v>PHIẾU XỬ LÝ HỒ SƠ THANH TOÁN VƯỢT THẨM QUYỀN PD</v>
          </cell>
        </row>
      </sheetData>
      <sheetData sheetId="4304" refreshError="1"/>
      <sheetData sheetId="4305" refreshError="1"/>
      <sheetData sheetId="4306" refreshError="1"/>
      <sheetData sheetId="4307" refreshError="1"/>
      <sheetData sheetId="4308">
        <row r="1">
          <cell r="A1" t="str">
            <v>PHIẾU XỬ LÝ HỒ SƠ THANH TOÁN VƯỢT THẨM QUYỀN PD</v>
          </cell>
        </row>
      </sheetData>
      <sheetData sheetId="4309"/>
      <sheetData sheetId="4310"/>
      <sheetData sheetId="4311">
        <row r="1">
          <cell r="A1" t="str">
            <v>PHIẾU XỬ LÝ HỒ SƠ THANH TOÁN VƯỢT THẨM QUYỀN PD</v>
          </cell>
        </row>
      </sheetData>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ow r="1">
          <cell r="A1" t="str">
            <v>PHIẾU XỬ LÝ HỒ SƠ THANH TOÁN VƯỢT THẨM QUYỀN PD</v>
          </cell>
        </row>
      </sheetData>
      <sheetData sheetId="4334">
        <row r="1">
          <cell r="A1" t="str">
            <v>PHIẾU XỬ LÝ HỒ SƠ THANH TOÁN VƯỢT THẨM QUYỀN PD</v>
          </cell>
        </row>
      </sheetData>
      <sheetData sheetId="4335">
        <row r="1">
          <cell r="A1" t="str">
            <v>PHIẾU XỬ LÝ HỒ SƠ THANH TOÁN VƯỢT THẨM QUYỀN PD</v>
          </cell>
        </row>
      </sheetData>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ow r="1">
          <cell r="A1" t="str">
            <v>PHIẾU XỬ LÝ HỒ SƠ THANH TOÁN VƯỢT THẨM QUYỀN PD</v>
          </cell>
        </row>
      </sheetData>
      <sheetData sheetId="4361">
        <row r="1">
          <cell r="A1" t="str">
            <v>PHIẾU XỬ LÝ HỒ SƠ THANH TOÁN VƯỢT THẨM QUYỀN PD</v>
          </cell>
        </row>
      </sheetData>
      <sheetData sheetId="4362">
        <row r="1">
          <cell r="A1" t="str">
            <v>PHIẾU XỬ LÝ HỒ SƠ THANH TOÁN VƯỢT THẨM QUYỀN PD</v>
          </cell>
        </row>
      </sheetData>
      <sheetData sheetId="4363">
        <row r="1">
          <cell r="A1" t="str">
            <v>PHIẾU XỬ LÝ HỒ SƠ THANH TOÁN VƯỢT THẨM QUYỀN PD</v>
          </cell>
        </row>
      </sheetData>
      <sheetData sheetId="4364">
        <row r="1">
          <cell r="A1" t="str">
            <v>PHIẾU XỬ LÝ HỒ SƠ THANH TOÁN VƯỢT THẨM QUYỀN PD</v>
          </cell>
        </row>
      </sheetData>
      <sheetData sheetId="4365">
        <row r="1">
          <cell r="A1" t="str">
            <v>PHIẾU XỬ LÝ HỒ SƠ THANH TOÁN VƯỢT THẨM QUYỀN PD</v>
          </cell>
        </row>
      </sheetData>
      <sheetData sheetId="4366">
        <row r="1">
          <cell r="A1" t="str">
            <v>PHIẾU XỬ LÝ HỒ SƠ THANH TOÁN VƯỢT THẨM QUYỀN PD</v>
          </cell>
        </row>
      </sheetData>
      <sheetData sheetId="4367">
        <row r="1">
          <cell r="A1" t="str">
            <v>PHIẾU XỬ LÝ HỒ SƠ THANH TOÁN VƯỢT THẨM QUYỀN PD</v>
          </cell>
        </row>
      </sheetData>
      <sheetData sheetId="4368">
        <row r="1">
          <cell r="A1" t="str">
            <v>PHIẾU XỬ LÝ HỒ SƠ THANH TOÁN VƯỢT THẨM QUYỀN PD</v>
          </cell>
        </row>
      </sheetData>
      <sheetData sheetId="4369">
        <row r="1">
          <cell r="A1" t="str">
            <v>PHIẾU XỬ LÝ HỒ SƠ THANH TOÁN VƯỢT THẨM QUYỀN PD</v>
          </cell>
        </row>
      </sheetData>
      <sheetData sheetId="4370">
        <row r="1">
          <cell r="A1" t="str">
            <v>PHIẾU XỬ LÝ HỒ SƠ THANH TOÁN VƯỢT THẨM QUYỀN PD</v>
          </cell>
        </row>
      </sheetData>
      <sheetData sheetId="4371">
        <row r="1">
          <cell r="A1" t="str">
            <v>PHIẾU XỬ LÝ HỒ SƠ THANH TOÁN VƯỢT THẨM QUYỀN PD</v>
          </cell>
        </row>
      </sheetData>
      <sheetData sheetId="4372">
        <row r="1">
          <cell r="A1" t="str">
            <v>PHIẾU XỬ LÝ HỒ SƠ THANH TOÁN VƯỢT THẨM QUYỀN PD</v>
          </cell>
        </row>
      </sheetData>
      <sheetData sheetId="4373">
        <row r="1">
          <cell r="A1" t="str">
            <v>PHIẾU XỬ LÝ HỒ SƠ THANH TOÁN VƯỢT THẨM QUYỀN PD</v>
          </cell>
        </row>
      </sheetData>
      <sheetData sheetId="4374">
        <row r="1">
          <cell r="A1" t="str">
            <v>PHIẾU XỬ LÝ HỒ SƠ THANH TOÁN VƯỢT THẨM QUYỀN PD</v>
          </cell>
        </row>
      </sheetData>
      <sheetData sheetId="4375">
        <row r="1">
          <cell r="A1" t="str">
            <v>PHIẾU XỬ LÝ HỒ SƠ THANH TOÁN VƯỢT THẨM QUYỀN PD</v>
          </cell>
        </row>
      </sheetData>
      <sheetData sheetId="4376">
        <row r="1">
          <cell r="A1" t="str">
            <v>PHIẾU XỬ LÝ HỒ SƠ THANH TOÁN VƯỢT THẨM QUYỀN PD</v>
          </cell>
        </row>
      </sheetData>
      <sheetData sheetId="4377">
        <row r="1">
          <cell r="A1" t="str">
            <v>PHIẾU XỬ LÝ HỒ SƠ THANH TOÁN VƯỢT THẨM QUYỀN PD</v>
          </cell>
        </row>
      </sheetData>
      <sheetData sheetId="4378">
        <row r="1">
          <cell r="A1" t="str">
            <v>PHIẾU XỬ LÝ HỒ SƠ THANH TOÁN VƯỢT THẨM QUYỀN PD</v>
          </cell>
        </row>
      </sheetData>
      <sheetData sheetId="4379">
        <row r="1">
          <cell r="A1" t="str">
            <v>PHIẾU XỬ LÝ HỒ SƠ THANH TOÁN VƯỢT THẨM QUYỀN PD</v>
          </cell>
        </row>
      </sheetData>
      <sheetData sheetId="4380">
        <row r="1">
          <cell r="A1" t="str">
            <v>PHIẾU XỬ LÝ HỒ SƠ THANH TOÁN VƯỢT THẨM QUYỀN PD</v>
          </cell>
        </row>
      </sheetData>
      <sheetData sheetId="4381">
        <row r="1">
          <cell r="A1" t="str">
            <v>PHIẾU XỬ LÝ HỒ SƠ THANH TOÁN VƯỢT THẨM QUYỀN PD</v>
          </cell>
        </row>
      </sheetData>
      <sheetData sheetId="4382">
        <row r="1">
          <cell r="A1" t="str">
            <v>PHIẾU XỬ LÝ HỒ SƠ THANH TOÁN VƯỢT THẨM QUYỀN PD</v>
          </cell>
        </row>
      </sheetData>
      <sheetData sheetId="4383">
        <row r="1">
          <cell r="A1" t="str">
            <v>PHIẾU XỬ LÝ HỒ SƠ THANH TOÁN VƯỢT THẨM QUYỀN PD</v>
          </cell>
        </row>
      </sheetData>
      <sheetData sheetId="4384">
        <row r="1">
          <cell r="A1" t="str">
            <v>PHIẾU XỬ LÝ HỒ SƠ THANH TOÁN VƯỢT THẨM QUYỀN PD</v>
          </cell>
        </row>
      </sheetData>
      <sheetData sheetId="4385">
        <row r="1">
          <cell r="A1" t="str">
            <v>PHIẾU XỬ LÝ HỒ SƠ THANH TOÁN VƯỢT THẨM QUYỀN PD</v>
          </cell>
        </row>
      </sheetData>
      <sheetData sheetId="4386">
        <row r="1">
          <cell r="A1" t="str">
            <v>PHIẾU XỬ LÝ HỒ SƠ THANH TOÁN VƯỢT THẨM QUYỀN PD</v>
          </cell>
        </row>
      </sheetData>
      <sheetData sheetId="4387">
        <row r="1">
          <cell r="A1" t="str">
            <v>PHIẾU XỬ LÝ HỒ SƠ THANH TOÁN VƯỢT THẨM QUYỀN PD</v>
          </cell>
        </row>
      </sheetData>
      <sheetData sheetId="4388">
        <row r="1">
          <cell r="A1" t="str">
            <v>PHIẾU XỬ LÝ HỒ SƠ THANH TOÁN VƯỢT THẨM QUYỀN PD</v>
          </cell>
        </row>
      </sheetData>
      <sheetData sheetId="4389">
        <row r="1">
          <cell r="A1" t="str">
            <v>PHIẾU XỬ LÝ HỒ SƠ THANH TOÁN VƯỢT THẨM QUYỀN PD</v>
          </cell>
        </row>
      </sheetData>
      <sheetData sheetId="4390">
        <row r="1">
          <cell r="A1" t="str">
            <v>PHIẾU XỬ LÝ HỒ SƠ THANH TOÁN VƯỢT THẨM QUYỀN PD</v>
          </cell>
        </row>
      </sheetData>
      <sheetData sheetId="4391">
        <row r="1">
          <cell r="A1" t="str">
            <v>PHIẾU XỬ LÝ HỒ SƠ THANH TOÁN VƯỢT THẨM QUYỀN PD</v>
          </cell>
        </row>
      </sheetData>
      <sheetData sheetId="4392">
        <row r="1">
          <cell r="A1" t="str">
            <v>PHIẾU XỬ LÝ HỒ SƠ THANH TOÁN VƯỢT THẨM QUYỀN PD</v>
          </cell>
        </row>
      </sheetData>
      <sheetData sheetId="4393">
        <row r="1">
          <cell r="A1" t="str">
            <v>PHIẾU XỬ LÝ HỒ SƠ THANH TOÁN VƯỢT THẨM QUYỀN PD</v>
          </cell>
        </row>
      </sheetData>
      <sheetData sheetId="4394">
        <row r="1">
          <cell r="A1" t="str">
            <v>PHIẾU XỬ LÝ HỒ SƠ THANH TOÁN VƯỢT THẨM QUYỀN PD</v>
          </cell>
        </row>
      </sheetData>
      <sheetData sheetId="4395">
        <row r="1">
          <cell r="A1" t="str">
            <v>PHIẾU XỬ LÝ HỒ SƠ THANH TOÁN VƯỢT THẨM QUYỀN PD</v>
          </cell>
        </row>
      </sheetData>
      <sheetData sheetId="4396">
        <row r="1">
          <cell r="A1" t="str">
            <v>PHIẾU XỬ LÝ HỒ SƠ THANH TOÁN VƯỢT THẨM QUYỀN PD</v>
          </cell>
        </row>
      </sheetData>
      <sheetData sheetId="4397">
        <row r="1">
          <cell r="A1" t="str">
            <v>PHIẾU XỬ LÝ HỒ SƠ THANH TOÁN VƯỢT THẨM QUYỀN PD</v>
          </cell>
        </row>
      </sheetData>
      <sheetData sheetId="4398">
        <row r="1">
          <cell r="A1" t="str">
            <v>PHIẾU XỬ LÝ HỒ SƠ THANH TOÁN VƯỢT THẨM QUYỀN PD</v>
          </cell>
        </row>
      </sheetData>
      <sheetData sheetId="4399">
        <row r="1">
          <cell r="A1" t="str">
            <v>PHIẾU XỬ LÝ HỒ SƠ THANH TOÁN VƯỢT THẨM QUYỀN PD</v>
          </cell>
        </row>
      </sheetData>
      <sheetData sheetId="4400">
        <row r="1">
          <cell r="A1" t="str">
            <v>PHIẾU XỬ LÝ HỒ SƠ THANH TOÁN VƯỢT THẨM QUYỀN PD</v>
          </cell>
        </row>
      </sheetData>
      <sheetData sheetId="4401">
        <row r="1">
          <cell r="A1" t="str">
            <v>PHIẾU XỬ LÝ HỒ SƠ THANH TOÁN VƯỢT THẨM QUYỀN PD</v>
          </cell>
        </row>
      </sheetData>
      <sheetData sheetId="4402">
        <row r="1">
          <cell r="A1" t="str">
            <v>PHIẾU XỬ LÝ HỒ SƠ THANH TOÁN VƯỢT THẨM QUYỀN PD</v>
          </cell>
        </row>
      </sheetData>
      <sheetData sheetId="4403" refreshError="1"/>
      <sheetData sheetId="4404">
        <row r="1">
          <cell r="A1" t="str">
            <v>PHIẾU XỬ LÝ HỒ SƠ THANH TOÁN VƯỢT THẨM QUYỀN PD</v>
          </cell>
        </row>
      </sheetData>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ow r="1">
          <cell r="A1" t="str">
            <v>PHIẾU XỬ LÝ HỒ SƠ THANH TOÁN VƯỢT THẨM QUYỀN PD</v>
          </cell>
        </row>
      </sheetData>
      <sheetData sheetId="4432">
        <row r="1">
          <cell r="A1" t="str">
            <v>PHIẾU XỬ LÝ HỒ SƠ THANH TOÁN VƯỢT THẨM QUYỀN PD</v>
          </cell>
        </row>
      </sheetData>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ow r="1">
          <cell r="A1" t="str">
            <v>PHIẾU XỬ LÝ HỒ SƠ THANH TOÁN VƯỢT THẨM QUYỀN PD</v>
          </cell>
        </row>
      </sheetData>
      <sheetData sheetId="4451">
        <row r="1">
          <cell r="A1" t="str">
            <v>PHIẾU XỬ LÝ HỒ SƠ THANH TOÁN VƯỢT THẨM QUYỀN PD</v>
          </cell>
        </row>
      </sheetData>
      <sheetData sheetId="4452">
        <row r="1">
          <cell r="A1" t="str">
            <v>PHIẾU XỬ LÝ HỒ SƠ THANH TOÁN VƯỢT THẨM QUYỀN PD</v>
          </cell>
        </row>
      </sheetData>
      <sheetData sheetId="4453">
        <row r="1">
          <cell r="A1" t="str">
            <v>PHIẾU XỬ LÝ HỒ SƠ THANH TOÁN VƯỢT THẨM QUYỀN PD</v>
          </cell>
        </row>
      </sheetData>
      <sheetData sheetId="4454">
        <row r="1">
          <cell r="A1" t="str">
            <v>PHIẾU XỬ LÝ HỒ SƠ THANH TOÁN VƯỢT THẨM QUYỀN PD</v>
          </cell>
        </row>
      </sheetData>
      <sheetData sheetId="4455">
        <row r="1">
          <cell r="A1" t="str">
            <v>PHIẾU XỬ LÝ HỒ SƠ THANH TOÁN VƯỢT THẨM QUYỀN PD</v>
          </cell>
        </row>
      </sheetData>
      <sheetData sheetId="4456">
        <row r="1">
          <cell r="A1" t="str">
            <v>PHIẾU XỬ LÝ HỒ SƠ THANH TOÁN VƯỢT THẨM QUYỀN PD</v>
          </cell>
        </row>
      </sheetData>
      <sheetData sheetId="4457">
        <row r="1">
          <cell r="A1" t="str">
            <v>PHIẾU XỬ LÝ HỒ SƠ THANH TOÁN VƯỢT THẨM QUYỀN PD</v>
          </cell>
        </row>
      </sheetData>
      <sheetData sheetId="4458">
        <row r="1">
          <cell r="A1" t="str">
            <v>PHIẾU XỬ LÝ HỒ SƠ THANH TOÁN VƯỢT THẨM QUYỀN PD</v>
          </cell>
        </row>
      </sheetData>
      <sheetData sheetId="4459">
        <row r="1">
          <cell r="A1" t="str">
            <v>PHIẾU XỬ LÝ HỒ SƠ THANH TOÁN VƯỢT THẨM QUYỀN PD</v>
          </cell>
        </row>
      </sheetData>
      <sheetData sheetId="4460" refreshError="1"/>
      <sheetData sheetId="4461">
        <row r="1">
          <cell r="A1" t="str">
            <v>PHIẾU XỬ LÝ HỒ SƠ THANH TOÁN VƯỢT THẨM QUYỀN PD</v>
          </cell>
        </row>
      </sheetData>
      <sheetData sheetId="4462">
        <row r="1">
          <cell r="A1" t="str">
            <v>PHIẾU XỬ LÝ HỒ SƠ THANH TOÁN VƯỢT THẨM QUYỀN PD</v>
          </cell>
        </row>
      </sheetData>
      <sheetData sheetId="4463">
        <row r="1">
          <cell r="A1" t="str">
            <v>PHIẾU XỬ LÝ HỒ SƠ THANH TOÁN VƯỢT THẨM QUYỀN PD</v>
          </cell>
        </row>
      </sheetData>
      <sheetData sheetId="4464">
        <row r="1">
          <cell r="A1" t="str">
            <v>PHIẾU XỬ LÝ HỒ SƠ THANH TOÁN VƯỢT THẨM QUYỀN PD</v>
          </cell>
        </row>
      </sheetData>
      <sheetData sheetId="4465">
        <row r="1">
          <cell r="A1" t="str">
            <v>PHIẾU XỬ LÝ HỒ SƠ THANH TOÁN VƯỢT THẨM QUYỀN PD</v>
          </cell>
        </row>
      </sheetData>
      <sheetData sheetId="4466">
        <row r="1">
          <cell r="A1" t="str">
            <v>PHIẾU XỬ LÝ HỒ SƠ THANH TOÁN VƯỢT THẨM QUYỀN PD</v>
          </cell>
        </row>
      </sheetData>
      <sheetData sheetId="4467">
        <row r="1">
          <cell r="A1" t="str">
            <v>PHIẾU XỬ LÝ HỒ SƠ THANH TOÁN VƯỢT THẨM QUYỀN PD</v>
          </cell>
        </row>
      </sheetData>
      <sheetData sheetId="4468">
        <row r="1">
          <cell r="A1" t="str">
            <v>PHIẾU XỬ LÝ HỒ SƠ THANH TOÁN VƯỢT THẨM QUYỀN PD</v>
          </cell>
        </row>
      </sheetData>
      <sheetData sheetId="4469">
        <row r="1">
          <cell r="A1" t="str">
            <v>PHIẾU XỬ LÝ HỒ SƠ THANH TOÁN VƯỢT THẨM QUYỀN PD</v>
          </cell>
        </row>
      </sheetData>
      <sheetData sheetId="4470">
        <row r="1">
          <cell r="A1" t="str">
            <v>PHIẾU XỬ LÝ HỒ SƠ THANH TOÁN VƯỢT THẨM QUYỀN PD</v>
          </cell>
        </row>
      </sheetData>
      <sheetData sheetId="4471">
        <row r="1">
          <cell r="A1" t="str">
            <v>PHIẾU XỬ LÝ HỒ SƠ THANH TOÁN VƯỢT THẨM QUYỀN PD</v>
          </cell>
        </row>
      </sheetData>
      <sheetData sheetId="4472">
        <row r="1">
          <cell r="A1" t="str">
            <v>PHIẾU XỬ LÝ HỒ SƠ THANH TOÁN VƯỢT THẨM QUYỀN PD</v>
          </cell>
        </row>
      </sheetData>
      <sheetData sheetId="4473">
        <row r="1">
          <cell r="A1" t="str">
            <v>PHIẾU XỬ LÝ HỒ SƠ THANH TOÁN VƯỢT THẨM QUYỀN PD</v>
          </cell>
        </row>
      </sheetData>
      <sheetData sheetId="4474">
        <row r="1">
          <cell r="A1" t="str">
            <v>PHIẾU XỬ LÝ HỒ SƠ THANH TOÁN VƯỢT THẨM QUYỀN PD</v>
          </cell>
        </row>
      </sheetData>
      <sheetData sheetId="4475">
        <row r="1">
          <cell r="A1" t="str">
            <v>PHIẾU XỬ LÝ HỒ SƠ THANH TOÁN VƯỢT THẨM QUYỀN PD</v>
          </cell>
        </row>
      </sheetData>
      <sheetData sheetId="4476">
        <row r="1">
          <cell r="A1" t="str">
            <v>PHIẾU XỬ LÝ HỒ SƠ THANH TOÁN VƯỢT THẨM QUYỀN PD</v>
          </cell>
        </row>
      </sheetData>
      <sheetData sheetId="4477">
        <row r="1">
          <cell r="A1" t="str">
            <v>PHIẾU XỬ LÝ HỒ SƠ THANH TOÁN VƯỢT THẨM QUYỀN PD</v>
          </cell>
        </row>
      </sheetData>
      <sheetData sheetId="4478">
        <row r="1">
          <cell r="A1" t="str">
            <v>PHIẾU XỬ LÝ HỒ SƠ THANH TOÁN VƯỢT THẨM QUYỀN PD</v>
          </cell>
        </row>
      </sheetData>
      <sheetData sheetId="4479">
        <row r="1">
          <cell r="A1" t="str">
            <v>PHIẾU XỬ LÝ HỒ SƠ THANH TOÁN VƯỢT THẨM QUYỀN PD</v>
          </cell>
        </row>
      </sheetData>
      <sheetData sheetId="4480">
        <row r="1">
          <cell r="A1" t="str">
            <v>PHIẾU XỬ LÝ HỒ SƠ THANH TOÁN VƯỢT THẨM QUYỀN PD</v>
          </cell>
        </row>
      </sheetData>
      <sheetData sheetId="4481">
        <row r="1">
          <cell r="A1" t="str">
            <v>PHIẾU XỬ LÝ HỒ SƠ THANH TOÁN VƯỢT THẨM QUYỀN PD</v>
          </cell>
        </row>
      </sheetData>
      <sheetData sheetId="4482">
        <row r="1">
          <cell r="A1" t="str">
            <v>PHIẾU XỬ LÝ HỒ SƠ THANH TOÁN VƯỢT THẨM QUYỀN PD</v>
          </cell>
        </row>
      </sheetData>
      <sheetData sheetId="4483">
        <row r="1">
          <cell r="A1" t="str">
            <v>PHIẾU XỬ LÝ HỒ SƠ THANH TOÁN VƯỢT THẨM QUYỀN PD</v>
          </cell>
        </row>
      </sheetData>
      <sheetData sheetId="4484">
        <row r="1">
          <cell r="A1" t="str">
            <v>PHIẾU XỬ LÝ HỒ SƠ THANH TOÁN VƯỢT THẨM QUYỀN PD</v>
          </cell>
        </row>
      </sheetData>
      <sheetData sheetId="4485">
        <row r="1">
          <cell r="A1" t="str">
            <v>PHIẾU XỬ LÝ HỒ SƠ THANH TOÁN VƯỢT THẨM QUYỀN PD</v>
          </cell>
        </row>
      </sheetData>
      <sheetData sheetId="4486">
        <row r="1">
          <cell r="A1" t="str">
            <v>PHIẾU XỬ LÝ HỒ SƠ THANH TOÁN VƯỢT THẨM QUYỀN PD</v>
          </cell>
        </row>
      </sheetData>
      <sheetData sheetId="4487">
        <row r="1">
          <cell r="A1" t="str">
            <v>PHIẾU XỬ LÝ HỒ SƠ THANH TOÁN VƯỢT THẨM QUYỀN PD</v>
          </cell>
        </row>
      </sheetData>
      <sheetData sheetId="4488">
        <row r="1">
          <cell r="A1" t="str">
            <v>PHIẾU XỬ LÝ HỒ SƠ THANH TOÁN VƯỢT THẨM QUYỀN PD</v>
          </cell>
        </row>
      </sheetData>
      <sheetData sheetId="4489">
        <row r="1">
          <cell r="A1" t="str">
            <v>PHIẾU XỬ LÝ HỒ SƠ THANH TOÁN VƯỢT THẨM QUYỀN PD</v>
          </cell>
        </row>
      </sheetData>
      <sheetData sheetId="4490">
        <row r="1">
          <cell r="A1" t="str">
            <v>PHIẾU XỬ LÝ HỒ SƠ THANH TOÁN VƯỢT THẨM QUYỀN PD</v>
          </cell>
        </row>
      </sheetData>
      <sheetData sheetId="4491">
        <row r="1">
          <cell r="A1" t="str">
            <v>PHIẾU XỬ LÝ HỒ SƠ THANH TOÁN VƯỢT THẨM QUYỀN PD</v>
          </cell>
        </row>
      </sheetData>
      <sheetData sheetId="4492">
        <row r="1">
          <cell r="A1" t="str">
            <v>PHIẾU XỬ LÝ HỒ SƠ THANH TOÁN VƯỢT THẨM QUYỀN PD</v>
          </cell>
        </row>
      </sheetData>
      <sheetData sheetId="4493">
        <row r="1">
          <cell r="A1" t="str">
            <v>PHIẾU XỬ LÝ HỒ SƠ THANH TOÁN VƯỢT THẨM QUYỀN PD</v>
          </cell>
        </row>
      </sheetData>
      <sheetData sheetId="4494">
        <row r="1">
          <cell r="A1" t="str">
            <v>PHIẾU XỬ LÝ HỒ SƠ THANH TOÁN VƯỢT THẨM QUYỀN PD</v>
          </cell>
        </row>
      </sheetData>
      <sheetData sheetId="4495">
        <row r="1">
          <cell r="A1" t="str">
            <v>PHIẾU XỬ LÝ HỒ SƠ THANH TOÁN VƯỢT THẨM QUYỀN PD</v>
          </cell>
        </row>
      </sheetData>
      <sheetData sheetId="4496">
        <row r="1">
          <cell r="A1" t="str">
            <v>PHIẾU XỬ LÝ HỒ SƠ THANH TOÁN VƯỢT THẨM QUYỀN PD</v>
          </cell>
        </row>
      </sheetData>
      <sheetData sheetId="4497">
        <row r="1">
          <cell r="A1" t="str">
            <v>PHIẾU XỬ LÝ HỒ SƠ THANH TOÁN VƯỢT THẨM QUYỀN PD</v>
          </cell>
        </row>
      </sheetData>
      <sheetData sheetId="4498">
        <row r="1">
          <cell r="A1" t="str">
            <v>PHIẾU XỬ LÝ HỒ SƠ THANH TOÁN VƯỢT THẨM QUYỀN PD</v>
          </cell>
        </row>
      </sheetData>
      <sheetData sheetId="4499">
        <row r="1">
          <cell r="A1" t="str">
            <v>PHIẾU XỬ LÝ HỒ SƠ THANH TOÁN VƯỢT THẨM QUYỀN PD</v>
          </cell>
        </row>
      </sheetData>
      <sheetData sheetId="4500">
        <row r="1">
          <cell r="A1" t="str">
            <v>PHIẾU XỬ LÝ HỒ SƠ THANH TOÁN VƯỢT THẨM QUYỀN PD</v>
          </cell>
        </row>
      </sheetData>
      <sheetData sheetId="4501">
        <row r="1">
          <cell r="A1" t="str">
            <v>PHIẾU XỬ LÝ HỒ SƠ THANH TOÁN VƯỢT THẨM QUYỀN PD</v>
          </cell>
        </row>
      </sheetData>
      <sheetData sheetId="4502">
        <row r="1">
          <cell r="A1" t="str">
            <v>PHIẾU XỬ LÝ HỒ SƠ THANH TOÁN VƯỢT THẨM QUYỀN PD</v>
          </cell>
        </row>
      </sheetData>
      <sheetData sheetId="4503">
        <row r="1">
          <cell r="A1" t="str">
            <v>PHIẾU XỬ LÝ HỒ SƠ THANH TOÁN VƯỢT THẨM QUYỀN PD</v>
          </cell>
        </row>
      </sheetData>
      <sheetData sheetId="4504">
        <row r="1">
          <cell r="A1" t="str">
            <v>PHIẾU XỬ LÝ HỒ SƠ THANH TOÁN VƯỢT THẨM QUYỀN PD</v>
          </cell>
        </row>
      </sheetData>
      <sheetData sheetId="4505">
        <row r="1">
          <cell r="A1" t="str">
            <v>PHIẾU XỬ LÝ HỒ SƠ THANH TOÁN VƯỢT THẨM QUYỀN PD</v>
          </cell>
        </row>
      </sheetData>
      <sheetData sheetId="4506">
        <row r="1">
          <cell r="A1" t="str">
            <v>PHIẾU XỬ LÝ HỒ SƠ THANH TOÁN VƯỢT THẨM QUYỀN PD</v>
          </cell>
        </row>
      </sheetData>
      <sheetData sheetId="4507">
        <row r="1">
          <cell r="A1" t="str">
            <v>PHIẾU XỬ LÝ HỒ SƠ THANH TOÁN VƯỢT THẨM QUYỀN PD</v>
          </cell>
        </row>
      </sheetData>
      <sheetData sheetId="4508">
        <row r="1">
          <cell r="A1" t="str">
            <v>PHIẾU XỬ LÝ HỒ SƠ THANH TOÁN VƯỢT THẨM QUYỀN PD</v>
          </cell>
        </row>
      </sheetData>
      <sheetData sheetId="4509">
        <row r="1">
          <cell r="A1" t="str">
            <v>PHIẾU XỬ LÝ HỒ SƠ THANH TOÁN VƯỢT THẨM QUYỀN PD</v>
          </cell>
        </row>
      </sheetData>
      <sheetData sheetId="4510">
        <row r="1">
          <cell r="A1" t="str">
            <v>PHIẾU XỬ LÝ HỒ SƠ THANH TOÁN VƯỢT THẨM QUYỀN PD</v>
          </cell>
        </row>
      </sheetData>
      <sheetData sheetId="4511">
        <row r="1">
          <cell r="A1" t="str">
            <v>PHIẾU XỬ LÝ HỒ SƠ THANH TOÁN VƯỢT THẨM QUYỀN PD</v>
          </cell>
        </row>
      </sheetData>
      <sheetData sheetId="4512">
        <row r="1">
          <cell r="A1" t="str">
            <v>PHIẾU XỬ LÝ HỒ SƠ THANH TOÁN VƯỢT THẨM QUYỀN PD</v>
          </cell>
        </row>
      </sheetData>
      <sheetData sheetId="4513">
        <row r="1">
          <cell r="A1" t="str">
            <v>PHIẾU XỬ LÝ HỒ SƠ THANH TOÁN VƯỢT THẨM QUYỀN PD</v>
          </cell>
        </row>
      </sheetData>
      <sheetData sheetId="4514">
        <row r="1">
          <cell r="A1" t="str">
            <v>PHIẾU XỬ LÝ HỒ SƠ THANH TOÁN VƯỢT THẨM QUYỀN PD</v>
          </cell>
        </row>
      </sheetData>
      <sheetData sheetId="4515">
        <row r="1">
          <cell r="A1" t="str">
            <v>PHIẾU XỬ LÝ HỒ SƠ THANH TOÁN VƯỢT THẨM QUYỀN PD</v>
          </cell>
        </row>
      </sheetData>
      <sheetData sheetId="4516">
        <row r="1">
          <cell r="A1" t="str">
            <v>PHIẾU XỬ LÝ HỒ SƠ THANH TOÁN VƯỢT THẨM QUYỀN PD</v>
          </cell>
        </row>
      </sheetData>
      <sheetData sheetId="4517">
        <row r="1">
          <cell r="A1" t="str">
            <v>PHIẾU XỬ LÝ HỒ SƠ THANH TOÁN VƯỢT THẨM QUYỀN PD</v>
          </cell>
        </row>
      </sheetData>
      <sheetData sheetId="4518">
        <row r="1">
          <cell r="A1" t="str">
            <v>PHIẾU XỬ LÝ HỒ SƠ THANH TOÁN VƯỢT THẨM QUYỀN PD</v>
          </cell>
        </row>
      </sheetData>
      <sheetData sheetId="4519">
        <row r="1">
          <cell r="A1" t="str">
            <v>PHIẾU XỬ LÝ HỒ SƠ THANH TOÁN VƯỢT THẨM QUYỀN PD</v>
          </cell>
        </row>
      </sheetData>
      <sheetData sheetId="4520">
        <row r="1">
          <cell r="A1" t="str">
            <v>PHIẾU XỬ LÝ HỒ SƠ THANH TOÁN VƯỢT THẨM QUYỀN PD</v>
          </cell>
        </row>
      </sheetData>
      <sheetData sheetId="4521">
        <row r="1">
          <cell r="A1" t="str">
            <v>PHIẾU XỬ LÝ HỒ SƠ THANH TOÁN VƯỢT THẨM QUYỀN PD</v>
          </cell>
        </row>
      </sheetData>
      <sheetData sheetId="4522">
        <row r="1">
          <cell r="A1" t="str">
            <v>PHIẾU XỬ LÝ HỒ SƠ THANH TOÁN VƯỢT THẨM QUYỀN PD</v>
          </cell>
        </row>
      </sheetData>
      <sheetData sheetId="4523">
        <row r="1">
          <cell r="A1" t="str">
            <v>PHIẾU XỬ LÝ HỒ SƠ THANH TOÁN VƯỢT THẨM QUYỀN PD</v>
          </cell>
        </row>
      </sheetData>
      <sheetData sheetId="4524">
        <row r="1">
          <cell r="A1" t="str">
            <v>PHIẾU XỬ LÝ HỒ SƠ THANH TOÁN VƯỢT THẨM QUYỀN PD</v>
          </cell>
        </row>
      </sheetData>
      <sheetData sheetId="4525">
        <row r="1">
          <cell r="A1" t="str">
            <v>PHIẾU XỬ LÝ HỒ SƠ THANH TOÁN VƯỢT THẨM QUYỀN PD</v>
          </cell>
        </row>
      </sheetData>
      <sheetData sheetId="4526">
        <row r="1">
          <cell r="A1" t="str">
            <v>PHIẾU XỬ LÝ HỒ SƠ THANH TOÁN VƯỢT THẨM QUYỀN PD</v>
          </cell>
        </row>
      </sheetData>
      <sheetData sheetId="4527">
        <row r="1">
          <cell r="A1" t="str">
            <v>PHIẾU XỬ LÝ HỒ SƠ THANH TOÁN VƯỢT THẨM QUYỀN PD</v>
          </cell>
        </row>
      </sheetData>
      <sheetData sheetId="4528">
        <row r="1">
          <cell r="A1" t="str">
            <v>PHIẾU XỬ LÝ HỒ SƠ THANH TOÁN VƯỢT THẨM QUYỀN PD</v>
          </cell>
        </row>
      </sheetData>
      <sheetData sheetId="4529">
        <row r="1">
          <cell r="A1" t="str">
            <v>PHIẾU XỬ LÝ HỒ SƠ THANH TOÁN VƯỢT THẨM QUYỀN PD</v>
          </cell>
        </row>
      </sheetData>
      <sheetData sheetId="4530">
        <row r="1">
          <cell r="A1" t="str">
            <v>PHIẾU XỬ LÝ HỒ SƠ THANH TOÁN VƯỢT THẨM QUYỀN PD</v>
          </cell>
        </row>
      </sheetData>
      <sheetData sheetId="4531">
        <row r="1">
          <cell r="A1" t="str">
            <v>PHIẾU XỬ LÝ HỒ SƠ THANH TOÁN VƯỢT THẨM QUYỀN PD</v>
          </cell>
        </row>
      </sheetData>
      <sheetData sheetId="4532">
        <row r="1">
          <cell r="A1" t="str">
            <v>PHIẾU XỬ LÝ HỒ SƠ THANH TOÁN VƯỢT THẨM QUYỀN PD</v>
          </cell>
        </row>
      </sheetData>
      <sheetData sheetId="4533">
        <row r="1">
          <cell r="A1" t="str">
            <v>PHIẾU XỬ LÝ HỒ SƠ THANH TOÁN VƯỢT THẨM QUYỀN PD</v>
          </cell>
        </row>
      </sheetData>
      <sheetData sheetId="4534">
        <row r="1">
          <cell r="A1" t="str">
            <v>PHIẾU XỬ LÝ HỒ SƠ THANH TOÁN VƯỢT THẨM QUYỀN PD</v>
          </cell>
        </row>
      </sheetData>
      <sheetData sheetId="4535">
        <row r="1">
          <cell r="A1" t="str">
            <v>PHIẾU XỬ LÝ HỒ SƠ THANH TOÁN VƯỢT THẨM QUYỀN PD</v>
          </cell>
        </row>
      </sheetData>
      <sheetData sheetId="4536">
        <row r="1">
          <cell r="A1" t="str">
            <v>PHIẾU XỬ LÝ HỒ SƠ THANH TOÁN VƯỢT THẨM QUYỀN PD</v>
          </cell>
        </row>
      </sheetData>
      <sheetData sheetId="4537">
        <row r="1">
          <cell r="A1" t="str">
            <v>PHIẾU XỬ LÝ HỒ SƠ THANH TOÁN VƯỢT THẨM QUYỀN PD</v>
          </cell>
        </row>
      </sheetData>
      <sheetData sheetId="4538">
        <row r="1">
          <cell r="A1" t="str">
            <v>PHIẾU XỬ LÝ HỒ SƠ THANH TOÁN VƯỢT THẨM QUYỀN PD</v>
          </cell>
        </row>
      </sheetData>
      <sheetData sheetId="4539">
        <row r="1">
          <cell r="A1" t="str">
            <v>PHIẾU XỬ LÝ HỒ SƠ THANH TOÁN VƯỢT THẨM QUYỀN PD</v>
          </cell>
        </row>
      </sheetData>
      <sheetData sheetId="4540">
        <row r="1">
          <cell r="A1" t="str">
            <v>PHIẾU XỬ LÝ HỒ SƠ THANH TOÁN VƯỢT THẨM QUYỀN PD</v>
          </cell>
        </row>
      </sheetData>
      <sheetData sheetId="4541">
        <row r="1">
          <cell r="A1" t="str">
            <v>PHIẾU XỬ LÝ HỒ SƠ THANH TOÁN VƯỢT THẨM QUYỀN PD</v>
          </cell>
        </row>
      </sheetData>
      <sheetData sheetId="4542">
        <row r="1">
          <cell r="A1" t="str">
            <v>PHIẾU XỬ LÝ HỒ SƠ THANH TOÁN VƯỢT THẨM QUYỀN PD</v>
          </cell>
        </row>
      </sheetData>
      <sheetData sheetId="4543">
        <row r="1">
          <cell r="A1" t="str">
            <v>PHIẾU XỬ LÝ HỒ SƠ THANH TOÁN VƯỢT THẨM QUYỀN PD</v>
          </cell>
        </row>
      </sheetData>
      <sheetData sheetId="4544">
        <row r="1">
          <cell r="A1" t="str">
            <v>PHIẾU XỬ LÝ HỒ SƠ THANH TOÁN VƯỢT THẨM QUYỀN PD</v>
          </cell>
        </row>
      </sheetData>
      <sheetData sheetId="4545">
        <row r="1">
          <cell r="A1" t="str">
            <v>PHIẾU XỬ LÝ HỒ SƠ THANH TOÁN VƯỢT THẨM QUYỀN PD</v>
          </cell>
        </row>
      </sheetData>
      <sheetData sheetId="4546">
        <row r="1">
          <cell r="A1" t="str">
            <v>PHIẾU XỬ LÝ HỒ SƠ THANH TOÁN VƯỢT THẨM QUYỀN PD</v>
          </cell>
        </row>
      </sheetData>
      <sheetData sheetId="4547">
        <row r="1">
          <cell r="A1" t="str">
            <v>PHIẾU XỬ LÝ HỒ SƠ THANH TOÁN VƯỢT THẨM QUYỀN PD</v>
          </cell>
        </row>
      </sheetData>
      <sheetData sheetId="4548">
        <row r="1">
          <cell r="A1" t="str">
            <v>PHIẾU XỬ LÝ HỒ SƠ THANH TOÁN VƯỢT THẨM QUYỀN PD</v>
          </cell>
        </row>
      </sheetData>
      <sheetData sheetId="4549">
        <row r="1">
          <cell r="A1" t="str">
            <v>PHIẾU XỬ LÝ HỒ SƠ THANH TOÁN VƯỢT THẨM QUYỀN PD</v>
          </cell>
        </row>
      </sheetData>
      <sheetData sheetId="4550">
        <row r="1">
          <cell r="A1" t="str">
            <v>PHIẾU XỬ LÝ HỒ SƠ THANH TOÁN VƯỢT THẨM QUYỀN PD</v>
          </cell>
        </row>
      </sheetData>
      <sheetData sheetId="4551">
        <row r="1">
          <cell r="A1" t="str">
            <v>PHIẾU XỬ LÝ HỒ SƠ THANH TOÁN VƯỢT THẨM QUYỀN PD</v>
          </cell>
        </row>
      </sheetData>
      <sheetData sheetId="4552">
        <row r="1">
          <cell r="A1" t="str">
            <v>PHIẾU XỬ LÝ HỒ SƠ THANH TOÁN VƯỢT THẨM QUYỀN PD</v>
          </cell>
        </row>
      </sheetData>
      <sheetData sheetId="4553">
        <row r="1">
          <cell r="A1" t="str">
            <v>PHIẾU XỬ LÝ HỒ SƠ THANH TOÁN VƯỢT THẨM QUYỀN PD</v>
          </cell>
        </row>
      </sheetData>
      <sheetData sheetId="4554">
        <row r="1">
          <cell r="A1" t="str">
            <v>PHIẾU XỬ LÝ HỒ SƠ THANH TOÁN VƯỢT THẨM QUYỀN PD</v>
          </cell>
        </row>
      </sheetData>
      <sheetData sheetId="4555">
        <row r="1">
          <cell r="A1" t="str">
            <v>PHIẾU XỬ LÝ HỒ SƠ THANH TOÁN VƯỢT THẨM QUYỀN PD</v>
          </cell>
        </row>
      </sheetData>
      <sheetData sheetId="4556">
        <row r="1">
          <cell r="A1" t="str">
            <v>PHIẾU XỬ LÝ HỒ SƠ THANH TOÁN VƯỢT THẨM QUYỀN PD</v>
          </cell>
        </row>
      </sheetData>
      <sheetData sheetId="4557">
        <row r="1">
          <cell r="A1" t="str">
            <v>PHIẾU XỬ LÝ HỒ SƠ THANH TOÁN VƯỢT THẨM QUYỀN PD</v>
          </cell>
        </row>
      </sheetData>
      <sheetData sheetId="4558">
        <row r="1">
          <cell r="A1" t="str">
            <v>PHIẾU XỬ LÝ HỒ SƠ THANH TOÁN VƯỢT THẨM QUYỀN PD</v>
          </cell>
        </row>
      </sheetData>
      <sheetData sheetId="4559">
        <row r="1">
          <cell r="A1" t="str">
            <v>PHIẾU XỬ LÝ HỒ SƠ THANH TOÁN VƯỢT THẨM QUYỀN PD</v>
          </cell>
        </row>
      </sheetData>
      <sheetData sheetId="4560">
        <row r="1">
          <cell r="A1" t="str">
            <v>PHIẾU XỬ LÝ HỒ SƠ THANH TOÁN VƯỢT THẨM QUYỀN PD</v>
          </cell>
        </row>
      </sheetData>
      <sheetData sheetId="4561">
        <row r="1">
          <cell r="A1" t="str">
            <v>PHIẾU XỬ LÝ HỒ SƠ THANH TOÁN VƯỢT THẨM QUYỀN PD</v>
          </cell>
        </row>
      </sheetData>
      <sheetData sheetId="4562">
        <row r="1">
          <cell r="A1" t="str">
            <v>PHIẾU XỬ LÝ HỒ SƠ THANH TOÁN VƯỢT THẨM QUYỀN PD</v>
          </cell>
        </row>
      </sheetData>
      <sheetData sheetId="4563">
        <row r="1">
          <cell r="A1" t="str">
            <v>PHIẾU XỬ LÝ HỒ SƠ THANH TOÁN VƯỢT THẨM QUYỀN PD</v>
          </cell>
        </row>
      </sheetData>
      <sheetData sheetId="4564">
        <row r="1">
          <cell r="A1" t="str">
            <v>PHIẾU XỬ LÝ HỒ SƠ THANH TOÁN VƯỢT THẨM QUYỀN PD</v>
          </cell>
        </row>
      </sheetData>
      <sheetData sheetId="4565">
        <row r="1">
          <cell r="A1" t="str">
            <v>PHIẾU XỬ LÝ HỒ SƠ THANH TOÁN VƯỢT THẨM QUYỀN PD</v>
          </cell>
        </row>
      </sheetData>
      <sheetData sheetId="4566">
        <row r="1">
          <cell r="A1" t="str">
            <v>PHIẾU XỬ LÝ HỒ SƠ THANH TOÁN VƯỢT THẨM QUYỀN PD</v>
          </cell>
        </row>
      </sheetData>
      <sheetData sheetId="4567">
        <row r="1">
          <cell r="A1" t="str">
            <v>PHIẾU XỬ LÝ HỒ SƠ THANH TOÁN VƯỢT THẨM QUYỀN PD</v>
          </cell>
        </row>
      </sheetData>
      <sheetData sheetId="4568">
        <row r="1">
          <cell r="A1" t="str">
            <v>PHIẾU XỬ LÝ HỒ SƠ THANH TOÁN VƯỢT THẨM QUYỀN PD</v>
          </cell>
        </row>
      </sheetData>
      <sheetData sheetId="4569">
        <row r="1">
          <cell r="A1" t="str">
            <v>PHIẾU XỬ LÝ HỒ SƠ THANH TOÁN VƯỢT THẨM QUYỀN PD</v>
          </cell>
        </row>
      </sheetData>
      <sheetData sheetId="4570">
        <row r="1">
          <cell r="A1" t="str">
            <v>PHIẾU XỬ LÝ HỒ SƠ THANH TOÁN VƯỢT THẨM QUYỀN PD</v>
          </cell>
        </row>
      </sheetData>
      <sheetData sheetId="4571">
        <row r="1">
          <cell r="A1" t="str">
            <v>PHIẾU XỬ LÝ HỒ SƠ THANH TOÁN VƯỢT THẨM QUYỀN PD</v>
          </cell>
        </row>
      </sheetData>
      <sheetData sheetId="4572">
        <row r="1">
          <cell r="A1" t="str">
            <v>PHIẾU XỬ LÝ HỒ SƠ THANH TOÁN VƯỢT THẨM QUYỀN PD</v>
          </cell>
        </row>
      </sheetData>
      <sheetData sheetId="4573">
        <row r="1">
          <cell r="A1" t="str">
            <v>PHIẾU XỬ LÝ HỒ SƠ THANH TOÁN VƯỢT THẨM QUYỀN PD</v>
          </cell>
        </row>
      </sheetData>
      <sheetData sheetId="4574">
        <row r="1">
          <cell r="A1" t="str">
            <v>PHIẾU XỬ LÝ HỒ SƠ THANH TOÁN VƯỢT THẨM QUYỀN PD</v>
          </cell>
        </row>
      </sheetData>
      <sheetData sheetId="4575">
        <row r="1">
          <cell r="A1" t="str">
            <v>PHIẾU XỬ LÝ HỒ SƠ THANH TOÁN VƯỢT THẨM QUYỀN PD</v>
          </cell>
        </row>
      </sheetData>
      <sheetData sheetId="4576">
        <row r="1">
          <cell r="A1" t="str">
            <v>PHIẾU XỬ LÝ HỒ SƠ THANH TOÁN VƯỢT THẨM QUYỀN PD</v>
          </cell>
        </row>
      </sheetData>
      <sheetData sheetId="4577">
        <row r="1">
          <cell r="A1" t="str">
            <v>PHIẾU XỬ LÝ HỒ SƠ THANH TOÁN VƯỢT THẨM QUYỀN PD</v>
          </cell>
        </row>
      </sheetData>
      <sheetData sheetId="4578">
        <row r="1">
          <cell r="A1" t="str">
            <v>PHIẾU XỬ LÝ HỒ SƠ THANH TOÁN VƯỢT THẨM QUYỀN PD</v>
          </cell>
        </row>
      </sheetData>
      <sheetData sheetId="4579">
        <row r="1">
          <cell r="A1" t="str">
            <v>PHIẾU XỬ LÝ HỒ SƠ THANH TOÁN VƯỢT THẨM QUYỀN PD</v>
          </cell>
        </row>
      </sheetData>
      <sheetData sheetId="4580">
        <row r="1">
          <cell r="A1" t="str">
            <v>PHIẾU XỬ LÝ HỒ SƠ THANH TOÁN VƯỢT THẨM QUYỀN PD</v>
          </cell>
        </row>
      </sheetData>
      <sheetData sheetId="4581">
        <row r="1">
          <cell r="A1" t="str">
            <v>PHIẾU XỬ LÝ HỒ SƠ THANH TOÁN VƯỢT THẨM QUYỀN PD</v>
          </cell>
        </row>
      </sheetData>
      <sheetData sheetId="4582">
        <row r="1">
          <cell r="A1" t="str">
            <v>PHIẾU XỬ LÝ HỒ SƠ THANH TOÁN VƯỢT THẨM QUYỀN PD</v>
          </cell>
        </row>
      </sheetData>
      <sheetData sheetId="4583">
        <row r="1">
          <cell r="A1" t="str">
            <v>PHIẾU XỬ LÝ HỒ SƠ THANH TOÁN VƯỢT THẨM QUYỀN PD</v>
          </cell>
        </row>
      </sheetData>
      <sheetData sheetId="4584">
        <row r="1">
          <cell r="A1" t="str">
            <v>PHIẾU XỬ LÝ HỒ SƠ THANH TOÁN VƯỢT THẨM QUYỀN PD</v>
          </cell>
        </row>
      </sheetData>
      <sheetData sheetId="4585">
        <row r="1">
          <cell r="A1" t="str">
            <v>PHIẾU XỬ LÝ HỒ SƠ THANH TOÁN VƯỢT THẨM QUYỀN PD</v>
          </cell>
        </row>
      </sheetData>
      <sheetData sheetId="4586">
        <row r="1">
          <cell r="A1" t="str">
            <v>PHIẾU XỬ LÝ HỒ SƠ THANH TOÁN VƯỢT THẨM QUYỀN PD</v>
          </cell>
        </row>
      </sheetData>
      <sheetData sheetId="4587">
        <row r="1">
          <cell r="A1" t="str">
            <v>PHIẾU XỬ LÝ HỒ SƠ THANH TOÁN VƯỢT THẨM QUYỀN PD</v>
          </cell>
        </row>
      </sheetData>
      <sheetData sheetId="4588">
        <row r="1">
          <cell r="A1" t="str">
            <v>PHIẾU XỬ LÝ HỒ SƠ THANH TOÁN VƯỢT THẨM QUYỀN PD</v>
          </cell>
        </row>
      </sheetData>
      <sheetData sheetId="4589">
        <row r="1">
          <cell r="A1" t="str">
            <v>PHIẾU XỬ LÝ HỒ SƠ THANH TOÁN VƯỢT THẨM QUYỀN PD</v>
          </cell>
        </row>
      </sheetData>
      <sheetData sheetId="4590">
        <row r="1">
          <cell r="A1" t="str">
            <v>PHIẾU XỬ LÝ HỒ SƠ THANH TOÁN VƯỢT THẨM QUYỀN PD</v>
          </cell>
        </row>
      </sheetData>
      <sheetData sheetId="4591">
        <row r="1">
          <cell r="A1" t="str">
            <v>PHIẾU XỬ LÝ HỒ SƠ THANH TOÁN VƯỢT THẨM QUYỀN PD</v>
          </cell>
        </row>
      </sheetData>
      <sheetData sheetId="4592">
        <row r="1">
          <cell r="A1" t="str">
            <v>PHIẾU XỬ LÝ HỒ SƠ THANH TOÁN VƯỢT THẨM QUYỀN PD</v>
          </cell>
        </row>
      </sheetData>
      <sheetData sheetId="4593">
        <row r="1">
          <cell r="A1" t="str">
            <v>PHIẾU XỬ LÝ HỒ SƠ THANH TOÁN VƯỢT THẨM QUYỀN PD</v>
          </cell>
        </row>
      </sheetData>
      <sheetData sheetId="4594">
        <row r="1">
          <cell r="A1" t="str">
            <v>PHIẾU XỬ LÝ HỒ SƠ THANH TOÁN VƯỢT THẨM QUYỀN PD</v>
          </cell>
        </row>
      </sheetData>
      <sheetData sheetId="4595">
        <row r="1">
          <cell r="A1" t="str">
            <v>PHIẾU XỬ LÝ HỒ SƠ THANH TOÁN VƯỢT THẨM QUYỀN PD</v>
          </cell>
        </row>
      </sheetData>
      <sheetData sheetId="4596">
        <row r="1">
          <cell r="A1" t="str">
            <v>PHIẾU XỬ LÝ HỒ SƠ THANH TOÁN VƯỢT THẨM QUYỀN PD</v>
          </cell>
        </row>
      </sheetData>
      <sheetData sheetId="4597">
        <row r="1">
          <cell r="A1" t="str">
            <v>PHIẾU XỬ LÝ HỒ SƠ THANH TOÁN VƯỢT THẨM QUYỀN PD</v>
          </cell>
        </row>
      </sheetData>
      <sheetData sheetId="4598">
        <row r="1">
          <cell r="A1" t="str">
            <v>PHIẾU XỬ LÝ HỒ SƠ THANH TOÁN VƯỢT THẨM QUYỀN PD</v>
          </cell>
        </row>
      </sheetData>
      <sheetData sheetId="4599">
        <row r="1">
          <cell r="A1" t="str">
            <v>PHIẾU XỬ LÝ HỒ SƠ THANH TOÁN VƯỢT THẨM QUYỀN PD</v>
          </cell>
        </row>
      </sheetData>
      <sheetData sheetId="4600">
        <row r="1">
          <cell r="A1" t="str">
            <v>PHIẾU XỬ LÝ HỒ SƠ THANH TOÁN VƯỢT THẨM QUYỀN PD</v>
          </cell>
        </row>
      </sheetData>
      <sheetData sheetId="4601">
        <row r="1">
          <cell r="A1" t="str">
            <v>PHIẾU XỬ LÝ HỒ SƠ THANH TOÁN VƯỢT THẨM QUYỀN PD</v>
          </cell>
        </row>
      </sheetData>
      <sheetData sheetId="4602">
        <row r="1">
          <cell r="A1" t="str">
            <v>PHIẾU XỬ LÝ HỒ SƠ THANH TOÁN VƯỢT THẨM QUYỀN PD</v>
          </cell>
        </row>
      </sheetData>
      <sheetData sheetId="4603">
        <row r="1">
          <cell r="A1" t="str">
            <v>PHIẾU XỬ LÝ HỒ SƠ THANH TOÁN VƯỢT THẨM QUYỀN PD</v>
          </cell>
        </row>
      </sheetData>
      <sheetData sheetId="4604">
        <row r="1">
          <cell r="A1" t="str">
            <v>PHIẾU XỬ LÝ HỒ SƠ THANH TOÁN VƯỢT THẨM QUYỀN PD</v>
          </cell>
        </row>
      </sheetData>
      <sheetData sheetId="4605">
        <row r="1">
          <cell r="A1" t="str">
            <v>PHIẾU XỬ LÝ HỒ SƠ THANH TOÁN VƯỢT THẨM QUYỀN PD</v>
          </cell>
        </row>
      </sheetData>
      <sheetData sheetId="4606">
        <row r="1">
          <cell r="A1" t="str">
            <v>PHIẾU XỬ LÝ HỒ SƠ THANH TOÁN VƯỢT THẨM QUYỀN PD</v>
          </cell>
        </row>
      </sheetData>
      <sheetData sheetId="4607">
        <row r="1">
          <cell r="A1" t="str">
            <v>PHIẾU XỬ LÝ HỒ SƠ THANH TOÁN VƯỢT THẨM QUYỀN PD</v>
          </cell>
        </row>
      </sheetData>
      <sheetData sheetId="4608">
        <row r="1">
          <cell r="A1" t="str">
            <v>PHIẾU XỬ LÝ HỒ SƠ THANH TOÁN VƯỢT THẨM QUYỀN PD</v>
          </cell>
        </row>
      </sheetData>
      <sheetData sheetId="4609">
        <row r="1">
          <cell r="A1" t="str">
            <v>PHIẾU XỬ LÝ HỒ SƠ THANH TOÁN VƯỢT THẨM QUYỀN PD</v>
          </cell>
        </row>
      </sheetData>
      <sheetData sheetId="4610">
        <row r="1">
          <cell r="A1" t="str">
            <v>PHIẾU XỬ LÝ HỒ SƠ THANH TOÁN VƯỢT THẨM QUYỀN PD</v>
          </cell>
        </row>
      </sheetData>
      <sheetData sheetId="4611">
        <row r="1">
          <cell r="A1" t="str">
            <v>PHIẾU XỬ LÝ HỒ SƠ THANH TOÁN VƯỢT THẨM QUYỀN PD</v>
          </cell>
        </row>
      </sheetData>
      <sheetData sheetId="4612">
        <row r="1">
          <cell r="A1" t="str">
            <v>PHIẾU XỬ LÝ HỒ SƠ THANH TOÁN VƯỢT THẨM QUYỀN PD</v>
          </cell>
        </row>
      </sheetData>
      <sheetData sheetId="4613">
        <row r="1">
          <cell r="A1" t="str">
            <v>PHIẾU XỬ LÝ HỒ SƠ THANH TOÁN VƯỢT THẨM QUYỀN PD</v>
          </cell>
        </row>
      </sheetData>
      <sheetData sheetId="4614">
        <row r="1">
          <cell r="A1" t="str">
            <v>PHIẾU XỬ LÝ HỒ SƠ THANH TOÁN VƯỢT THẨM QUYỀN PD</v>
          </cell>
        </row>
      </sheetData>
      <sheetData sheetId="4615">
        <row r="1">
          <cell r="A1" t="str">
            <v>PHIẾU XỬ LÝ HỒ SƠ THANH TOÁN VƯỢT THẨM QUYỀN PD</v>
          </cell>
        </row>
      </sheetData>
      <sheetData sheetId="4616">
        <row r="1">
          <cell r="A1" t="str">
            <v>PHIẾU XỬ LÝ HỒ SƠ THANH TOÁN VƯỢT THẨM QUYỀN PD</v>
          </cell>
        </row>
      </sheetData>
      <sheetData sheetId="4617">
        <row r="1">
          <cell r="A1" t="str">
            <v>PHIẾU XỬ LÝ HỒ SƠ THANH TOÁN VƯỢT THẨM QUYỀN PD</v>
          </cell>
        </row>
      </sheetData>
      <sheetData sheetId="4618">
        <row r="1">
          <cell r="A1" t="str">
            <v>PHIẾU XỬ LÝ HỒ SƠ THANH TOÁN VƯỢT THẨM QUYỀN PD</v>
          </cell>
        </row>
      </sheetData>
      <sheetData sheetId="4619">
        <row r="1">
          <cell r="A1" t="str">
            <v>PHIẾU XỬ LÝ HỒ SƠ THANH TOÁN VƯỢT THẨM QUYỀN PD</v>
          </cell>
        </row>
      </sheetData>
      <sheetData sheetId="4620">
        <row r="1">
          <cell r="A1" t="str">
            <v>PHIẾU XỬ LÝ HỒ SƠ THANH TOÁN VƯỢT THẨM QUYỀN PD</v>
          </cell>
        </row>
      </sheetData>
      <sheetData sheetId="4621">
        <row r="1">
          <cell r="A1" t="str">
            <v>PHIẾU XỬ LÝ HỒ SƠ THANH TOÁN VƯỢT THẨM QUYỀN PD</v>
          </cell>
        </row>
      </sheetData>
      <sheetData sheetId="4622">
        <row r="1">
          <cell r="A1" t="str">
            <v>PHIẾU XỬ LÝ HỒ SƠ THANH TOÁN VƯỢT THẨM QUYỀN PD</v>
          </cell>
        </row>
      </sheetData>
      <sheetData sheetId="4623">
        <row r="1">
          <cell r="A1" t="str">
            <v>PHIẾU XỬ LÝ HỒ SƠ THANH TOÁN VƯỢT THẨM QUYỀN PD</v>
          </cell>
        </row>
      </sheetData>
      <sheetData sheetId="4624">
        <row r="1">
          <cell r="A1" t="str">
            <v>PHIẾU XỬ LÝ HỒ SƠ THANH TOÁN VƯỢT THẨM QUYỀN PD</v>
          </cell>
        </row>
      </sheetData>
      <sheetData sheetId="4625">
        <row r="1">
          <cell r="A1" t="str">
            <v>PHIẾU XỬ LÝ HỒ SƠ THANH TOÁN VƯỢT THẨM QUYỀN PD</v>
          </cell>
        </row>
      </sheetData>
      <sheetData sheetId="4626">
        <row r="1">
          <cell r="A1" t="str">
            <v>PHIẾU XỬ LÝ HỒ SƠ THANH TOÁN VƯỢT THẨM QUYỀN PD</v>
          </cell>
        </row>
      </sheetData>
      <sheetData sheetId="4627">
        <row r="1">
          <cell r="A1" t="str">
            <v>PHIẾU XỬ LÝ HỒ SƠ THANH TOÁN VƯỢT THẨM QUYỀN PD</v>
          </cell>
        </row>
      </sheetData>
      <sheetData sheetId="4628">
        <row r="1">
          <cell r="A1" t="str">
            <v>PHIẾU XỬ LÝ HỒ SƠ THANH TOÁN VƯỢT THẨM QUYỀN PD</v>
          </cell>
        </row>
      </sheetData>
      <sheetData sheetId="4629">
        <row r="1">
          <cell r="A1" t="str">
            <v>PHIẾU XỬ LÝ HỒ SƠ THANH TOÁN VƯỢT THẨM QUYỀN PD</v>
          </cell>
        </row>
      </sheetData>
      <sheetData sheetId="4630">
        <row r="1">
          <cell r="A1" t="str">
            <v>PHIẾU XỬ LÝ HỒ SƠ THANH TOÁN VƯỢT THẨM QUYỀN PD</v>
          </cell>
        </row>
      </sheetData>
      <sheetData sheetId="4631">
        <row r="1">
          <cell r="A1" t="str">
            <v>PHIẾU XỬ LÝ HỒ SƠ THANH TOÁN VƯỢT THẨM QUYỀN PD</v>
          </cell>
        </row>
      </sheetData>
      <sheetData sheetId="4632">
        <row r="1">
          <cell r="A1" t="str">
            <v>PHIẾU XỬ LÝ HỒ SƠ THANH TOÁN VƯỢT THẨM QUYỀN PD</v>
          </cell>
        </row>
      </sheetData>
      <sheetData sheetId="4633">
        <row r="1">
          <cell r="A1" t="str">
            <v>PHIẾU XỬ LÝ HỒ SƠ THANH TOÁN VƯỢT THẨM QUYỀN PD</v>
          </cell>
        </row>
      </sheetData>
      <sheetData sheetId="4634">
        <row r="1">
          <cell r="A1" t="str">
            <v>PHIẾU XỬ LÝ HỒ SƠ THANH TOÁN VƯỢT THẨM QUYỀN PD</v>
          </cell>
        </row>
      </sheetData>
      <sheetData sheetId="4635">
        <row r="1">
          <cell r="A1" t="str">
            <v>PHIẾU XỬ LÝ HỒ SƠ THANH TOÁN VƯỢT THẨM QUYỀN PD</v>
          </cell>
        </row>
      </sheetData>
      <sheetData sheetId="4636">
        <row r="1">
          <cell r="A1" t="str">
            <v>PHIẾU XỬ LÝ HỒ SƠ THANH TOÁN VƯỢT THẨM QUYỀN PD</v>
          </cell>
        </row>
      </sheetData>
      <sheetData sheetId="4637">
        <row r="1">
          <cell r="A1" t="str">
            <v>PHIẾU XỬ LÝ HỒ SƠ THANH TOÁN VƯỢT THẨM QUYỀN PD</v>
          </cell>
        </row>
      </sheetData>
      <sheetData sheetId="4638">
        <row r="1">
          <cell r="A1" t="str">
            <v>PHIẾU XỬ LÝ HỒ SƠ THANH TOÁN VƯỢT THẨM QUYỀN PD</v>
          </cell>
        </row>
      </sheetData>
      <sheetData sheetId="4639">
        <row r="1">
          <cell r="A1" t="str">
            <v>PHIẾU XỬ LÝ HỒ SƠ THANH TOÁN VƯỢT THẨM QUYỀN PD</v>
          </cell>
        </row>
      </sheetData>
      <sheetData sheetId="4640">
        <row r="1">
          <cell r="A1" t="str">
            <v>PHIẾU XỬ LÝ HỒ SƠ THANH TOÁN VƯỢT THẨM QUYỀN PD</v>
          </cell>
        </row>
      </sheetData>
      <sheetData sheetId="4641">
        <row r="1">
          <cell r="A1" t="str">
            <v>PHIẾU XỬ LÝ HỒ SƠ THANH TOÁN VƯỢT THẨM QUYỀN PD</v>
          </cell>
        </row>
      </sheetData>
      <sheetData sheetId="4642">
        <row r="1">
          <cell r="A1" t="str">
            <v>PHIẾU XỬ LÝ HỒ SƠ THANH TOÁN VƯỢT THẨM QUYỀN PD</v>
          </cell>
        </row>
      </sheetData>
      <sheetData sheetId="4643">
        <row r="1">
          <cell r="A1" t="str">
            <v>PHIẾU XỬ LÝ HỒ SƠ THANH TOÁN VƯỢT THẨM QUYỀN PD</v>
          </cell>
        </row>
      </sheetData>
      <sheetData sheetId="4644">
        <row r="1">
          <cell r="A1" t="str">
            <v>PHIẾU XỬ LÝ HỒ SƠ THANH TOÁN VƯỢT THẨM QUYỀN PD</v>
          </cell>
        </row>
      </sheetData>
      <sheetData sheetId="4645">
        <row r="1">
          <cell r="A1" t="str">
            <v>PHIẾU XỬ LÝ HỒ SƠ THANH TOÁN VƯỢT THẨM QUYỀN PD</v>
          </cell>
        </row>
      </sheetData>
      <sheetData sheetId="4646">
        <row r="1">
          <cell r="A1" t="str">
            <v>PHIẾU XỬ LÝ HỒ SƠ THANH TOÁN VƯỢT THẨM QUYỀN PD</v>
          </cell>
        </row>
      </sheetData>
      <sheetData sheetId="4647">
        <row r="1">
          <cell r="A1" t="str">
            <v>PHIẾU XỬ LÝ HỒ SƠ THANH TOÁN VƯỢT THẨM QUYỀN PD</v>
          </cell>
        </row>
      </sheetData>
      <sheetData sheetId="4648">
        <row r="1">
          <cell r="A1" t="str">
            <v>PHIẾU XỬ LÝ HỒ SƠ THANH TOÁN VƯỢT THẨM QUYỀN PD</v>
          </cell>
        </row>
      </sheetData>
      <sheetData sheetId="4649">
        <row r="1">
          <cell r="A1" t="str">
            <v>PHIẾU XỬ LÝ HỒ SƠ THANH TOÁN VƯỢT THẨM QUYỀN PD</v>
          </cell>
        </row>
      </sheetData>
      <sheetData sheetId="4650">
        <row r="1">
          <cell r="A1" t="str">
            <v>PHIẾU XỬ LÝ HỒ SƠ THANH TOÁN VƯỢT THẨM QUYỀN PD</v>
          </cell>
        </row>
      </sheetData>
      <sheetData sheetId="4651">
        <row r="1">
          <cell r="A1" t="str">
            <v>PHIẾU XỬ LÝ HỒ SƠ THANH TOÁN VƯỢT THẨM QUYỀN PD</v>
          </cell>
        </row>
      </sheetData>
      <sheetData sheetId="4652">
        <row r="1">
          <cell r="A1" t="str">
            <v>PHIẾU XỬ LÝ HỒ SƠ THANH TOÁN VƯỢT THẨM QUYỀN PD</v>
          </cell>
        </row>
      </sheetData>
      <sheetData sheetId="4653">
        <row r="1">
          <cell r="A1" t="str">
            <v>PHIẾU XỬ LÝ HỒ SƠ THANH TOÁN VƯỢT THẨM QUYỀN PD</v>
          </cell>
        </row>
      </sheetData>
      <sheetData sheetId="4654">
        <row r="1">
          <cell r="A1" t="str">
            <v>PHIẾU XỬ LÝ HỒ SƠ THANH TOÁN VƯỢT THẨM QUYỀN PD</v>
          </cell>
        </row>
      </sheetData>
      <sheetData sheetId="4655">
        <row r="1">
          <cell r="A1" t="str">
            <v>PHIẾU XỬ LÝ HỒ SƠ THANH TOÁN VƯỢT THẨM QUYỀN PD</v>
          </cell>
        </row>
      </sheetData>
      <sheetData sheetId="4656">
        <row r="1">
          <cell r="A1" t="str">
            <v>PHIẾU XỬ LÝ HỒ SƠ THANH TOÁN VƯỢT THẨM QUYỀN PD</v>
          </cell>
        </row>
      </sheetData>
      <sheetData sheetId="4657">
        <row r="1">
          <cell r="A1" t="str">
            <v>PHIẾU XỬ LÝ HỒ SƠ THANH TOÁN VƯỢT THẨM QUYỀN PD</v>
          </cell>
        </row>
      </sheetData>
      <sheetData sheetId="4658">
        <row r="1">
          <cell r="A1" t="str">
            <v>PHIẾU XỬ LÝ HỒ SƠ THANH TOÁN VƯỢT THẨM QUYỀN PD</v>
          </cell>
        </row>
      </sheetData>
      <sheetData sheetId="4659">
        <row r="1">
          <cell r="A1" t="str">
            <v>PHIẾU XỬ LÝ HỒ SƠ THANH TOÁN VƯỢT THẨM QUYỀN PD</v>
          </cell>
        </row>
      </sheetData>
      <sheetData sheetId="4660">
        <row r="1">
          <cell r="A1" t="str">
            <v>PHIẾU XỬ LÝ HỒ SƠ THANH TOÁN VƯỢT THẨM QUYỀN PD</v>
          </cell>
        </row>
      </sheetData>
      <sheetData sheetId="4661">
        <row r="1">
          <cell r="A1" t="str">
            <v>PHIẾU XỬ LÝ HỒ SƠ THANH TOÁN VƯỢT THẨM QUYỀN PD</v>
          </cell>
        </row>
      </sheetData>
      <sheetData sheetId="4662">
        <row r="1">
          <cell r="A1" t="str">
            <v>PHIẾU XỬ LÝ HỒ SƠ THANH TOÁN VƯỢT THẨM QUYỀN PD</v>
          </cell>
        </row>
      </sheetData>
      <sheetData sheetId="4663">
        <row r="1">
          <cell r="A1" t="str">
            <v>PHIẾU XỬ LÝ HỒ SƠ THANH TOÁN VƯỢT THẨM QUYỀN PD</v>
          </cell>
        </row>
      </sheetData>
      <sheetData sheetId="4664">
        <row r="1">
          <cell r="A1" t="str">
            <v>PHIẾU XỬ LÝ HỒ SƠ THANH TOÁN VƯỢT THẨM QUYỀN PD</v>
          </cell>
        </row>
      </sheetData>
      <sheetData sheetId="4665">
        <row r="1">
          <cell r="A1" t="str">
            <v>PHIẾU XỬ LÝ HỒ SƠ THANH TOÁN VƯỢT THẨM QUYỀN PD</v>
          </cell>
        </row>
      </sheetData>
      <sheetData sheetId="4666">
        <row r="1">
          <cell r="A1" t="str">
            <v>PHIẾU XỬ LÝ HỒ SƠ THANH TOÁN VƯỢT THẨM QUYỀN PD</v>
          </cell>
        </row>
      </sheetData>
      <sheetData sheetId="4667">
        <row r="1">
          <cell r="A1" t="str">
            <v>PHIẾU XỬ LÝ HỒ SƠ THANH TOÁN VƯỢT THẨM QUYỀN PD</v>
          </cell>
        </row>
      </sheetData>
      <sheetData sheetId="4668">
        <row r="1">
          <cell r="A1" t="str">
            <v>PHIẾU XỬ LÝ HỒ SƠ THANH TOÁN VƯỢT THẨM QUYỀN PD</v>
          </cell>
        </row>
      </sheetData>
      <sheetData sheetId="4669">
        <row r="1">
          <cell r="A1" t="str">
            <v>PHIẾU XỬ LÝ HỒ SƠ THANH TOÁN VƯỢT THẨM QUYỀN PD</v>
          </cell>
        </row>
      </sheetData>
      <sheetData sheetId="4670">
        <row r="1">
          <cell r="A1" t="str">
            <v>PHIẾU XỬ LÝ HỒ SƠ THANH TOÁN VƯỢT THẨM QUYỀN PD</v>
          </cell>
        </row>
      </sheetData>
      <sheetData sheetId="4671">
        <row r="1">
          <cell r="A1" t="str">
            <v>PHIẾU XỬ LÝ HỒ SƠ THANH TOÁN VƯỢT THẨM QUYỀN PD</v>
          </cell>
        </row>
      </sheetData>
      <sheetData sheetId="4672">
        <row r="1">
          <cell r="A1" t="str">
            <v>PHIẾU XỬ LÝ HỒ SƠ THANH TOÁN VƯỢT THẨM QUYỀN PD</v>
          </cell>
        </row>
      </sheetData>
      <sheetData sheetId="4673">
        <row r="1">
          <cell r="A1" t="str">
            <v>PHIẾU XỬ LÝ HỒ SƠ THANH TOÁN VƯỢT THẨM QUYỀN PD</v>
          </cell>
        </row>
      </sheetData>
      <sheetData sheetId="4674">
        <row r="1">
          <cell r="A1" t="str">
            <v>PHIẾU XỬ LÝ HỒ SƠ THANH TOÁN VƯỢT THẨM QUYỀN PD</v>
          </cell>
        </row>
      </sheetData>
      <sheetData sheetId="4675">
        <row r="1">
          <cell r="A1" t="str">
            <v>PHIẾU XỬ LÝ HỒ SƠ THANH TOÁN VƯỢT THẨM QUYỀN PD</v>
          </cell>
        </row>
      </sheetData>
      <sheetData sheetId="4676">
        <row r="1">
          <cell r="A1" t="str">
            <v>PHIẾU XỬ LÝ HỒ SƠ THANH TOÁN VƯỢT THẨM QUYỀN PD</v>
          </cell>
        </row>
      </sheetData>
      <sheetData sheetId="4677">
        <row r="1">
          <cell r="A1" t="str">
            <v>PHIẾU XỬ LÝ HỒ SƠ THANH TOÁN VƯỢT THẨM QUYỀN PD</v>
          </cell>
        </row>
      </sheetData>
      <sheetData sheetId="4678">
        <row r="1">
          <cell r="A1" t="str">
            <v>PHIẾU XỬ LÝ HỒ SƠ THANH TOÁN VƯỢT THẨM QUYỀN PD</v>
          </cell>
        </row>
      </sheetData>
      <sheetData sheetId="4679">
        <row r="1">
          <cell r="A1" t="str">
            <v>PHIẾU XỬ LÝ HỒ SƠ THANH TOÁN VƯỢT THẨM QUYỀN PD</v>
          </cell>
        </row>
      </sheetData>
      <sheetData sheetId="4680">
        <row r="1">
          <cell r="A1" t="str">
            <v>PHIẾU XỬ LÝ HỒ SƠ THANH TOÁN VƯỢT THẨM QUYỀN PD</v>
          </cell>
        </row>
      </sheetData>
      <sheetData sheetId="4681">
        <row r="1">
          <cell r="A1" t="str">
            <v>PHIẾU XỬ LÝ HỒ SƠ THANH TOÁN VƯỢT THẨM QUYỀN PD</v>
          </cell>
        </row>
      </sheetData>
      <sheetData sheetId="4682">
        <row r="1">
          <cell r="A1" t="str">
            <v>PHIẾU XỬ LÝ HỒ SƠ THANH TOÁN VƯỢT THẨM QUYỀN PD</v>
          </cell>
        </row>
      </sheetData>
      <sheetData sheetId="4683">
        <row r="1">
          <cell r="A1" t="str">
            <v>PHIẾU XỬ LÝ HỒ SƠ THANH TOÁN VƯỢT THẨM QUYỀN PD</v>
          </cell>
        </row>
      </sheetData>
      <sheetData sheetId="4684">
        <row r="1">
          <cell r="A1" t="str">
            <v>PHIẾU XỬ LÝ HỒ SƠ THANH TOÁN VƯỢT THẨM QUYỀN PD</v>
          </cell>
        </row>
      </sheetData>
      <sheetData sheetId="4685">
        <row r="1">
          <cell r="A1" t="str">
            <v>PHIẾU XỬ LÝ HỒ SƠ THANH TOÁN VƯỢT THẨM QUYỀN PD</v>
          </cell>
        </row>
      </sheetData>
      <sheetData sheetId="4686">
        <row r="1">
          <cell r="A1" t="str">
            <v>PHIẾU XỬ LÝ HỒ SƠ THANH TOÁN VƯỢT THẨM QUYỀN PD</v>
          </cell>
        </row>
      </sheetData>
      <sheetData sheetId="4687">
        <row r="1">
          <cell r="A1" t="str">
            <v>PHIẾU XỬ LÝ HỒ SƠ THANH TOÁN VƯỢT THẨM QUYỀN PD</v>
          </cell>
        </row>
      </sheetData>
      <sheetData sheetId="4688">
        <row r="1">
          <cell r="A1" t="str">
            <v>PHIẾU XỬ LÝ HỒ SƠ THANH TOÁN VƯỢT THẨM QUYỀN PD</v>
          </cell>
        </row>
      </sheetData>
      <sheetData sheetId="4689">
        <row r="1">
          <cell r="A1" t="str">
            <v>PHIẾU XỬ LÝ HỒ SƠ THANH TOÁN VƯỢT THẨM QUYỀN PD</v>
          </cell>
        </row>
      </sheetData>
      <sheetData sheetId="4690">
        <row r="1">
          <cell r="A1" t="str">
            <v>PHIẾU XỬ LÝ HỒ SƠ THANH TOÁN VƯỢT THẨM QUYỀN PD</v>
          </cell>
        </row>
      </sheetData>
      <sheetData sheetId="4691">
        <row r="1">
          <cell r="A1" t="str">
            <v>PHIẾU XỬ LÝ HỒ SƠ THANH TOÁN VƯỢT THẨM QUYỀN PD</v>
          </cell>
        </row>
      </sheetData>
      <sheetData sheetId="4692">
        <row r="1">
          <cell r="A1" t="str">
            <v>PHIẾU XỬ LÝ HỒ SƠ THANH TOÁN VƯỢT THẨM QUYỀN PD</v>
          </cell>
        </row>
      </sheetData>
      <sheetData sheetId="4693">
        <row r="1">
          <cell r="A1" t="str">
            <v>PHIẾU XỬ LÝ HỒ SƠ THANH TOÁN VƯỢT THẨM QUYỀN PD</v>
          </cell>
        </row>
      </sheetData>
      <sheetData sheetId="4694">
        <row r="1">
          <cell r="A1" t="str">
            <v>PHIẾU XỬ LÝ HỒ SƠ THANH TOÁN VƯỢT THẨM QUYỀN PD</v>
          </cell>
        </row>
      </sheetData>
      <sheetData sheetId="4695">
        <row r="1">
          <cell r="A1" t="str">
            <v>PHIẾU XỬ LÝ HỒ SƠ THANH TOÁN VƯỢT THẨM QUYỀN PD</v>
          </cell>
        </row>
      </sheetData>
      <sheetData sheetId="4696">
        <row r="1">
          <cell r="A1" t="str">
            <v>PHIẾU XỬ LÝ HỒ SƠ THANH TOÁN VƯỢT THẨM QUYỀN PD</v>
          </cell>
        </row>
      </sheetData>
      <sheetData sheetId="4697">
        <row r="1">
          <cell r="A1" t="str">
            <v>PHIẾU XỬ LÝ HỒ SƠ THANH TOÁN VƯỢT THẨM QUYỀN PD</v>
          </cell>
        </row>
      </sheetData>
      <sheetData sheetId="4698">
        <row r="1">
          <cell r="A1" t="str">
            <v>PHIẾU XỬ LÝ HỒ SƠ THANH TOÁN VƯỢT THẨM QUYỀN PD</v>
          </cell>
        </row>
      </sheetData>
      <sheetData sheetId="4699">
        <row r="1">
          <cell r="A1" t="str">
            <v>PHIẾU XỬ LÝ HỒ SƠ THANH TOÁN VƯỢT THẨM QUYỀN PD</v>
          </cell>
        </row>
      </sheetData>
      <sheetData sheetId="4700">
        <row r="1">
          <cell r="A1" t="str">
            <v>PHIẾU XỬ LÝ HỒ SƠ THANH TOÁN VƯỢT THẨM QUYỀN PD</v>
          </cell>
        </row>
      </sheetData>
      <sheetData sheetId="4701">
        <row r="1">
          <cell r="A1" t="str">
            <v>PHIẾU XỬ LÝ HỒ SƠ THANH TOÁN VƯỢT THẨM QUYỀN PD</v>
          </cell>
        </row>
      </sheetData>
      <sheetData sheetId="4702">
        <row r="1">
          <cell r="A1" t="str">
            <v>PHIẾU XỬ LÝ HỒ SƠ THANH TOÁN VƯỢT THẨM QUYỀN PD</v>
          </cell>
        </row>
      </sheetData>
      <sheetData sheetId="4703">
        <row r="1">
          <cell r="A1" t="str">
            <v>PHIẾU XỬ LÝ HỒ SƠ THANH TOÁN VƯỢT THẨM QUYỀN PD</v>
          </cell>
        </row>
      </sheetData>
      <sheetData sheetId="4704">
        <row r="1">
          <cell r="A1" t="str">
            <v>PHIẾU XỬ LÝ HỒ SƠ THANH TOÁN VƯỢT THẨM QUYỀN PD</v>
          </cell>
        </row>
      </sheetData>
      <sheetData sheetId="4705">
        <row r="1">
          <cell r="A1" t="str">
            <v>PHIẾU XỬ LÝ HỒ SƠ THANH TOÁN VƯỢT THẨM QUYỀN PD</v>
          </cell>
        </row>
      </sheetData>
      <sheetData sheetId="4706">
        <row r="1">
          <cell r="A1" t="str">
            <v>PHIẾU XỬ LÝ HỒ SƠ THANH TOÁN VƯỢT THẨM QUYỀN PD</v>
          </cell>
        </row>
      </sheetData>
      <sheetData sheetId="4707">
        <row r="1">
          <cell r="A1" t="str">
            <v>PHIẾU XỬ LÝ HỒ SƠ THANH TOÁN VƯỢT THẨM QUYỀN PD</v>
          </cell>
        </row>
      </sheetData>
      <sheetData sheetId="4708">
        <row r="1">
          <cell r="A1" t="str">
            <v>PHIẾU XỬ LÝ HỒ SƠ THANH TOÁN VƯỢT THẨM QUYỀN PD</v>
          </cell>
        </row>
      </sheetData>
      <sheetData sheetId="4709">
        <row r="1">
          <cell r="A1" t="str">
            <v>PHIẾU XỬ LÝ HỒ SƠ THANH TOÁN VƯỢT THẨM QUYỀN PD</v>
          </cell>
        </row>
      </sheetData>
      <sheetData sheetId="4710">
        <row r="1">
          <cell r="A1" t="str">
            <v>PHIẾU XỬ LÝ HỒ SƠ THANH TOÁN VƯỢT THẨM QUYỀN PD</v>
          </cell>
        </row>
      </sheetData>
      <sheetData sheetId="4711">
        <row r="1">
          <cell r="A1" t="str">
            <v>PHIẾU XỬ LÝ HỒ SƠ THANH TOÁN VƯỢT THẨM QUYỀN PD</v>
          </cell>
        </row>
      </sheetData>
      <sheetData sheetId="4712">
        <row r="1">
          <cell r="A1" t="str">
            <v>PHIẾU XỬ LÝ HỒ SƠ THANH TOÁN VƯỢT THẨM QUYỀN PD</v>
          </cell>
        </row>
      </sheetData>
      <sheetData sheetId="4713">
        <row r="1">
          <cell r="A1" t="str">
            <v>PHIẾU XỬ LÝ HỒ SƠ THANH TOÁN VƯỢT THẨM QUYỀN PD</v>
          </cell>
        </row>
      </sheetData>
      <sheetData sheetId="4714">
        <row r="1">
          <cell r="A1" t="str">
            <v>PHIẾU XỬ LÝ HỒ SƠ THANH TOÁN VƯỢT THẨM QUYỀN PD</v>
          </cell>
        </row>
      </sheetData>
      <sheetData sheetId="4715">
        <row r="1">
          <cell r="A1" t="str">
            <v>PHIẾU XỬ LÝ HỒ SƠ THANH TOÁN VƯỢT THẨM QUYỀN PD</v>
          </cell>
        </row>
      </sheetData>
      <sheetData sheetId="4716">
        <row r="1">
          <cell r="A1" t="str">
            <v>PHIẾU XỬ LÝ HỒ SƠ THANH TOÁN VƯỢT THẨM QUYỀN PD</v>
          </cell>
        </row>
      </sheetData>
      <sheetData sheetId="4717">
        <row r="1">
          <cell r="A1" t="str">
            <v>PHIẾU XỬ LÝ HỒ SƠ THANH TOÁN VƯỢT THẨM QUYỀN PD</v>
          </cell>
        </row>
      </sheetData>
      <sheetData sheetId="4718">
        <row r="1">
          <cell r="A1" t="str">
            <v>PHIẾU XỬ LÝ HỒ SƠ THANH TOÁN VƯỢT THẨM QUYỀN PD</v>
          </cell>
        </row>
      </sheetData>
      <sheetData sheetId="4719">
        <row r="1">
          <cell r="A1" t="str">
            <v>PHIẾU XỬ LÝ HỒ SƠ THANH TOÁN VƯỢT THẨM QUYỀN PD</v>
          </cell>
        </row>
      </sheetData>
      <sheetData sheetId="4720">
        <row r="1">
          <cell r="A1" t="str">
            <v>PHIẾU XỬ LÝ HỒ SƠ THANH TOÁN VƯỢT THẨM QUYỀN PD</v>
          </cell>
        </row>
      </sheetData>
      <sheetData sheetId="4721">
        <row r="1">
          <cell r="A1" t="str">
            <v>PHIẾU XỬ LÝ HỒ SƠ THANH TOÁN VƯỢT THẨM QUYỀN PD</v>
          </cell>
        </row>
      </sheetData>
      <sheetData sheetId="4722">
        <row r="1">
          <cell r="A1" t="str">
            <v>PHIẾU XỬ LÝ HỒ SƠ THANH TOÁN VƯỢT THẨM QUYỀN PD</v>
          </cell>
        </row>
      </sheetData>
      <sheetData sheetId="4723">
        <row r="1">
          <cell r="A1" t="str">
            <v>PHIẾU XỬ LÝ HỒ SƠ THANH TOÁN VƯỢT THẨM QUYỀN PD</v>
          </cell>
        </row>
      </sheetData>
      <sheetData sheetId="4724">
        <row r="1">
          <cell r="A1" t="str">
            <v>PHIẾU XỬ LÝ HỒ SƠ THANH TOÁN VƯỢT THẨM QUYỀN PD</v>
          </cell>
        </row>
      </sheetData>
      <sheetData sheetId="4725">
        <row r="1">
          <cell r="A1" t="str">
            <v>PHIẾU XỬ LÝ HỒ SƠ THANH TOÁN VƯỢT THẨM QUYỀN PD</v>
          </cell>
        </row>
      </sheetData>
      <sheetData sheetId="4726">
        <row r="1">
          <cell r="A1" t="str">
            <v>PHIẾU XỬ LÝ HỒ SƠ THANH TOÁN VƯỢT THẨM QUYỀN PD</v>
          </cell>
        </row>
      </sheetData>
      <sheetData sheetId="4727">
        <row r="1">
          <cell r="A1" t="str">
            <v>PHIẾU XỬ LÝ HỒ SƠ THANH TOÁN VƯỢT THẨM QUYỀN PD</v>
          </cell>
        </row>
      </sheetData>
      <sheetData sheetId="4728">
        <row r="1">
          <cell r="A1" t="str">
            <v>PHIẾU XỬ LÝ HỒ SƠ THANH TOÁN VƯỢT THẨM QUYỀN PD</v>
          </cell>
        </row>
      </sheetData>
      <sheetData sheetId="4729">
        <row r="1">
          <cell r="A1" t="str">
            <v>PHIẾU XỬ LÝ HỒ SƠ THANH TOÁN VƯỢT THẨM QUYỀN PD</v>
          </cell>
        </row>
      </sheetData>
      <sheetData sheetId="4730">
        <row r="1">
          <cell r="A1" t="str">
            <v>PHIẾU XỬ LÝ HỒ SƠ THANH TOÁN VƯỢT THẨM QUYỀN PD</v>
          </cell>
        </row>
      </sheetData>
      <sheetData sheetId="4731">
        <row r="1">
          <cell r="A1" t="str">
            <v>PHIẾU XỬ LÝ HỒ SƠ THANH TOÁN VƯỢT THẨM QUYỀN PD</v>
          </cell>
        </row>
      </sheetData>
      <sheetData sheetId="4732">
        <row r="1">
          <cell r="A1" t="str">
            <v>PHIẾU XỬ LÝ HỒ SƠ THANH TOÁN VƯỢT THẨM QUYỀN PD</v>
          </cell>
        </row>
      </sheetData>
      <sheetData sheetId="4733">
        <row r="1">
          <cell r="A1" t="str">
            <v>PHIẾU XỬ LÝ HỒ SƠ THANH TOÁN VƯỢT THẨM QUYỀN PD</v>
          </cell>
        </row>
      </sheetData>
      <sheetData sheetId="4734">
        <row r="1">
          <cell r="A1" t="str">
            <v>PHIẾU XỬ LÝ HỒ SƠ THANH TOÁN VƯỢT THẨM QUYỀN PD</v>
          </cell>
        </row>
      </sheetData>
      <sheetData sheetId="4735">
        <row r="1">
          <cell r="A1" t="str">
            <v>PHIẾU XỬ LÝ HỒ SƠ THANH TOÁN VƯỢT THẨM QUYỀN PD</v>
          </cell>
        </row>
      </sheetData>
      <sheetData sheetId="4736">
        <row r="1">
          <cell r="A1" t="str">
            <v>PHIẾU XỬ LÝ HỒ SƠ THANH TOÁN VƯỢT THẨM QUYỀN PD</v>
          </cell>
        </row>
      </sheetData>
      <sheetData sheetId="4737">
        <row r="1">
          <cell r="A1" t="str">
            <v>PHIẾU XỬ LÝ HỒ SƠ THANH TOÁN VƯỢT THẨM QUYỀN PD</v>
          </cell>
        </row>
      </sheetData>
      <sheetData sheetId="4738">
        <row r="1">
          <cell r="A1" t="str">
            <v>PHIẾU XỬ LÝ HỒ SƠ THANH TOÁN VƯỢT THẨM QUYỀN PD</v>
          </cell>
        </row>
      </sheetData>
      <sheetData sheetId="4739">
        <row r="1">
          <cell r="A1" t="str">
            <v>PHIẾU XỬ LÝ HỒ SƠ THANH TOÁN VƯỢT THẨM QUYỀN PD</v>
          </cell>
        </row>
      </sheetData>
      <sheetData sheetId="4740">
        <row r="1">
          <cell r="A1" t="str">
            <v>PHIẾU XỬ LÝ HỒ SƠ THANH TOÁN VƯỢT THẨM QUYỀN PD</v>
          </cell>
        </row>
      </sheetData>
      <sheetData sheetId="4741">
        <row r="1">
          <cell r="A1" t="str">
            <v>PHIẾU XỬ LÝ HỒ SƠ THANH TOÁN VƯỢT THẨM QUYỀN PD</v>
          </cell>
        </row>
      </sheetData>
      <sheetData sheetId="4742">
        <row r="1">
          <cell r="A1" t="str">
            <v>PHIẾU XỬ LÝ HỒ SƠ THANH TOÁN VƯỢT THẨM QUYỀN PD</v>
          </cell>
        </row>
      </sheetData>
      <sheetData sheetId="4743">
        <row r="1">
          <cell r="A1" t="str">
            <v>PHIẾU XỬ LÝ HỒ SƠ THANH TOÁN VƯỢT THẨM QUYỀN PD</v>
          </cell>
        </row>
      </sheetData>
      <sheetData sheetId="4744">
        <row r="1">
          <cell r="A1" t="str">
            <v>PHIẾU XỬ LÝ HỒ SƠ THANH TOÁN VƯỢT THẨM QUYỀN PD</v>
          </cell>
        </row>
      </sheetData>
      <sheetData sheetId="4745">
        <row r="1">
          <cell r="A1" t="str">
            <v>PHIẾU XỬ LÝ HỒ SƠ THANH TOÁN VƯỢT THẨM QUYỀN PD</v>
          </cell>
        </row>
      </sheetData>
      <sheetData sheetId="4746">
        <row r="1">
          <cell r="A1" t="str">
            <v>PHIẾU XỬ LÝ HỒ SƠ THANH TOÁN VƯỢT THẨM QUYỀN PD</v>
          </cell>
        </row>
      </sheetData>
      <sheetData sheetId="4747">
        <row r="1">
          <cell r="A1" t="str">
            <v>PHIẾU XỬ LÝ HỒ SƠ THANH TOÁN VƯỢT THẨM QUYỀN PD</v>
          </cell>
        </row>
      </sheetData>
      <sheetData sheetId="4748">
        <row r="1">
          <cell r="A1" t="str">
            <v>PHIẾU XỬ LÝ HỒ SƠ THANH TOÁN VƯỢT THẨM QUYỀN PD</v>
          </cell>
        </row>
      </sheetData>
      <sheetData sheetId="4749">
        <row r="1">
          <cell r="A1" t="str">
            <v>PHIẾU XỬ LÝ HỒ SƠ THANH TOÁN VƯỢT THẨM QUYỀN PD</v>
          </cell>
        </row>
      </sheetData>
      <sheetData sheetId="4750">
        <row r="1">
          <cell r="A1" t="str">
            <v>PHIẾU XỬ LÝ HỒ SƠ THANH TOÁN VƯỢT THẨM QUYỀN PD</v>
          </cell>
        </row>
      </sheetData>
      <sheetData sheetId="4751">
        <row r="1">
          <cell r="A1" t="str">
            <v>PHIẾU XỬ LÝ HỒ SƠ THANH TOÁN VƯỢT THẨM QUYỀN PD</v>
          </cell>
        </row>
      </sheetData>
      <sheetData sheetId="4752">
        <row r="1">
          <cell r="A1" t="str">
            <v>PHIẾU XỬ LÝ HỒ SƠ THANH TOÁN VƯỢT THẨM QUYỀN PD</v>
          </cell>
        </row>
      </sheetData>
      <sheetData sheetId="4753">
        <row r="1">
          <cell r="A1" t="str">
            <v>PHIẾU XỬ LÝ HỒ SƠ THANH TOÁN VƯỢT THẨM QUYỀN PD</v>
          </cell>
        </row>
      </sheetData>
      <sheetData sheetId="4754">
        <row r="1">
          <cell r="A1" t="str">
            <v>PHIẾU XỬ LÝ HỒ SƠ THANH TOÁN VƯỢT THẨM QUYỀN PD</v>
          </cell>
        </row>
      </sheetData>
      <sheetData sheetId="4755">
        <row r="1">
          <cell r="A1" t="str">
            <v>PHIẾU XỬ LÝ HỒ SƠ THANH TOÁN VƯỢT THẨM QUYỀN PD</v>
          </cell>
        </row>
      </sheetData>
      <sheetData sheetId="4756">
        <row r="1">
          <cell r="A1" t="str">
            <v>PHIẾU XỬ LÝ HỒ SƠ THANH TOÁN VƯỢT THẨM QUYỀN PD</v>
          </cell>
        </row>
      </sheetData>
      <sheetData sheetId="4757">
        <row r="1">
          <cell r="A1" t="str">
            <v>PHIẾU XỬ LÝ HỒ SƠ THANH TOÁN VƯỢT THẨM QUYỀN PD</v>
          </cell>
        </row>
      </sheetData>
      <sheetData sheetId="4758">
        <row r="1">
          <cell r="A1" t="str">
            <v>PHIẾU XỬ LÝ HỒ SƠ THANH TOÁN VƯỢT THẨM QUYỀN PD</v>
          </cell>
        </row>
      </sheetData>
      <sheetData sheetId="4759">
        <row r="1">
          <cell r="A1" t="str">
            <v>PHIẾU XỬ LÝ HỒ SƠ THANH TOÁN VƯỢT THẨM QUYỀN PD</v>
          </cell>
        </row>
      </sheetData>
      <sheetData sheetId="4760">
        <row r="1">
          <cell r="A1" t="str">
            <v>PHIẾU XỬ LÝ HỒ SƠ THANH TOÁN VƯỢT THẨM QUYỀN PD</v>
          </cell>
        </row>
      </sheetData>
      <sheetData sheetId="4761">
        <row r="1">
          <cell r="A1" t="str">
            <v>PHIẾU XỬ LÝ HỒ SƠ THANH TOÁN VƯỢT THẨM QUYỀN PD</v>
          </cell>
        </row>
      </sheetData>
      <sheetData sheetId="4762">
        <row r="1">
          <cell r="A1" t="str">
            <v>PHIẾU XỬ LÝ HỒ SƠ THANH TOÁN VƯỢT THẨM QUYỀN PD</v>
          </cell>
        </row>
      </sheetData>
      <sheetData sheetId="4763">
        <row r="1">
          <cell r="A1" t="str">
            <v>PHIẾU XỬ LÝ HỒ SƠ THANH TOÁN VƯỢT THẨM QUYỀN PD</v>
          </cell>
        </row>
      </sheetData>
      <sheetData sheetId="4764">
        <row r="1">
          <cell r="A1" t="str">
            <v>PHIẾU XỬ LÝ HỒ SƠ THANH TOÁN VƯỢT THẨM QUYỀN PD</v>
          </cell>
        </row>
      </sheetData>
      <sheetData sheetId="4765">
        <row r="1">
          <cell r="A1" t="str">
            <v>PHIẾU XỬ LÝ HỒ SƠ THANH TOÁN VƯỢT THẨM QUYỀN PD</v>
          </cell>
        </row>
      </sheetData>
      <sheetData sheetId="4766">
        <row r="1">
          <cell r="A1" t="str">
            <v>PHIẾU XỬ LÝ HỒ SƠ THANH TOÁN VƯỢT THẨM QUYỀN PD</v>
          </cell>
        </row>
      </sheetData>
      <sheetData sheetId="4767">
        <row r="1">
          <cell r="A1" t="str">
            <v>PHIẾU XỬ LÝ HỒ SƠ THANH TOÁN VƯỢT THẨM QUYỀN PD</v>
          </cell>
        </row>
      </sheetData>
      <sheetData sheetId="4768">
        <row r="1">
          <cell r="A1" t="str">
            <v>PHIẾU XỬ LÝ HỒ SƠ THANH TOÁN VƯỢT THẨM QUYỀN PD</v>
          </cell>
        </row>
      </sheetData>
      <sheetData sheetId="4769">
        <row r="1">
          <cell r="A1" t="str">
            <v>PHIẾU XỬ LÝ HỒ SƠ THANH TOÁN VƯỢT THẨM QUYỀN PD</v>
          </cell>
        </row>
      </sheetData>
      <sheetData sheetId="4770">
        <row r="1">
          <cell r="A1" t="str">
            <v>PHIẾU XỬ LÝ HỒ SƠ THANH TOÁN VƯỢT THẨM QUYỀN PD</v>
          </cell>
        </row>
      </sheetData>
      <sheetData sheetId="4771">
        <row r="1">
          <cell r="A1" t="str">
            <v>PHIẾU XỬ LÝ HỒ SƠ THANH TOÁN VƯỢT THẨM QUYỀN PD</v>
          </cell>
        </row>
      </sheetData>
      <sheetData sheetId="4772">
        <row r="1">
          <cell r="A1" t="str">
            <v>PHIẾU XỬ LÝ HỒ SƠ THANH TOÁN VƯỢT THẨM QUYỀN PD</v>
          </cell>
        </row>
      </sheetData>
      <sheetData sheetId="4773">
        <row r="1">
          <cell r="A1" t="str">
            <v>PHIẾU XỬ LÝ HỒ SƠ THANH TOÁN VƯỢT THẨM QUYỀN PD</v>
          </cell>
        </row>
      </sheetData>
      <sheetData sheetId="4774">
        <row r="1">
          <cell r="A1" t="str">
            <v>PHIẾU XỬ LÝ HỒ SƠ THANH TOÁN VƯỢT THẨM QUYỀN PD</v>
          </cell>
        </row>
      </sheetData>
      <sheetData sheetId="4775">
        <row r="1">
          <cell r="A1" t="str">
            <v>PHIẾU XỬ LÝ HỒ SƠ THANH TOÁN VƯỢT THẨM QUYỀN PD</v>
          </cell>
        </row>
      </sheetData>
      <sheetData sheetId="4776">
        <row r="1">
          <cell r="A1" t="str">
            <v>PHIẾU XỬ LÝ HỒ SƠ THANH TOÁN VƯỢT THẨM QUYỀN PD</v>
          </cell>
        </row>
      </sheetData>
      <sheetData sheetId="4777">
        <row r="1">
          <cell r="A1" t="str">
            <v>PHIẾU XỬ LÝ HỒ SƠ THANH TOÁN VƯỢT THẨM QUYỀN PD</v>
          </cell>
        </row>
      </sheetData>
      <sheetData sheetId="4778">
        <row r="1">
          <cell r="A1" t="str">
            <v>PHIẾU XỬ LÝ HỒ SƠ THANH TOÁN VƯỢT THẨM QUYỀN PD</v>
          </cell>
        </row>
      </sheetData>
      <sheetData sheetId="4779">
        <row r="1">
          <cell r="A1" t="str">
            <v>PHIẾU XỬ LÝ HỒ SƠ THANH TOÁN VƯỢT THẨM QUYỀN PD</v>
          </cell>
        </row>
      </sheetData>
      <sheetData sheetId="4780">
        <row r="1">
          <cell r="A1" t="str">
            <v>PHIẾU XỬ LÝ HỒ SƠ THANH TOÁN VƯỢT THẨM QUYỀN PD</v>
          </cell>
        </row>
      </sheetData>
      <sheetData sheetId="4781">
        <row r="1">
          <cell r="A1" t="str">
            <v>PHIẾU XỬ LÝ HỒ SƠ THANH TOÁN VƯỢT THẨM QUYỀN PD</v>
          </cell>
        </row>
      </sheetData>
      <sheetData sheetId="4782">
        <row r="1">
          <cell r="A1" t="str">
            <v>PHIẾU XỬ LÝ HỒ SƠ THANH TOÁN VƯỢT THẨM QUYỀN PD</v>
          </cell>
        </row>
      </sheetData>
      <sheetData sheetId="4783">
        <row r="1">
          <cell r="A1" t="str">
            <v>PHIẾU XỬ LÝ HỒ SƠ THANH TOÁN VƯỢT THẨM QUYỀN PD</v>
          </cell>
        </row>
      </sheetData>
      <sheetData sheetId="4784">
        <row r="1">
          <cell r="A1" t="str">
            <v>PHIẾU XỬ LÝ HỒ SƠ THANH TOÁN VƯỢT THẨM QUYỀN PD</v>
          </cell>
        </row>
      </sheetData>
      <sheetData sheetId="4785">
        <row r="1">
          <cell r="A1" t="str">
            <v>PHIẾU XỬ LÝ HỒ SƠ THANH TOÁN VƯỢT THẨM QUYỀN PD</v>
          </cell>
        </row>
      </sheetData>
      <sheetData sheetId="4786">
        <row r="1">
          <cell r="A1" t="str">
            <v>PHIẾU XỬ LÝ HỒ SƠ THANH TOÁN VƯỢT THẨM QUYỀN PD</v>
          </cell>
        </row>
      </sheetData>
      <sheetData sheetId="4787">
        <row r="1">
          <cell r="A1" t="str">
            <v>PHIẾU XỬ LÝ HỒ SƠ THANH TOÁN VƯỢT THẨM QUYỀN PD</v>
          </cell>
        </row>
      </sheetData>
      <sheetData sheetId="4788">
        <row r="1">
          <cell r="A1" t="str">
            <v>PHIẾU XỬ LÝ HỒ SƠ THANH TOÁN VƯỢT THẨM QUYỀN PD</v>
          </cell>
        </row>
      </sheetData>
      <sheetData sheetId="4789">
        <row r="1">
          <cell r="A1" t="str">
            <v>PHIẾU XỬ LÝ HỒ SƠ THANH TOÁN VƯỢT THẨM QUYỀN PD</v>
          </cell>
        </row>
      </sheetData>
      <sheetData sheetId="4790">
        <row r="1">
          <cell r="A1" t="str">
            <v>PHIẾU XỬ LÝ HỒ SƠ THANH TOÁN VƯỢT THẨM QUYỀN PD</v>
          </cell>
        </row>
      </sheetData>
      <sheetData sheetId="4791">
        <row r="1">
          <cell r="A1" t="str">
            <v>PHIẾU XỬ LÝ HỒ SƠ THANH TOÁN VƯỢT THẨM QUYỀN PD</v>
          </cell>
        </row>
      </sheetData>
      <sheetData sheetId="4792">
        <row r="1">
          <cell r="A1" t="str">
            <v>PHIẾU XỬ LÝ HỒ SƠ THANH TOÁN VƯỢT THẨM QUYỀN PD</v>
          </cell>
        </row>
      </sheetData>
      <sheetData sheetId="4793">
        <row r="1">
          <cell r="A1" t="str">
            <v>PHIẾU XỬ LÝ HỒ SƠ THANH TOÁN VƯỢT THẨM QUYỀN PD</v>
          </cell>
        </row>
      </sheetData>
      <sheetData sheetId="4794">
        <row r="1">
          <cell r="A1" t="str">
            <v>PHIẾU XỬ LÝ HỒ SƠ THANH TOÁN VƯỢT THẨM QUYỀN PD</v>
          </cell>
        </row>
      </sheetData>
      <sheetData sheetId="4795">
        <row r="1">
          <cell r="A1" t="str">
            <v>PHIẾU XỬ LÝ HỒ SƠ THANH TOÁN VƯỢT THẨM QUYỀN PD</v>
          </cell>
        </row>
      </sheetData>
      <sheetData sheetId="4796">
        <row r="1">
          <cell r="A1" t="str">
            <v>PHIẾU XỬ LÝ HỒ SƠ THANH TOÁN VƯỢT THẨM QUYỀN PD</v>
          </cell>
        </row>
      </sheetData>
      <sheetData sheetId="4797">
        <row r="1">
          <cell r="A1" t="str">
            <v>PHIẾU XỬ LÝ HỒ SƠ THANH TOÁN VƯỢT THẨM QUYỀN PD</v>
          </cell>
        </row>
      </sheetData>
      <sheetData sheetId="4798">
        <row r="1">
          <cell r="A1" t="str">
            <v>PHIẾU XỬ LÝ HỒ SƠ THANH TOÁN VƯỢT THẨM QUYỀN PD</v>
          </cell>
        </row>
      </sheetData>
      <sheetData sheetId="4799">
        <row r="1">
          <cell r="A1" t="str">
            <v>PHIẾU XỬ LÝ HỒ SƠ THANH TOÁN VƯỢT THẨM QUYỀN PD</v>
          </cell>
        </row>
      </sheetData>
      <sheetData sheetId="4800">
        <row r="1">
          <cell r="A1" t="str">
            <v>PHIẾU XỬ LÝ HỒ SƠ THANH TOÁN VƯỢT THẨM QUYỀN PD</v>
          </cell>
        </row>
      </sheetData>
      <sheetData sheetId="4801">
        <row r="1">
          <cell r="A1" t="str">
            <v>PHIẾU XỬ LÝ HỒ SƠ THANH TOÁN VƯỢT THẨM QUYỀN PD</v>
          </cell>
        </row>
      </sheetData>
      <sheetData sheetId="4802">
        <row r="1">
          <cell r="A1" t="str">
            <v>PHIẾU XỬ LÝ HỒ SƠ THANH TOÁN VƯỢT THẨM QUYỀN PD</v>
          </cell>
        </row>
      </sheetData>
      <sheetData sheetId="4803">
        <row r="1">
          <cell r="A1" t="str">
            <v>PHIẾU XỬ LÝ HỒ SƠ THANH TOÁN VƯỢT THẨM QUYỀN PD</v>
          </cell>
        </row>
      </sheetData>
      <sheetData sheetId="4804">
        <row r="1">
          <cell r="A1" t="str">
            <v>PHIẾU XỬ LÝ HỒ SƠ THANH TOÁN VƯỢT THẨM QUYỀN PD</v>
          </cell>
        </row>
      </sheetData>
      <sheetData sheetId="4805">
        <row r="1">
          <cell r="A1" t="str">
            <v>PHIẾU XỬ LÝ HỒ SƠ THANH TOÁN VƯỢT THẨM QUYỀN PD</v>
          </cell>
        </row>
      </sheetData>
      <sheetData sheetId="4806">
        <row r="1">
          <cell r="A1" t="str">
            <v>PHIẾU XỬ LÝ HỒ SƠ THANH TOÁN VƯỢT THẨM QUYỀN PD</v>
          </cell>
        </row>
      </sheetData>
      <sheetData sheetId="4807">
        <row r="1">
          <cell r="A1" t="str">
            <v>PHIẾU XỬ LÝ HỒ SƠ THANH TOÁN VƯỢT THẨM QUYỀN PD</v>
          </cell>
        </row>
      </sheetData>
      <sheetData sheetId="4808">
        <row r="1">
          <cell r="A1" t="str">
            <v>PHIẾU XỬ LÝ HỒ SƠ THANH TOÁN VƯỢT THẨM QUYỀN PD</v>
          </cell>
        </row>
      </sheetData>
      <sheetData sheetId="4809">
        <row r="1">
          <cell r="A1" t="str">
            <v>PHIẾU XỬ LÝ HỒ SƠ THANH TOÁN VƯỢT THẨM QUYỀN PD</v>
          </cell>
        </row>
      </sheetData>
      <sheetData sheetId="4810">
        <row r="1">
          <cell r="A1" t="str">
            <v>PHIẾU XỬ LÝ HỒ SƠ THANH TOÁN VƯỢT THẨM QUYỀN PD</v>
          </cell>
        </row>
      </sheetData>
      <sheetData sheetId="4811">
        <row r="1">
          <cell r="A1" t="str">
            <v>PHIẾU XỬ LÝ HỒ SƠ THANH TOÁN VƯỢT THẨM QUYỀN PD</v>
          </cell>
        </row>
      </sheetData>
      <sheetData sheetId="4812">
        <row r="1">
          <cell r="A1" t="str">
            <v>PHIẾU XỬ LÝ HỒ SƠ THANH TOÁN VƯỢT THẨM QUYỀN PD</v>
          </cell>
        </row>
      </sheetData>
      <sheetData sheetId="4813">
        <row r="1">
          <cell r="A1" t="str">
            <v>PHIẾU XỬ LÝ HỒ SƠ THANH TOÁN VƯỢT THẨM QUYỀN PD</v>
          </cell>
        </row>
      </sheetData>
      <sheetData sheetId="4814">
        <row r="1">
          <cell r="A1" t="str">
            <v>PHIẾU XỬ LÝ HỒ SƠ THANH TOÁN VƯỢT THẨM QUYỀN PD</v>
          </cell>
        </row>
      </sheetData>
      <sheetData sheetId="4815">
        <row r="1">
          <cell r="A1" t="str">
            <v>PHIẾU XỬ LÝ HỒ SƠ THANH TOÁN VƯỢT THẨM QUYỀN PD</v>
          </cell>
        </row>
      </sheetData>
      <sheetData sheetId="4816">
        <row r="1">
          <cell r="A1" t="str">
            <v>PHIẾU XỬ LÝ HỒ SƠ THANH TOÁN VƯỢT THẨM QUYỀN PD</v>
          </cell>
        </row>
      </sheetData>
      <sheetData sheetId="4817">
        <row r="1">
          <cell r="A1" t="str">
            <v>PHIẾU XỬ LÝ HỒ SƠ THANH TOÁN VƯỢT THẨM QUYỀN PD</v>
          </cell>
        </row>
      </sheetData>
      <sheetData sheetId="4818">
        <row r="1">
          <cell r="A1" t="str">
            <v>PHIẾU XỬ LÝ HỒ SƠ THANH TOÁN VƯỢT THẨM QUYỀN PD</v>
          </cell>
        </row>
      </sheetData>
      <sheetData sheetId="4819">
        <row r="1">
          <cell r="A1" t="str">
            <v>PHIẾU XỬ LÝ HỒ SƠ THANH TOÁN VƯỢT THẨM QUYỀN PD</v>
          </cell>
        </row>
      </sheetData>
      <sheetData sheetId="4820">
        <row r="1">
          <cell r="A1" t="str">
            <v>PHIẾU XỬ LÝ HỒ SƠ THANH TOÁN VƯỢT THẨM QUYỀN PD</v>
          </cell>
        </row>
      </sheetData>
      <sheetData sheetId="4821">
        <row r="1">
          <cell r="A1" t="str">
            <v>PHIẾU XỬ LÝ HỒ SƠ THANH TOÁN VƯỢT THẨM QUYỀN PD</v>
          </cell>
        </row>
      </sheetData>
      <sheetData sheetId="4822">
        <row r="1">
          <cell r="A1" t="str">
            <v>PHIẾU XỬ LÝ HỒ SƠ THANH TOÁN VƯỢT THẨM QUYỀN PD</v>
          </cell>
        </row>
      </sheetData>
      <sheetData sheetId="4823">
        <row r="1">
          <cell r="A1" t="str">
            <v>PHIẾU XỬ LÝ HỒ SƠ THANH TOÁN VƯỢT THẨM QUYỀN PD</v>
          </cell>
        </row>
      </sheetData>
      <sheetData sheetId="4824">
        <row r="1">
          <cell r="A1" t="str">
            <v>PHIẾU XỬ LÝ HỒ SƠ THANH TOÁN VƯỢT THẨM QUYỀN PD</v>
          </cell>
        </row>
      </sheetData>
      <sheetData sheetId="4825">
        <row r="1">
          <cell r="A1" t="str">
            <v>PHIẾU XỬ LÝ HỒ SƠ THANH TOÁN VƯỢT THẨM QUYỀN PD</v>
          </cell>
        </row>
      </sheetData>
      <sheetData sheetId="4826">
        <row r="1">
          <cell r="A1" t="str">
            <v>PHIẾU XỬ LÝ HỒ SƠ THANH TOÁN VƯỢT THẨM QUYỀN PD</v>
          </cell>
        </row>
      </sheetData>
      <sheetData sheetId="4827">
        <row r="1">
          <cell r="A1" t="str">
            <v>PHIẾU XỬ LÝ HỒ SƠ THANH TOÁN VƯỢT THẨM QUYỀN PD</v>
          </cell>
        </row>
      </sheetData>
      <sheetData sheetId="4828">
        <row r="1">
          <cell r="A1" t="str">
            <v>PHIẾU XỬ LÝ HỒ SƠ THANH TOÁN VƯỢT THẨM QUYỀN PD</v>
          </cell>
        </row>
      </sheetData>
      <sheetData sheetId="4829">
        <row r="1">
          <cell r="A1" t="str">
            <v>PHIẾU XỬ LÝ HỒ SƠ THANH TOÁN VƯỢT THẨM QUYỀN PD</v>
          </cell>
        </row>
      </sheetData>
      <sheetData sheetId="4830">
        <row r="1">
          <cell r="A1" t="str">
            <v>PHIẾU XỬ LÝ HỒ SƠ THANH TOÁN VƯỢT THẨM QUYỀN PD</v>
          </cell>
        </row>
      </sheetData>
      <sheetData sheetId="4831">
        <row r="1">
          <cell r="A1" t="str">
            <v>PHIẾU XỬ LÝ HỒ SƠ THANH TOÁN VƯỢT THẨM QUYỀN PD</v>
          </cell>
        </row>
      </sheetData>
      <sheetData sheetId="4832">
        <row r="1">
          <cell r="A1" t="str">
            <v>PHIẾU XỬ LÝ HỒ SƠ THANH TOÁN VƯỢT THẨM QUYỀN PD</v>
          </cell>
        </row>
      </sheetData>
      <sheetData sheetId="4833">
        <row r="1">
          <cell r="A1" t="str">
            <v>PHIẾU XỬ LÝ HỒ SƠ THANH TOÁN VƯỢT THẨM QUYỀN PD</v>
          </cell>
        </row>
      </sheetData>
      <sheetData sheetId="4834">
        <row r="1">
          <cell r="A1" t="str">
            <v>PHIẾU XỬ LÝ HỒ SƠ THANH TOÁN VƯỢT THẨM QUYỀN PD</v>
          </cell>
        </row>
      </sheetData>
      <sheetData sheetId="4835">
        <row r="1">
          <cell r="A1" t="str">
            <v>PHIẾU XỬ LÝ HỒ SƠ THANH TOÁN VƯỢT THẨM QUYỀN PD</v>
          </cell>
        </row>
      </sheetData>
      <sheetData sheetId="4836">
        <row r="1">
          <cell r="A1" t="str">
            <v>PHIẾU XỬ LÝ HỒ SƠ THANH TOÁN VƯỢT THẨM QUYỀN PD</v>
          </cell>
        </row>
      </sheetData>
      <sheetData sheetId="4837">
        <row r="1">
          <cell r="A1" t="str">
            <v>PHIẾU XỬ LÝ HỒ SƠ THANH TOÁN VƯỢT THẨM QUYỀN PD</v>
          </cell>
        </row>
      </sheetData>
      <sheetData sheetId="4838">
        <row r="1">
          <cell r="A1" t="str">
            <v>PHIẾU XỬ LÝ HỒ SƠ THANH TOÁN VƯỢT THẨM QUYỀN PD</v>
          </cell>
        </row>
      </sheetData>
      <sheetData sheetId="4839">
        <row r="1">
          <cell r="A1" t="str">
            <v>PHIẾU XỬ LÝ HỒ SƠ THANH TOÁN VƯỢT THẨM QUYỀN PD</v>
          </cell>
        </row>
      </sheetData>
      <sheetData sheetId="4840">
        <row r="1">
          <cell r="A1" t="str">
            <v>PHIẾU XỬ LÝ HỒ SƠ THANH TOÁN VƯỢT THẨM QUYỀN PD</v>
          </cell>
        </row>
      </sheetData>
      <sheetData sheetId="4841">
        <row r="1">
          <cell r="A1" t="str">
            <v>PHIẾU XỬ LÝ HỒ SƠ THANH TOÁN VƯỢT THẨM QUYỀN PD</v>
          </cell>
        </row>
      </sheetData>
      <sheetData sheetId="4842">
        <row r="1">
          <cell r="A1" t="str">
            <v>PHIẾU XỬ LÝ HỒ SƠ THANH TOÁN VƯỢT THẨM QUYỀN PD</v>
          </cell>
        </row>
      </sheetData>
      <sheetData sheetId="4843">
        <row r="1">
          <cell r="A1" t="str">
            <v>PHIẾU XỬ LÝ HỒ SƠ THANH TOÁN VƯỢT THẨM QUYỀN PD</v>
          </cell>
        </row>
      </sheetData>
      <sheetData sheetId="4844">
        <row r="1">
          <cell r="A1" t="str">
            <v>PHIẾU XỬ LÝ HỒ SƠ THANH TOÁN VƯỢT THẨM QUYỀN PD</v>
          </cell>
        </row>
      </sheetData>
      <sheetData sheetId="4845">
        <row r="1">
          <cell r="A1" t="str">
            <v>PHIẾU XỬ LÝ HỒ SƠ THANH TOÁN VƯỢT THẨM QUYỀN PD</v>
          </cell>
        </row>
      </sheetData>
      <sheetData sheetId="4846">
        <row r="1">
          <cell r="A1" t="str">
            <v>PHIẾU XỬ LÝ HỒ SƠ THANH TOÁN VƯỢT THẨM QUYỀN PD</v>
          </cell>
        </row>
      </sheetData>
      <sheetData sheetId="4847">
        <row r="1">
          <cell r="A1" t="str">
            <v>PHIẾU XỬ LÝ HỒ SƠ THANH TOÁN VƯỢT THẨM QUYỀN PD</v>
          </cell>
        </row>
      </sheetData>
      <sheetData sheetId="4848">
        <row r="1">
          <cell r="A1" t="str">
            <v>PHIẾU XỬ LÝ HỒ SƠ THANH TOÁN VƯỢT THẨM QUYỀN PD</v>
          </cell>
        </row>
      </sheetData>
      <sheetData sheetId="4849">
        <row r="1">
          <cell r="A1" t="str">
            <v>PHIẾU XỬ LÝ HỒ SƠ THANH TOÁN VƯỢT THẨM QUYỀN PD</v>
          </cell>
        </row>
      </sheetData>
      <sheetData sheetId="4850">
        <row r="1">
          <cell r="A1" t="str">
            <v>PHIẾU XỬ LÝ HỒ SƠ THANH TOÁN VƯỢT THẨM QUYỀN PD</v>
          </cell>
        </row>
      </sheetData>
      <sheetData sheetId="4851">
        <row r="1">
          <cell r="A1" t="str">
            <v>PHIẾU XỬ LÝ HỒ SƠ THANH TOÁN VƯỢT THẨM QUYỀN PD</v>
          </cell>
        </row>
      </sheetData>
      <sheetData sheetId="4852">
        <row r="1">
          <cell r="A1" t="str">
            <v>PHIẾU XỬ LÝ HỒ SƠ THANH TOÁN VƯỢT THẨM QUYỀN PD</v>
          </cell>
        </row>
      </sheetData>
      <sheetData sheetId="4853">
        <row r="1">
          <cell r="A1" t="str">
            <v>PHIẾU XỬ LÝ HỒ SƠ THANH TOÁN VƯỢT THẨM QUYỀN PD</v>
          </cell>
        </row>
      </sheetData>
      <sheetData sheetId="4854">
        <row r="1">
          <cell r="A1" t="str">
            <v>PHIẾU XỬ LÝ HỒ SƠ THANH TOÁN VƯỢT THẨM QUYỀN PD</v>
          </cell>
        </row>
      </sheetData>
      <sheetData sheetId="4855">
        <row r="1">
          <cell r="A1" t="str">
            <v>PHIẾU XỬ LÝ HỒ SƠ THANH TOÁN VƯỢT THẨM QUYỀN PD</v>
          </cell>
        </row>
      </sheetData>
      <sheetData sheetId="4856">
        <row r="1">
          <cell r="A1" t="str">
            <v>PHIẾU XỬ LÝ HỒ SƠ THANH TOÁN VƯỢT THẨM QUYỀN PD</v>
          </cell>
        </row>
      </sheetData>
      <sheetData sheetId="4857">
        <row r="1">
          <cell r="A1" t="str">
            <v>PHIẾU XỬ LÝ HỒ SƠ THANH TOÁN VƯỢT THẨM QUYỀN PD</v>
          </cell>
        </row>
      </sheetData>
      <sheetData sheetId="4858">
        <row r="1">
          <cell r="A1" t="str">
            <v>PHIẾU XỬ LÝ HỒ SƠ THANH TOÁN VƯỢT THẨM QUYỀN PD</v>
          </cell>
        </row>
      </sheetData>
      <sheetData sheetId="4859">
        <row r="1">
          <cell r="A1" t="str">
            <v>PHIẾU XỬ LÝ HỒ SƠ THANH TOÁN VƯỢT THẨM QUYỀN PD</v>
          </cell>
        </row>
      </sheetData>
      <sheetData sheetId="4860">
        <row r="1">
          <cell r="A1" t="str">
            <v>PHIẾU XỬ LÝ HỒ SƠ THANH TOÁN VƯỢT THẨM QUYỀN PD</v>
          </cell>
        </row>
      </sheetData>
      <sheetData sheetId="4861">
        <row r="1">
          <cell r="A1" t="str">
            <v>PHIẾU XỬ LÝ HỒ SƠ THANH TOÁN VƯỢT THẨM QUYỀN PD</v>
          </cell>
        </row>
      </sheetData>
      <sheetData sheetId="4862">
        <row r="1">
          <cell r="A1" t="str">
            <v>PHIẾU XỬ LÝ HỒ SƠ THANH TOÁN VƯỢT THẨM QUYỀN PD</v>
          </cell>
        </row>
      </sheetData>
      <sheetData sheetId="4863">
        <row r="1">
          <cell r="A1" t="str">
            <v>PHIẾU XỬ LÝ HỒ SƠ THANH TOÁN VƯỢT THẨM QUYỀN PD</v>
          </cell>
        </row>
      </sheetData>
      <sheetData sheetId="4864">
        <row r="1">
          <cell r="A1" t="str">
            <v>PHIẾU XỬ LÝ HỒ SƠ THANH TOÁN VƯỢT THẨM QUYỀN PD</v>
          </cell>
        </row>
      </sheetData>
      <sheetData sheetId="4865">
        <row r="1">
          <cell r="A1" t="str">
            <v>PHIẾU XỬ LÝ HỒ SƠ THANH TOÁN VƯỢT THẨM QUYỀN PD</v>
          </cell>
        </row>
      </sheetData>
      <sheetData sheetId="4866">
        <row r="1">
          <cell r="A1" t="str">
            <v>PHIẾU XỬ LÝ HỒ SƠ THANH TOÁN VƯỢT THẨM QUYỀN PD</v>
          </cell>
        </row>
      </sheetData>
      <sheetData sheetId="4867">
        <row r="1">
          <cell r="A1" t="str">
            <v>PHIẾU XỬ LÝ HỒ SƠ THANH TOÁN VƯỢT THẨM QUYỀN PD</v>
          </cell>
        </row>
      </sheetData>
      <sheetData sheetId="4868">
        <row r="1">
          <cell r="A1" t="str">
            <v>PHIẾU XỬ LÝ HỒ SƠ THANH TOÁN VƯỢT THẨM QUYỀN PD</v>
          </cell>
        </row>
      </sheetData>
      <sheetData sheetId="4869">
        <row r="1">
          <cell r="A1" t="str">
            <v>PHIẾU XỬ LÝ HỒ SƠ THANH TOÁN VƯỢT THẨM QUYỀN PD</v>
          </cell>
        </row>
      </sheetData>
      <sheetData sheetId="4870">
        <row r="1">
          <cell r="A1" t="str">
            <v>PHIẾU XỬ LÝ HỒ SƠ THANH TOÁN VƯỢT THẨM QUYỀN PD</v>
          </cell>
        </row>
      </sheetData>
      <sheetData sheetId="4871">
        <row r="1">
          <cell r="A1" t="str">
            <v>PHIẾU XỬ LÝ HỒ SƠ THANH TOÁN VƯỢT THẨM QUYỀN PD</v>
          </cell>
        </row>
      </sheetData>
      <sheetData sheetId="4872">
        <row r="1">
          <cell r="A1" t="str">
            <v>PHIẾU XỬ LÝ HỒ SƠ THANH TOÁN VƯỢT THẨM QUYỀN PD</v>
          </cell>
        </row>
      </sheetData>
      <sheetData sheetId="4873">
        <row r="1">
          <cell r="A1" t="str">
            <v>PHIẾU XỬ LÝ HỒ SƠ THANH TOÁN VƯỢT THẨM QUYỀN PD</v>
          </cell>
        </row>
      </sheetData>
      <sheetData sheetId="4874">
        <row r="1">
          <cell r="A1" t="str">
            <v>PHIẾU XỬ LÝ HỒ SƠ THANH TOÁN VƯỢT THẨM QUYỀN PD</v>
          </cell>
        </row>
      </sheetData>
      <sheetData sheetId="4875">
        <row r="1">
          <cell r="A1" t="str">
            <v>PHIẾU XỬ LÝ HỒ SƠ THANH TOÁN VƯỢT THẨM QUYỀN PD</v>
          </cell>
        </row>
      </sheetData>
      <sheetData sheetId="4876">
        <row r="1">
          <cell r="A1" t="str">
            <v>PHIẾU XỬ LÝ HỒ SƠ THANH TOÁN VƯỢT THẨM QUYỀN PD</v>
          </cell>
        </row>
      </sheetData>
      <sheetData sheetId="4877">
        <row r="1">
          <cell r="A1" t="str">
            <v>PHIẾU XỬ LÝ HỒ SƠ THANH TOÁN VƯỢT THẨM QUYỀN PD</v>
          </cell>
        </row>
      </sheetData>
      <sheetData sheetId="4878">
        <row r="1">
          <cell r="A1" t="str">
            <v>PHIẾU XỬ LÝ HỒ SƠ THANH TOÁN VƯỢT THẨM QUYỀN PD</v>
          </cell>
        </row>
      </sheetData>
      <sheetData sheetId="4879">
        <row r="1">
          <cell r="A1" t="str">
            <v>PHIẾU XỬ LÝ HỒ SƠ THANH TOÁN VƯỢT THẨM QUYỀN PD</v>
          </cell>
        </row>
      </sheetData>
      <sheetData sheetId="4880">
        <row r="1">
          <cell r="A1" t="str">
            <v>PHIẾU XỬ LÝ HỒ SƠ THANH TOÁN VƯỢT THẨM QUYỀN PD</v>
          </cell>
        </row>
      </sheetData>
      <sheetData sheetId="4881">
        <row r="1">
          <cell r="A1" t="str">
            <v>PHIẾU XỬ LÝ HỒ SƠ THANH TOÁN VƯỢT THẨM QUYỀN PD</v>
          </cell>
        </row>
      </sheetData>
      <sheetData sheetId="4882">
        <row r="1">
          <cell r="A1" t="str">
            <v>PHIẾU XỬ LÝ HỒ SƠ THANH TOÁN VƯỢT THẨM QUYỀN PD</v>
          </cell>
        </row>
      </sheetData>
      <sheetData sheetId="4883">
        <row r="1">
          <cell r="A1" t="str">
            <v>PHIẾU XỬ LÝ HỒ SƠ THANH TOÁN VƯỢT THẨM QUYỀN PD</v>
          </cell>
        </row>
      </sheetData>
      <sheetData sheetId="4884">
        <row r="1">
          <cell r="A1" t="str">
            <v>PHIẾU XỬ LÝ HỒ SƠ THANH TOÁN VƯỢT THẨM QUYỀN PD</v>
          </cell>
        </row>
      </sheetData>
      <sheetData sheetId="4885">
        <row r="1">
          <cell r="A1" t="str">
            <v>PHIẾU XỬ LÝ HỒ SƠ THANH TOÁN VƯỢT THẨM QUYỀN PD</v>
          </cell>
        </row>
      </sheetData>
      <sheetData sheetId="4886">
        <row r="1">
          <cell r="A1" t="str">
            <v>PHIẾU XỬ LÝ HỒ SƠ THANH TOÁN VƯỢT THẨM QUYỀN PD</v>
          </cell>
        </row>
      </sheetData>
      <sheetData sheetId="4887">
        <row r="1">
          <cell r="A1" t="str">
            <v>PHIẾU XỬ LÝ HỒ SƠ THANH TOÁN VƯỢT THẨM QUYỀN PD</v>
          </cell>
        </row>
      </sheetData>
      <sheetData sheetId="4888">
        <row r="1">
          <cell r="A1" t="str">
            <v>PHIẾU XỬ LÝ HỒ SƠ THANH TOÁN VƯỢT THẨM QUYỀN PD</v>
          </cell>
        </row>
      </sheetData>
      <sheetData sheetId="4889">
        <row r="1">
          <cell r="A1" t="str">
            <v>PHIẾU XỬ LÝ HỒ SƠ THANH TOÁN VƯỢT THẨM QUYỀN PD</v>
          </cell>
        </row>
      </sheetData>
      <sheetData sheetId="4890">
        <row r="1">
          <cell r="A1" t="str">
            <v>PHIẾU XỬ LÝ HỒ SƠ THANH TOÁN VƯỢT THẨM QUYỀN PD</v>
          </cell>
        </row>
      </sheetData>
      <sheetData sheetId="4891">
        <row r="1">
          <cell r="A1" t="str">
            <v>PHIẾU XỬ LÝ HỒ SƠ THANH TOÁN VƯỢT THẨM QUYỀN PD</v>
          </cell>
        </row>
      </sheetData>
      <sheetData sheetId="4892">
        <row r="1">
          <cell r="A1" t="str">
            <v>PHIẾU XỬ LÝ HỒ SƠ THANH TOÁN VƯỢT THẨM QUYỀN PD</v>
          </cell>
        </row>
      </sheetData>
      <sheetData sheetId="4893">
        <row r="1">
          <cell r="A1" t="str">
            <v>PHIẾU XỬ LÝ HỒ SƠ THANH TOÁN VƯỢT THẨM QUYỀN PD</v>
          </cell>
        </row>
      </sheetData>
      <sheetData sheetId="4894">
        <row r="1">
          <cell r="A1" t="str">
            <v>PHIẾU XỬ LÝ HỒ SƠ THANH TOÁN VƯỢT THẨM QUYỀN PD</v>
          </cell>
        </row>
      </sheetData>
      <sheetData sheetId="4895">
        <row r="1">
          <cell r="A1" t="str">
            <v>PHIẾU XỬ LÝ HỒ SƠ THANH TOÁN VƯỢT THẨM QUYỀN PD</v>
          </cell>
        </row>
      </sheetData>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ow r="1">
          <cell r="A1" t="str">
            <v>PHIẾU XỬ LÝ HỒ SƠ THANH TOÁN VƯỢT THẨM QUYỀN PD</v>
          </cell>
        </row>
      </sheetData>
      <sheetData sheetId="6343">
        <row r="1">
          <cell r="A1" t="str">
            <v>PHIẾU XỬ LÝ HỒ SƠ THANH TOÁN VƯỢT THẨM QUYỀN PD</v>
          </cell>
        </row>
      </sheetData>
      <sheetData sheetId="6344">
        <row r="1">
          <cell r="A1" t="str">
            <v>PHIẾU XỬ LÝ HỒ SƠ THANH TOÁN VƯỢT THẨM QUYỀN PD</v>
          </cell>
        </row>
      </sheetData>
      <sheetData sheetId="6345">
        <row r="1">
          <cell r="A1" t="str">
            <v>PHIẾU XỬ LÝ HỒ SƠ THANH TOÁN VƯỢT THẨM QUYỀN PD</v>
          </cell>
        </row>
      </sheetData>
      <sheetData sheetId="6346">
        <row r="1">
          <cell r="A1" t="str">
            <v>PHIẾU XỬ LÝ HỒ SƠ THANH TOÁN VƯỢT THẨM QUYỀN PD</v>
          </cell>
        </row>
      </sheetData>
      <sheetData sheetId="6347">
        <row r="1">
          <cell r="A1" t="str">
            <v>PHIẾU XỬ LÝ HỒ SƠ THANH TOÁN VƯỢT THẨM QUYỀN PD</v>
          </cell>
        </row>
      </sheetData>
      <sheetData sheetId="6348">
        <row r="1">
          <cell r="A1" t="str">
            <v>PHIẾU XỬ LÝ HỒ SƠ THANH TOÁN VƯỢT THẨM QUYỀN PD</v>
          </cell>
        </row>
      </sheetData>
      <sheetData sheetId="6349">
        <row r="1">
          <cell r="A1" t="str">
            <v>PHIẾU XỬ LÝ HỒ SƠ THANH TOÁN VƯỢT THẨM QUYỀN PD</v>
          </cell>
        </row>
      </sheetData>
      <sheetData sheetId="6350">
        <row r="1">
          <cell r="A1" t="str">
            <v>PHIẾU XỬ LÝ HỒ SƠ THANH TOÁN VƯỢT THẨM QUYỀN PD</v>
          </cell>
        </row>
      </sheetData>
      <sheetData sheetId="6351">
        <row r="1">
          <cell r="A1" t="str">
            <v>PHIẾU XỬ LÝ HỒ SƠ THANH TOÁN VƯỢT THẨM QUYỀN PD</v>
          </cell>
        </row>
      </sheetData>
      <sheetData sheetId="6352">
        <row r="1">
          <cell r="A1" t="str">
            <v>PHIẾU XỬ LÝ HỒ SƠ THANH TOÁN VƯỢT THẨM QUYỀN PD</v>
          </cell>
        </row>
      </sheetData>
      <sheetData sheetId="6353">
        <row r="1">
          <cell r="A1" t="str">
            <v>PHIẾU XỬ LÝ HỒ SƠ THANH TOÁN VƯỢT THẨM QUYỀN PD</v>
          </cell>
        </row>
      </sheetData>
      <sheetData sheetId="6354">
        <row r="1">
          <cell r="A1" t="str">
            <v>PHIẾU XỬ LÝ HỒ SƠ THANH TOÁN VƯỢT THẨM QUYỀN PD</v>
          </cell>
        </row>
      </sheetData>
      <sheetData sheetId="6355">
        <row r="1">
          <cell r="A1" t="str">
            <v>PHIẾU XỬ LÝ HỒ SƠ THANH TOÁN VƯỢT THẨM QUYỀN PD</v>
          </cell>
        </row>
      </sheetData>
      <sheetData sheetId="6356">
        <row r="1">
          <cell r="A1" t="str">
            <v>PHIẾU XỬ LÝ HỒ SƠ THANH TOÁN VƯỢT THẨM QUYỀN PD</v>
          </cell>
        </row>
      </sheetData>
      <sheetData sheetId="6357">
        <row r="1">
          <cell r="A1" t="str">
            <v>PHIẾU XỬ LÝ HỒ SƠ THANH TOÁN VƯỢT THẨM QUYỀN PD</v>
          </cell>
        </row>
      </sheetData>
      <sheetData sheetId="6358">
        <row r="1">
          <cell r="A1" t="str">
            <v>PHIẾU XỬ LÝ HỒ SƠ THANH TOÁN VƯỢT THẨM QUYỀN PD</v>
          </cell>
        </row>
      </sheetData>
      <sheetData sheetId="6359">
        <row r="1">
          <cell r="A1" t="str">
            <v>PHIẾU XỬ LÝ HỒ SƠ THANH TOÁN VƯỢT THẨM QUYỀN PD</v>
          </cell>
        </row>
      </sheetData>
      <sheetData sheetId="6360">
        <row r="1">
          <cell r="A1" t="str">
            <v>PHIẾU XỬ LÝ HỒ SƠ THANH TOÁN VƯỢT THẨM QUYỀN PD</v>
          </cell>
        </row>
      </sheetData>
      <sheetData sheetId="6361">
        <row r="1">
          <cell r="A1" t="str">
            <v>PHIẾU XỬ LÝ HỒ SƠ THANH TOÁN VƯỢT THẨM QUYỀN PD</v>
          </cell>
        </row>
      </sheetData>
      <sheetData sheetId="6362">
        <row r="1">
          <cell r="A1" t="str">
            <v>PHIẾU XỬ LÝ HỒ SƠ THANH TOÁN VƯỢT THẨM QUYỀN PD</v>
          </cell>
        </row>
      </sheetData>
      <sheetData sheetId="6363">
        <row r="1">
          <cell r="A1" t="str">
            <v>PHIẾU XỬ LÝ HỒ SƠ THANH TOÁN VƯỢT THẨM QUYỀN PD</v>
          </cell>
        </row>
      </sheetData>
      <sheetData sheetId="6364">
        <row r="1">
          <cell r="A1" t="str">
            <v>PHIẾU XỬ LÝ HỒ SƠ THANH TOÁN VƯỢT THẨM QUYỀN PD</v>
          </cell>
        </row>
      </sheetData>
      <sheetData sheetId="6365">
        <row r="1">
          <cell r="A1" t="str">
            <v>PHIẾU XỬ LÝ HỒ SƠ THANH TOÁN VƯỢT THẨM QUYỀN PD</v>
          </cell>
        </row>
      </sheetData>
      <sheetData sheetId="6366">
        <row r="1">
          <cell r="A1" t="str">
            <v>PHIẾU XỬ LÝ HỒ SƠ THANH TOÁN VƯỢT THẨM QUYỀN PD</v>
          </cell>
        </row>
      </sheetData>
      <sheetData sheetId="6367">
        <row r="1">
          <cell r="A1" t="str">
            <v>PHIẾU XỬ LÝ HỒ SƠ THANH TOÁN VƯỢT THẨM QUYỀN PD</v>
          </cell>
        </row>
      </sheetData>
      <sheetData sheetId="6368">
        <row r="1">
          <cell r="A1" t="str">
            <v>PHIẾU XỬ LÝ HỒ SƠ THANH TOÁN VƯỢT THẨM QUYỀN PD</v>
          </cell>
        </row>
      </sheetData>
      <sheetData sheetId="6369">
        <row r="1">
          <cell r="A1" t="str">
            <v>PHIẾU XỬ LÝ HỒ SƠ THANH TOÁN VƯỢT THẨM QUYỀN PD</v>
          </cell>
        </row>
      </sheetData>
      <sheetData sheetId="6370">
        <row r="1">
          <cell r="A1" t="str">
            <v>PHIẾU XỬ LÝ HỒ SƠ THANH TOÁN VƯỢT THẨM QUYỀN PD</v>
          </cell>
        </row>
      </sheetData>
      <sheetData sheetId="6371">
        <row r="1">
          <cell r="A1" t="str">
            <v>PHIẾU XỬ LÝ HỒ SƠ THANH TOÁN VƯỢT THẨM QUYỀN PD</v>
          </cell>
        </row>
      </sheetData>
      <sheetData sheetId="6372">
        <row r="1">
          <cell r="A1" t="str">
            <v>PHIẾU XỬ LÝ HỒ SƠ THANH TOÁN VƯỢT THẨM QUYỀN PD</v>
          </cell>
        </row>
      </sheetData>
      <sheetData sheetId="6373">
        <row r="1">
          <cell r="A1" t="str">
            <v>PHIẾU XỬ LÝ HỒ SƠ THANH TOÁN VƯỢT THẨM QUYỀN PD</v>
          </cell>
        </row>
      </sheetData>
      <sheetData sheetId="6374">
        <row r="1">
          <cell r="A1" t="str">
            <v>PHIẾU XỬ LÝ HỒ SƠ THANH TOÁN VƯỢT THẨM QUYỀN PD</v>
          </cell>
        </row>
      </sheetData>
      <sheetData sheetId="6375">
        <row r="1">
          <cell r="A1" t="str">
            <v>PHIẾU XỬ LÝ HỒ SƠ THANH TOÁN VƯỢT THẨM QUYỀN PD</v>
          </cell>
        </row>
      </sheetData>
      <sheetData sheetId="6376">
        <row r="1">
          <cell r="A1" t="str">
            <v>PHIẾU XỬ LÝ HỒ SƠ THANH TOÁN VƯỢT THẨM QUYỀN PD</v>
          </cell>
        </row>
      </sheetData>
      <sheetData sheetId="6377">
        <row r="1">
          <cell r="A1" t="str">
            <v>PHIẾU XỬ LÝ HỒ SƠ THANH TOÁN VƯỢT THẨM QUYỀN PD</v>
          </cell>
        </row>
      </sheetData>
      <sheetData sheetId="6378">
        <row r="1">
          <cell r="A1" t="str">
            <v>PHIẾU XỬ LÝ HỒ SƠ THANH TOÁN VƯỢT THẨM QUYỀN PD</v>
          </cell>
        </row>
      </sheetData>
      <sheetData sheetId="6379">
        <row r="1">
          <cell r="A1" t="str">
            <v>PHIẾU XỬ LÝ HỒ SƠ THANH TOÁN VƯỢT THẨM QUYỀN PD</v>
          </cell>
        </row>
      </sheetData>
      <sheetData sheetId="6380">
        <row r="1">
          <cell r="A1" t="str">
            <v>PHIẾU XỬ LÝ HỒ SƠ THANH TOÁN VƯỢT THẨM QUYỀN PD</v>
          </cell>
        </row>
      </sheetData>
      <sheetData sheetId="6381">
        <row r="1">
          <cell r="A1" t="str">
            <v>PHIẾU XỬ LÝ HỒ SƠ THANH TOÁN VƯỢT THẨM QUYỀN PD</v>
          </cell>
        </row>
      </sheetData>
      <sheetData sheetId="6382">
        <row r="1">
          <cell r="A1" t="str">
            <v>PHIẾU XỬ LÝ HỒ SƠ THANH TOÁN VƯỢT THẨM QUYỀN PD</v>
          </cell>
        </row>
      </sheetData>
      <sheetData sheetId="6383">
        <row r="1">
          <cell r="A1" t="str">
            <v>PHIẾU XỬ LÝ HỒ SƠ THANH TOÁN VƯỢT THẨM QUYỀN PD</v>
          </cell>
        </row>
      </sheetData>
      <sheetData sheetId="6384">
        <row r="1">
          <cell r="A1" t="str">
            <v>PHIẾU XỬ LÝ HỒ SƠ THANH TOÁN VƯỢT THẨM QUYỀN PD</v>
          </cell>
        </row>
      </sheetData>
      <sheetData sheetId="6385">
        <row r="1">
          <cell r="A1" t="str">
            <v>PHIẾU XỬ LÝ HỒ SƠ THANH TOÁN VƯỢT THẨM QUYỀN PD</v>
          </cell>
        </row>
      </sheetData>
      <sheetData sheetId="6386">
        <row r="1">
          <cell r="A1" t="str">
            <v>PHIẾU XỬ LÝ HỒ SƠ THANH TOÁN VƯỢT THẨM QUYỀN PD</v>
          </cell>
        </row>
      </sheetData>
      <sheetData sheetId="6387">
        <row r="1">
          <cell r="A1" t="str">
            <v>PHIẾU XỬ LÝ HỒ SƠ THANH TOÁN VƯỢT THẨM QUYỀN PD</v>
          </cell>
        </row>
      </sheetData>
      <sheetData sheetId="6388">
        <row r="1">
          <cell r="A1" t="str">
            <v>PHIẾU XỬ LÝ HỒ SƠ THANH TOÁN VƯỢT THẨM QUYỀN PD</v>
          </cell>
        </row>
      </sheetData>
      <sheetData sheetId="6389">
        <row r="1">
          <cell r="A1" t="str">
            <v>PHIẾU XỬ LÝ HỒ SƠ THANH TOÁN VƯỢT THẨM QUYỀN PD</v>
          </cell>
        </row>
      </sheetData>
      <sheetData sheetId="6390">
        <row r="1">
          <cell r="A1" t="str">
            <v>PHIẾU XỬ LÝ HỒ SƠ THANH TOÁN VƯỢT THẨM QUYỀN PD</v>
          </cell>
        </row>
      </sheetData>
      <sheetData sheetId="6391">
        <row r="1">
          <cell r="A1" t="str">
            <v>PHIẾU XỬ LÝ HỒ SƠ THANH TOÁN VƯỢT THẨM QUYỀN PD</v>
          </cell>
        </row>
      </sheetData>
      <sheetData sheetId="6392">
        <row r="1">
          <cell r="A1" t="str">
            <v>PHIẾU XỬ LÝ HỒ SƠ THANH TOÁN VƯỢT THẨM QUYỀN PD</v>
          </cell>
        </row>
      </sheetData>
      <sheetData sheetId="6393">
        <row r="1">
          <cell r="A1" t="str">
            <v>PHIẾU XỬ LÝ HỒ SƠ THANH TOÁN VƯỢT THẨM QUYỀN PD</v>
          </cell>
        </row>
      </sheetData>
      <sheetData sheetId="6394">
        <row r="1">
          <cell r="A1" t="str">
            <v>PHIẾU XỬ LÝ HỒ SƠ THANH TOÁN VƯỢT THẨM QUYỀN PD</v>
          </cell>
        </row>
      </sheetData>
      <sheetData sheetId="6395">
        <row r="1">
          <cell r="A1" t="str">
            <v>PHIẾU XỬ LÝ HỒ SƠ THANH TOÁN VƯỢT THẨM QUYỀN PD</v>
          </cell>
        </row>
      </sheetData>
      <sheetData sheetId="6396">
        <row r="1">
          <cell r="A1" t="str">
            <v>PHIẾU XỬ LÝ HỒ SƠ THANH TOÁN VƯỢT THẨM QUYỀN PD</v>
          </cell>
        </row>
      </sheetData>
      <sheetData sheetId="6397">
        <row r="1">
          <cell r="A1" t="str">
            <v>PHIẾU XỬ LÝ HỒ SƠ THANH TOÁN VƯỢT THẨM QUYỀN PD</v>
          </cell>
        </row>
      </sheetData>
      <sheetData sheetId="6398">
        <row r="1">
          <cell r="A1" t="str">
            <v>PHIẾU XỬ LÝ HỒ SƠ THANH TOÁN VƯỢT THẨM QUYỀN PD</v>
          </cell>
        </row>
      </sheetData>
      <sheetData sheetId="6399">
        <row r="1">
          <cell r="A1" t="str">
            <v>PHIẾU XỬ LÝ HỒ SƠ THANH TOÁN VƯỢT THẨM QUYỀN PD</v>
          </cell>
        </row>
      </sheetData>
      <sheetData sheetId="6400">
        <row r="1">
          <cell r="A1" t="str">
            <v>PHIẾU XỬ LÝ HỒ SƠ THANH TOÁN VƯỢT THẨM QUYỀN PD</v>
          </cell>
        </row>
      </sheetData>
      <sheetData sheetId="6401">
        <row r="1">
          <cell r="A1" t="str">
            <v>PHIẾU XỬ LÝ HỒ SƠ THANH TOÁN VƯỢT THẨM QUYỀN PD</v>
          </cell>
        </row>
      </sheetData>
      <sheetData sheetId="6402">
        <row r="1">
          <cell r="A1" t="str">
            <v>PHIẾU XỬ LÝ HỒ SƠ THANH TOÁN VƯỢT THẨM QUYỀN PD</v>
          </cell>
        </row>
      </sheetData>
      <sheetData sheetId="6403">
        <row r="1">
          <cell r="A1" t="str">
            <v>PHIẾU XỬ LÝ HỒ SƠ THANH TOÁN VƯỢT THẨM QUYỀN PD</v>
          </cell>
        </row>
      </sheetData>
      <sheetData sheetId="6404">
        <row r="1">
          <cell r="A1" t="str">
            <v>PHIẾU XỬ LÝ HỒ SƠ THANH TOÁN VƯỢT THẨM QUYỀN PD</v>
          </cell>
        </row>
      </sheetData>
      <sheetData sheetId="6405">
        <row r="1">
          <cell r="A1" t="str">
            <v>PHIẾU XỬ LÝ HỒ SƠ THANH TOÁN VƯỢT THẨM QUYỀN PD</v>
          </cell>
        </row>
      </sheetData>
      <sheetData sheetId="6406">
        <row r="1">
          <cell r="A1" t="str">
            <v>PHIẾU XỬ LÝ HỒ SƠ THANH TOÁN VƯỢT THẨM QUYỀN PD</v>
          </cell>
        </row>
      </sheetData>
      <sheetData sheetId="6407">
        <row r="1">
          <cell r="A1" t="str">
            <v>PHIẾU XỬ LÝ HỒ SƠ THANH TOÁN VƯỢT THẨM QUYỀN PD</v>
          </cell>
        </row>
      </sheetData>
      <sheetData sheetId="6408">
        <row r="1">
          <cell r="A1" t="str">
            <v>PHIẾU XỬ LÝ HỒ SƠ THANH TOÁN VƯỢT THẨM QUYỀN PD</v>
          </cell>
        </row>
      </sheetData>
      <sheetData sheetId="6409">
        <row r="1">
          <cell r="A1" t="str">
            <v>PHIẾU XỬ LÝ HỒ SƠ THANH TOÁN VƯỢT THẨM QUYỀN PD</v>
          </cell>
        </row>
      </sheetData>
      <sheetData sheetId="6410">
        <row r="1">
          <cell r="A1" t="str">
            <v>PHIẾU XỬ LÝ HỒ SƠ THANH TOÁN VƯỢT THẨM QUYỀN PD</v>
          </cell>
        </row>
      </sheetData>
      <sheetData sheetId="6411">
        <row r="1">
          <cell r="A1" t="str">
            <v>PHIẾU XỬ LÝ HỒ SƠ THANH TOÁN VƯỢT THẨM QUYỀN PD</v>
          </cell>
        </row>
      </sheetData>
      <sheetData sheetId="6412">
        <row r="1">
          <cell r="A1" t="str">
            <v>PHIẾU XỬ LÝ HỒ SƠ THANH TOÁN VƯỢT THẨM QUYỀN PD</v>
          </cell>
        </row>
      </sheetData>
      <sheetData sheetId="6413">
        <row r="1">
          <cell r="A1" t="str">
            <v>PHIẾU XỬ LÝ HỒ SƠ THANH TOÁN VƯỢT THẨM QUYỀN PD</v>
          </cell>
        </row>
      </sheetData>
      <sheetData sheetId="6414">
        <row r="1">
          <cell r="A1" t="str">
            <v>PHIẾU XỬ LÝ HỒ SƠ THANH TOÁN VƯỢT THẨM QUYỀN PD</v>
          </cell>
        </row>
      </sheetData>
      <sheetData sheetId="6415">
        <row r="1">
          <cell r="A1" t="str">
            <v>PHIẾU XỬ LÝ HỒ SƠ THANH TOÁN VƯỢT THẨM QUYỀN PD</v>
          </cell>
        </row>
      </sheetData>
      <sheetData sheetId="6416">
        <row r="1">
          <cell r="A1" t="str">
            <v>PHIẾU XỬ LÝ HỒ SƠ THANH TOÁN VƯỢT THẨM QUYỀN PD</v>
          </cell>
        </row>
      </sheetData>
      <sheetData sheetId="6417">
        <row r="1">
          <cell r="A1" t="str">
            <v>PHIẾU XỬ LÝ HỒ SƠ THANH TOÁN VƯỢT THẨM QUYỀN PD</v>
          </cell>
        </row>
      </sheetData>
      <sheetData sheetId="6418">
        <row r="1">
          <cell r="A1" t="str">
            <v>PHIẾU XỬ LÝ HỒ SƠ THANH TOÁN VƯỢT THẨM QUYỀN PD</v>
          </cell>
        </row>
      </sheetData>
      <sheetData sheetId="6419">
        <row r="1">
          <cell r="A1" t="str">
            <v>PHIẾU XỬ LÝ HỒ SƠ THANH TOÁN VƯỢT THẨM QUYỀN PD</v>
          </cell>
        </row>
      </sheetData>
      <sheetData sheetId="6420">
        <row r="1">
          <cell r="A1" t="str">
            <v>PHIẾU XỬ LÝ HỒ SƠ THANH TOÁN VƯỢT THẨM QUYỀN PD</v>
          </cell>
        </row>
      </sheetData>
      <sheetData sheetId="6421">
        <row r="1">
          <cell r="A1" t="str">
            <v>PHIẾU XỬ LÝ HỒ SƠ THANH TOÁN VƯỢT THẨM QUYỀN PD</v>
          </cell>
        </row>
      </sheetData>
      <sheetData sheetId="6422">
        <row r="1">
          <cell r="A1" t="str">
            <v>PHIẾU XỬ LÝ HỒ SƠ THANH TOÁN VƯỢT THẨM QUYỀN PD</v>
          </cell>
        </row>
      </sheetData>
      <sheetData sheetId="6423">
        <row r="1">
          <cell r="A1" t="str">
            <v>PHIẾU XỬ LÝ HỒ SƠ THANH TOÁN VƯỢT THẨM QUYỀN PD</v>
          </cell>
        </row>
      </sheetData>
      <sheetData sheetId="6424">
        <row r="1">
          <cell r="A1" t="str">
            <v>PHIẾU XỬ LÝ HỒ SƠ THANH TOÁN VƯỢT THẨM QUYỀN PD</v>
          </cell>
        </row>
      </sheetData>
      <sheetData sheetId="6425">
        <row r="1">
          <cell r="A1" t="str">
            <v>PHIẾU XỬ LÝ HỒ SƠ THANH TOÁN VƯỢT THẨM QUYỀN PD</v>
          </cell>
        </row>
      </sheetData>
      <sheetData sheetId="6426">
        <row r="1">
          <cell r="A1" t="str">
            <v>PHIẾU XỬ LÝ HỒ SƠ THANH TOÁN VƯỢT THẨM QUYỀN PD</v>
          </cell>
        </row>
      </sheetData>
      <sheetData sheetId="6427">
        <row r="1">
          <cell r="A1" t="str">
            <v>PHIẾU XỬ LÝ HỒ SƠ THANH TOÁN VƯỢT THẨM QUYỀN PD</v>
          </cell>
        </row>
      </sheetData>
      <sheetData sheetId="6428">
        <row r="1">
          <cell r="A1" t="str">
            <v>PHIẾU XỬ LÝ HỒ SƠ THANH TOÁN VƯỢT THẨM QUYỀN PD</v>
          </cell>
        </row>
      </sheetData>
      <sheetData sheetId="6429">
        <row r="1">
          <cell r="A1" t="str">
            <v>PHIẾU XỬ LÝ HỒ SƠ THANH TOÁN VƯỢT THẨM QUYỀN PD</v>
          </cell>
        </row>
      </sheetData>
      <sheetData sheetId="6430">
        <row r="1">
          <cell r="A1" t="str">
            <v>PHIẾU XỬ LÝ HỒ SƠ THANH TOÁN VƯỢT THẨM QUYỀN PD</v>
          </cell>
        </row>
      </sheetData>
      <sheetData sheetId="6431">
        <row r="1">
          <cell r="A1" t="str">
            <v>PHIẾU XỬ LÝ HỒ SƠ THANH TOÁN VƯỢT THẨM QUYỀN PD</v>
          </cell>
        </row>
      </sheetData>
      <sheetData sheetId="6432">
        <row r="1">
          <cell r="A1" t="str">
            <v>PHIẾU XỬ LÝ HỒ SƠ THANH TOÁN VƯỢT THẨM QUYỀN PD</v>
          </cell>
        </row>
      </sheetData>
      <sheetData sheetId="6433">
        <row r="1">
          <cell r="A1" t="str">
            <v>PHIẾU XỬ LÝ HỒ SƠ THANH TOÁN VƯỢT THẨM QUYỀN PD</v>
          </cell>
        </row>
      </sheetData>
      <sheetData sheetId="6434">
        <row r="1">
          <cell r="A1" t="str">
            <v>PHIẾU XỬ LÝ HỒ SƠ THANH TOÁN VƯỢT THẨM QUYỀN PD</v>
          </cell>
        </row>
      </sheetData>
      <sheetData sheetId="6435">
        <row r="1">
          <cell r="A1" t="str">
            <v>PHIẾU XỬ LÝ HỒ SƠ THANH TOÁN VƯỢT THẨM QUYỀN PD</v>
          </cell>
        </row>
      </sheetData>
      <sheetData sheetId="6436">
        <row r="1">
          <cell r="A1" t="str">
            <v>PHIẾU XỬ LÝ HỒ SƠ THANH TOÁN VƯỢT THẨM QUYỀN PD</v>
          </cell>
        </row>
      </sheetData>
      <sheetData sheetId="6437">
        <row r="1">
          <cell r="A1" t="str">
            <v>PHIẾU XỬ LÝ HỒ SƠ THANH TOÁN VƯỢT THẨM QUYỀN PD</v>
          </cell>
        </row>
      </sheetData>
      <sheetData sheetId="6438">
        <row r="1">
          <cell r="A1" t="str">
            <v>PHIẾU XỬ LÝ HỒ SƠ THANH TOÁN VƯỢT THẨM QUYỀN PD</v>
          </cell>
        </row>
      </sheetData>
      <sheetData sheetId="6439">
        <row r="1">
          <cell r="A1" t="str">
            <v>PHIẾU XỬ LÝ HỒ SƠ THANH TOÁN VƯỢT THẨM QUYỀN PD</v>
          </cell>
        </row>
      </sheetData>
      <sheetData sheetId="6440">
        <row r="1">
          <cell r="A1" t="str">
            <v>PHIẾU XỬ LÝ HỒ SƠ THANH TOÁN VƯỢT THẨM QUYỀN PD</v>
          </cell>
        </row>
      </sheetData>
      <sheetData sheetId="6441">
        <row r="1">
          <cell r="A1" t="str">
            <v>PHIẾU XỬ LÝ HỒ SƠ THANH TOÁN VƯỢT THẨM QUYỀN PD</v>
          </cell>
        </row>
      </sheetData>
      <sheetData sheetId="6442">
        <row r="1">
          <cell r="A1" t="str">
            <v>PHIẾU XỬ LÝ HỒ SƠ THANH TOÁN VƯỢT THẨM QUYỀN PD</v>
          </cell>
        </row>
      </sheetData>
      <sheetData sheetId="6443">
        <row r="1">
          <cell r="A1" t="str">
            <v>PHIẾU XỬ LÝ HỒ SƠ THANH TOÁN VƯỢT THẨM QUYỀN PD</v>
          </cell>
        </row>
      </sheetData>
      <sheetData sheetId="6444">
        <row r="1">
          <cell r="A1" t="str">
            <v>PHIẾU XỬ LÝ HỒ SƠ THANH TOÁN VƯỢT THẨM QUYỀN PD</v>
          </cell>
        </row>
      </sheetData>
      <sheetData sheetId="6445">
        <row r="1">
          <cell r="A1" t="str">
            <v>PHIẾU XỬ LÝ HỒ SƠ THANH TOÁN VƯỢT THẨM QUYỀN PD</v>
          </cell>
        </row>
      </sheetData>
      <sheetData sheetId="6446">
        <row r="1">
          <cell r="A1" t="str">
            <v>PHIẾU XỬ LÝ HỒ SƠ THANH TOÁN VƯỢT THẨM QUYỀN PD</v>
          </cell>
        </row>
      </sheetData>
      <sheetData sheetId="6447">
        <row r="1">
          <cell r="A1" t="str">
            <v>PHIẾU XỬ LÝ HỒ SƠ THANH TOÁN VƯỢT THẨM QUYỀN PD</v>
          </cell>
        </row>
      </sheetData>
      <sheetData sheetId="6448">
        <row r="1">
          <cell r="A1" t="str">
            <v>PHIẾU XỬ LÝ HỒ SƠ THANH TOÁN VƯỢT THẨM QUYỀN PD</v>
          </cell>
        </row>
      </sheetData>
      <sheetData sheetId="6449">
        <row r="1">
          <cell r="A1" t="str">
            <v>PHIẾU XỬ LÝ HỒ SƠ THANH TOÁN VƯỢT THẨM QUYỀN PD</v>
          </cell>
        </row>
      </sheetData>
      <sheetData sheetId="6450">
        <row r="1">
          <cell r="A1" t="str">
            <v>PHIẾU XỬ LÝ HỒ SƠ THANH TOÁN VƯỢT THẨM QUYỀN PD</v>
          </cell>
        </row>
      </sheetData>
      <sheetData sheetId="6451">
        <row r="1">
          <cell r="A1" t="str">
            <v>PHIẾU XỬ LÝ HỒ SƠ THANH TOÁN VƯỢT THẨM QUYỀN PD</v>
          </cell>
        </row>
      </sheetData>
      <sheetData sheetId="6452">
        <row r="1">
          <cell r="A1" t="str">
            <v>PHIẾU XỬ LÝ HỒ SƠ THANH TOÁN VƯỢT THẨM QUYỀN PD</v>
          </cell>
        </row>
      </sheetData>
      <sheetData sheetId="6453">
        <row r="1">
          <cell r="A1" t="str">
            <v>PHIẾU XỬ LÝ HỒ SƠ THANH TOÁN VƯỢT THẨM QUYỀN PD</v>
          </cell>
        </row>
      </sheetData>
      <sheetData sheetId="6454">
        <row r="1">
          <cell r="A1" t="str">
            <v>PHIẾU XỬ LÝ HỒ SƠ THANH TOÁN VƯỢT THẨM QUYỀN PD</v>
          </cell>
        </row>
      </sheetData>
      <sheetData sheetId="6455">
        <row r="1">
          <cell r="A1" t="str">
            <v>PHIẾU XỬ LÝ HỒ SƠ THANH TOÁN VƯỢT THẨM QUYỀN PD</v>
          </cell>
        </row>
      </sheetData>
      <sheetData sheetId="6456">
        <row r="1">
          <cell r="A1" t="str">
            <v>PHIẾU XỬ LÝ HỒ SƠ THANH TOÁN VƯỢT THẨM QUYỀN PD</v>
          </cell>
        </row>
      </sheetData>
      <sheetData sheetId="6457">
        <row r="1">
          <cell r="A1" t="str">
            <v>PHIẾU XỬ LÝ HỒ SƠ THANH TOÁN VƯỢT THẨM QUYỀN PD</v>
          </cell>
        </row>
      </sheetData>
      <sheetData sheetId="6458">
        <row r="1">
          <cell r="A1" t="str">
            <v>PHIẾU XỬ LÝ HỒ SƠ THANH TOÁN VƯỢT THẨM QUYỀN PD</v>
          </cell>
        </row>
      </sheetData>
      <sheetData sheetId="6459">
        <row r="1">
          <cell r="A1" t="str">
            <v>PHIẾU XỬ LÝ HỒ SƠ THANH TOÁN VƯỢT THẨM QUYỀN PD</v>
          </cell>
        </row>
      </sheetData>
      <sheetData sheetId="6460">
        <row r="1">
          <cell r="A1" t="str">
            <v>PHIẾU XỬ LÝ HỒ SƠ THANH TOÁN VƯỢT THẨM QUYỀN PD</v>
          </cell>
        </row>
      </sheetData>
      <sheetData sheetId="6461">
        <row r="1">
          <cell r="A1" t="str">
            <v>PHIẾU XỬ LÝ HỒ SƠ THANH TOÁN VƯỢT THẨM QUYỀN PD</v>
          </cell>
        </row>
      </sheetData>
      <sheetData sheetId="6462">
        <row r="1">
          <cell r="A1" t="str">
            <v>PHIẾU XỬ LÝ HỒ SƠ THANH TOÁN VƯỢT THẨM QUYỀN PD</v>
          </cell>
        </row>
      </sheetData>
      <sheetData sheetId="6463">
        <row r="1">
          <cell r="A1" t="str">
            <v>PHIẾU XỬ LÝ HỒ SƠ THANH TOÁN VƯỢT THẨM QUYỀN PD</v>
          </cell>
        </row>
      </sheetData>
      <sheetData sheetId="6464">
        <row r="1">
          <cell r="A1" t="str">
            <v>PHIẾU XỬ LÝ HỒ SƠ THANH TOÁN VƯỢT THẨM QUYỀN PD</v>
          </cell>
        </row>
      </sheetData>
      <sheetData sheetId="6465">
        <row r="1">
          <cell r="A1" t="str">
            <v>PHIẾU XỬ LÝ HỒ SƠ THANH TOÁN VƯỢT THẨM QUYỀN PD</v>
          </cell>
        </row>
      </sheetData>
      <sheetData sheetId="6466">
        <row r="1">
          <cell r="A1" t="str">
            <v>PHIẾU XỬ LÝ HỒ SƠ THANH TOÁN VƯỢT THẨM QUYỀN PD</v>
          </cell>
        </row>
      </sheetData>
      <sheetData sheetId="6467">
        <row r="1">
          <cell r="A1" t="str">
            <v>PHIẾU XỬ LÝ HỒ SƠ THANH TOÁN VƯỢT THẨM QUYỀN PD</v>
          </cell>
        </row>
      </sheetData>
      <sheetData sheetId="6468">
        <row r="1">
          <cell r="A1" t="str">
            <v>PHIẾU XỬ LÝ HỒ SƠ THANH TOÁN VƯỢT THẨM QUYỀN PD</v>
          </cell>
        </row>
      </sheetData>
      <sheetData sheetId="6469">
        <row r="1">
          <cell r="A1" t="str">
            <v>PHIẾU XỬ LÝ HỒ SƠ THANH TOÁN VƯỢT THẨM QUYỀN PD</v>
          </cell>
        </row>
      </sheetData>
      <sheetData sheetId="6470">
        <row r="1">
          <cell r="A1" t="str">
            <v>PHIẾU XỬ LÝ HỒ SƠ THANH TOÁN VƯỢT THẨM QUYỀN PD</v>
          </cell>
        </row>
      </sheetData>
      <sheetData sheetId="6471">
        <row r="1">
          <cell r="A1" t="str">
            <v>PHIẾU XỬ LÝ HỒ SƠ THANH TOÁN VƯỢT THẨM QUYỀN PD</v>
          </cell>
        </row>
      </sheetData>
      <sheetData sheetId="6472">
        <row r="1">
          <cell r="A1" t="str">
            <v>PHIẾU XỬ LÝ HỒ SƠ THANH TOÁN VƯỢT THẨM QUYỀN PD</v>
          </cell>
        </row>
      </sheetData>
      <sheetData sheetId="6473">
        <row r="1">
          <cell r="A1" t="str">
            <v>PHIẾU XỬ LÝ HỒ SƠ THANH TOÁN VƯỢT THẨM QUYỀN PD</v>
          </cell>
        </row>
      </sheetData>
      <sheetData sheetId="6474">
        <row r="1">
          <cell r="A1" t="str">
            <v>PHIẾU XỬ LÝ HỒ SƠ THANH TOÁN VƯỢT THẨM QUYỀN PD</v>
          </cell>
        </row>
      </sheetData>
      <sheetData sheetId="6475">
        <row r="1">
          <cell r="A1" t="str">
            <v>PHIẾU XỬ LÝ HỒ SƠ THANH TOÁN VƯỢT THẨM QUYỀN PD</v>
          </cell>
        </row>
      </sheetData>
      <sheetData sheetId="6476">
        <row r="1">
          <cell r="A1" t="str">
            <v>PHIẾU XỬ LÝ HỒ SƠ THANH TOÁN VƯỢT THẨM QUYỀN PD</v>
          </cell>
        </row>
      </sheetData>
      <sheetData sheetId="6477">
        <row r="1">
          <cell r="A1" t="str">
            <v>PHIẾU XỬ LÝ HỒ SƠ THANH TOÁN VƯỢT THẨM QUYỀN PD</v>
          </cell>
        </row>
      </sheetData>
      <sheetData sheetId="6478">
        <row r="1">
          <cell r="A1" t="str">
            <v>PHIẾU XỬ LÝ HỒ SƠ THANH TOÁN VƯỢT THẨM QUYỀN PD</v>
          </cell>
        </row>
      </sheetData>
      <sheetData sheetId="6479">
        <row r="1">
          <cell r="A1" t="str">
            <v>PHIẾU XỬ LÝ HỒ SƠ THANH TOÁN VƯỢT THẨM QUYỀN PD</v>
          </cell>
        </row>
      </sheetData>
      <sheetData sheetId="6480">
        <row r="1">
          <cell r="A1" t="str">
            <v>PHIẾU XỬ LÝ HỒ SƠ THANH TOÁN VƯỢT THẨM QUYỀN PD</v>
          </cell>
        </row>
      </sheetData>
      <sheetData sheetId="6481">
        <row r="1">
          <cell r="A1" t="str">
            <v>PHIẾU XỬ LÝ HỒ SƠ THANH TOÁN VƯỢT THẨM QUYỀN PD</v>
          </cell>
        </row>
      </sheetData>
      <sheetData sheetId="6482">
        <row r="1">
          <cell r="A1" t="str">
            <v>PHIẾU XỬ LÝ HỒ SƠ THANH TOÁN VƯỢT THẨM QUYỀN PD</v>
          </cell>
        </row>
      </sheetData>
      <sheetData sheetId="6483">
        <row r="1">
          <cell r="A1" t="str">
            <v>PHIẾU XỬ LÝ HỒ SƠ THANH TOÁN VƯỢT THẨM QUYỀN PD</v>
          </cell>
        </row>
      </sheetData>
      <sheetData sheetId="6484">
        <row r="1">
          <cell r="A1" t="str">
            <v>PHIẾU XỬ LÝ HỒ SƠ THANH TOÁN VƯỢT THẨM QUYỀN PD</v>
          </cell>
        </row>
      </sheetData>
      <sheetData sheetId="6485">
        <row r="1">
          <cell r="A1" t="str">
            <v>PHIẾU XỬ LÝ HỒ SƠ THANH TOÁN VƯỢT THẨM QUYỀN PD</v>
          </cell>
        </row>
      </sheetData>
      <sheetData sheetId="6486">
        <row r="1">
          <cell r="A1" t="str">
            <v>PHIẾU XỬ LÝ HỒ SƠ THANH TOÁN VƯỢT THẨM QUYỀN PD</v>
          </cell>
        </row>
      </sheetData>
      <sheetData sheetId="6487">
        <row r="1">
          <cell r="A1" t="str">
            <v>PHIẾU XỬ LÝ HỒ SƠ THANH TOÁN VƯỢT THẨM QUYỀN PD</v>
          </cell>
        </row>
      </sheetData>
      <sheetData sheetId="6488">
        <row r="1">
          <cell r="A1" t="str">
            <v>PHIẾU XỬ LÝ HỒ SƠ THANH TOÁN VƯỢT THẨM QUYỀN PD</v>
          </cell>
        </row>
      </sheetData>
      <sheetData sheetId="6489">
        <row r="1">
          <cell r="A1" t="str">
            <v>PHIẾU XỬ LÝ HỒ SƠ THANH TOÁN VƯỢT THẨM QUYỀN PD</v>
          </cell>
        </row>
      </sheetData>
      <sheetData sheetId="6490">
        <row r="1">
          <cell r="A1" t="str">
            <v>PHIẾU XỬ LÝ HỒ SƠ THANH TOÁN VƯỢT THẨM QUYỀN PD</v>
          </cell>
        </row>
      </sheetData>
      <sheetData sheetId="6491">
        <row r="1">
          <cell r="A1" t="str">
            <v>PHIẾU XỬ LÝ HỒ SƠ THANH TOÁN VƯỢT THẨM QUYỀN PD</v>
          </cell>
        </row>
      </sheetData>
      <sheetData sheetId="6492">
        <row r="1">
          <cell r="A1" t="str">
            <v>PHIẾU XỬ LÝ HỒ SƠ THANH TOÁN VƯỢT THẨM QUYỀN PD</v>
          </cell>
        </row>
      </sheetData>
      <sheetData sheetId="6493">
        <row r="1">
          <cell r="A1" t="str">
            <v>PHIẾU XỬ LÝ HỒ SƠ THANH TOÁN VƯỢT THẨM QUYỀN PD</v>
          </cell>
        </row>
      </sheetData>
      <sheetData sheetId="6494">
        <row r="1">
          <cell r="A1" t="str">
            <v>PHIẾU XỬ LÝ HỒ SƠ THANH TOÁN VƯỢT THẨM QUYỀN PD</v>
          </cell>
        </row>
      </sheetData>
      <sheetData sheetId="6495">
        <row r="1">
          <cell r="A1" t="str">
            <v>PHIẾU XỬ LÝ HỒ SƠ THANH TOÁN VƯỢT THẨM QUYỀN PD</v>
          </cell>
        </row>
      </sheetData>
      <sheetData sheetId="6496">
        <row r="1">
          <cell r="A1" t="str">
            <v>PHIẾU XỬ LÝ HỒ SƠ THANH TOÁN VƯỢT THẨM QUYỀN PD</v>
          </cell>
        </row>
      </sheetData>
      <sheetData sheetId="6497">
        <row r="1">
          <cell r="A1" t="str">
            <v>PHIẾU XỬ LÝ HỒ SƠ THANH TOÁN VƯỢT THẨM QUYỀN PD</v>
          </cell>
        </row>
      </sheetData>
      <sheetData sheetId="6498">
        <row r="1">
          <cell r="A1" t="str">
            <v>PHIẾU XỬ LÝ HỒ SƠ THANH TOÁN VƯỢT THẨM QUYỀN PD</v>
          </cell>
        </row>
      </sheetData>
      <sheetData sheetId="6499">
        <row r="1">
          <cell r="A1" t="str">
            <v>PHIẾU XỬ LÝ HỒ SƠ THANH TOÁN VƯỢT THẨM QUYỀN PD</v>
          </cell>
        </row>
      </sheetData>
      <sheetData sheetId="6500">
        <row r="1">
          <cell r="A1" t="str">
            <v>PHIẾU XỬ LÝ HỒ SƠ THANH TOÁN VƯỢT THẨM QUYỀN PD</v>
          </cell>
        </row>
      </sheetData>
      <sheetData sheetId="6501">
        <row r="1">
          <cell r="A1" t="str">
            <v>PHIẾU XỬ LÝ HỒ SƠ THANH TOÁN VƯỢT THẨM QUYỀN PD</v>
          </cell>
        </row>
      </sheetData>
      <sheetData sheetId="6502">
        <row r="1">
          <cell r="A1" t="str">
            <v>PHIẾU XỬ LÝ HỒ SƠ THANH TOÁN VƯỢT THẨM QUYỀN PD</v>
          </cell>
        </row>
      </sheetData>
      <sheetData sheetId="6503">
        <row r="1">
          <cell r="A1" t="str">
            <v>PHIẾU XỬ LÝ HỒ SƠ THANH TOÁN VƯỢT THẨM QUYỀN PD</v>
          </cell>
        </row>
      </sheetData>
      <sheetData sheetId="6504">
        <row r="1">
          <cell r="A1" t="str">
            <v>PHIẾU XỬ LÝ HỒ SƠ THANH TOÁN VƯỢT THẨM QUYỀN PD</v>
          </cell>
        </row>
      </sheetData>
      <sheetData sheetId="6505">
        <row r="1">
          <cell r="A1" t="str">
            <v>PHIẾU XỬ LÝ HỒ SƠ THANH TOÁN VƯỢT THẨM QUYỀN PD</v>
          </cell>
        </row>
      </sheetData>
      <sheetData sheetId="6506">
        <row r="1">
          <cell r="A1" t="str">
            <v>PHIẾU XỬ LÝ HỒ SƠ THANH TOÁN VƯỢT THẨM QUYỀN PD</v>
          </cell>
        </row>
      </sheetData>
      <sheetData sheetId="6507">
        <row r="1">
          <cell r="A1" t="str">
            <v>PHIẾU XỬ LÝ HỒ SƠ THANH TOÁN VƯỢT THẨM QUYỀN PD</v>
          </cell>
        </row>
      </sheetData>
      <sheetData sheetId="6508">
        <row r="1">
          <cell r="A1" t="str">
            <v>PHIẾU XỬ LÝ HỒ SƠ THANH TOÁN VƯỢT THẨM QUYỀN PD</v>
          </cell>
        </row>
      </sheetData>
      <sheetData sheetId="6509">
        <row r="1">
          <cell r="A1" t="str">
            <v>PHIẾU XỬ LÝ HỒ SƠ THANH TOÁN VƯỢT THẨM QUYỀN PD</v>
          </cell>
        </row>
      </sheetData>
      <sheetData sheetId="6510">
        <row r="1">
          <cell r="A1" t="str">
            <v>PHIẾU XỬ LÝ HỒ SƠ THANH TOÁN VƯỢT THẨM QUYỀN PD</v>
          </cell>
        </row>
      </sheetData>
      <sheetData sheetId="6511">
        <row r="1">
          <cell r="A1" t="str">
            <v>PHIẾU XỬ LÝ HỒ SƠ THANH TOÁN VƯỢT THẨM QUYỀN PD</v>
          </cell>
        </row>
      </sheetData>
      <sheetData sheetId="6512">
        <row r="1">
          <cell r="A1" t="str">
            <v>PHIẾU XỬ LÝ HỒ SƠ THANH TOÁN VƯỢT THẨM QUYỀN PD</v>
          </cell>
        </row>
      </sheetData>
      <sheetData sheetId="6513">
        <row r="1">
          <cell r="A1" t="str">
            <v>PHIẾU XỬ LÝ HỒ SƠ THANH TOÁN VƯỢT THẨM QUYỀN PD</v>
          </cell>
        </row>
      </sheetData>
      <sheetData sheetId="6514">
        <row r="1">
          <cell r="A1" t="str">
            <v>PHIẾU XỬ LÝ HỒ SƠ THANH TOÁN VƯỢT THẨM QUYỀN PD</v>
          </cell>
        </row>
      </sheetData>
      <sheetData sheetId="6515">
        <row r="1">
          <cell r="A1" t="str">
            <v>PHIẾU XỬ LÝ HỒ SƠ THANH TOÁN VƯỢT THẨM QUYỀN PD</v>
          </cell>
        </row>
      </sheetData>
      <sheetData sheetId="6516">
        <row r="1">
          <cell r="A1" t="str">
            <v>PHIẾU XỬ LÝ HỒ SƠ THANH TOÁN VƯỢT THẨM QUYỀN PD</v>
          </cell>
        </row>
      </sheetData>
      <sheetData sheetId="6517">
        <row r="1">
          <cell r="A1" t="str">
            <v>PHIẾU XỬ LÝ HỒ SƠ THANH TOÁN VƯỢT THẨM QUYỀN PD</v>
          </cell>
        </row>
      </sheetData>
      <sheetData sheetId="6518">
        <row r="1">
          <cell r="A1" t="str">
            <v>PHIẾU XỬ LÝ HỒ SƠ THANH TOÁN VƯỢT THẨM QUYỀN PD</v>
          </cell>
        </row>
      </sheetData>
      <sheetData sheetId="6519">
        <row r="1">
          <cell r="A1" t="str">
            <v>PHIẾU XỬ LÝ HỒ SƠ THANH TOÁN VƯỢT THẨM QUYỀN PD</v>
          </cell>
        </row>
      </sheetData>
      <sheetData sheetId="6520">
        <row r="1">
          <cell r="A1" t="str">
            <v>PHIẾU XỬ LÝ HỒ SƠ THANH TOÁN VƯỢT THẨM QUYỀN PD</v>
          </cell>
        </row>
      </sheetData>
      <sheetData sheetId="6521">
        <row r="1">
          <cell r="A1" t="str">
            <v>PHIẾU XỬ LÝ HỒ SƠ THANH TOÁN VƯỢT THẨM QUYỀN PD</v>
          </cell>
        </row>
      </sheetData>
      <sheetData sheetId="6522">
        <row r="1">
          <cell r="A1" t="str">
            <v>PHIẾU XỬ LÝ HỒ SƠ THANH TOÁN VƯỢT THẨM QUYỀN PD</v>
          </cell>
        </row>
      </sheetData>
      <sheetData sheetId="6523">
        <row r="1">
          <cell r="A1" t="str">
            <v>PHIẾU XỬ LÝ HỒ SƠ THANH TOÁN VƯỢT THẨM QUYỀN PD</v>
          </cell>
        </row>
      </sheetData>
      <sheetData sheetId="6524">
        <row r="1">
          <cell r="A1" t="str">
            <v>PHIẾU XỬ LÝ HỒ SƠ THANH TOÁN VƯỢT THẨM QUYỀN PD</v>
          </cell>
        </row>
      </sheetData>
      <sheetData sheetId="6525">
        <row r="1">
          <cell r="A1" t="str">
            <v>PHIẾU XỬ LÝ HỒ SƠ THANH TOÁN VƯỢT THẨM QUYỀN PD</v>
          </cell>
        </row>
      </sheetData>
      <sheetData sheetId="6526">
        <row r="1">
          <cell r="A1" t="str">
            <v>PHIẾU XỬ LÝ HỒ SƠ THANH TOÁN VƯỢT THẨM QUYỀN PD</v>
          </cell>
        </row>
      </sheetData>
      <sheetData sheetId="6527">
        <row r="1">
          <cell r="A1" t="str">
            <v>PHIẾU XỬ LÝ HỒ SƠ THANH TOÁN VƯỢT THẨM QUYỀN PD</v>
          </cell>
        </row>
      </sheetData>
      <sheetData sheetId="6528">
        <row r="1">
          <cell r="A1" t="str">
            <v>PHIẾU XỬ LÝ HỒ SƠ THANH TOÁN VƯỢT THẨM QUYỀN PD</v>
          </cell>
        </row>
      </sheetData>
      <sheetData sheetId="6529">
        <row r="1">
          <cell r="A1" t="str">
            <v>PHIẾU XỬ LÝ HỒ SƠ THANH TOÁN VƯỢT THẨM QUYỀN PD</v>
          </cell>
        </row>
      </sheetData>
      <sheetData sheetId="6530">
        <row r="1">
          <cell r="A1" t="str">
            <v>PHIẾU XỬ LÝ HỒ SƠ THANH TOÁN VƯỢT THẨM QUYỀN PD</v>
          </cell>
        </row>
      </sheetData>
      <sheetData sheetId="6531">
        <row r="1">
          <cell r="A1" t="str">
            <v>PHIẾU XỬ LÝ HỒ SƠ THANH TOÁN VƯỢT THẨM QUYỀN PD</v>
          </cell>
        </row>
      </sheetData>
      <sheetData sheetId="6532">
        <row r="1">
          <cell r="A1" t="str">
            <v>PHIẾU XỬ LÝ HỒ SƠ THANH TOÁN VƯỢT THẨM QUYỀN PD</v>
          </cell>
        </row>
      </sheetData>
      <sheetData sheetId="6533">
        <row r="1">
          <cell r="A1" t="str">
            <v>PHIẾU XỬ LÝ HỒ SƠ THANH TOÁN VƯỢT THẨM QUYỀN PD</v>
          </cell>
        </row>
      </sheetData>
      <sheetData sheetId="6534">
        <row r="1">
          <cell r="A1" t="str">
            <v>PHIẾU XỬ LÝ HỒ SƠ THANH TOÁN VƯỢT THẨM QUYỀN PD</v>
          </cell>
        </row>
      </sheetData>
      <sheetData sheetId="6535">
        <row r="1">
          <cell r="A1" t="str">
            <v>PHIẾU XỬ LÝ HỒ SƠ THANH TOÁN VƯỢT THẨM QUYỀN PD</v>
          </cell>
        </row>
      </sheetData>
      <sheetData sheetId="6536">
        <row r="1">
          <cell r="A1" t="str">
            <v>PHIẾU XỬ LÝ HỒ SƠ THANH TOÁN VƯỢT THẨM QUYỀN PD</v>
          </cell>
        </row>
      </sheetData>
      <sheetData sheetId="6537">
        <row r="1">
          <cell r="A1" t="str">
            <v>PHIẾU XỬ LÝ HỒ SƠ THANH TOÁN VƯỢT THẨM QUYỀN PD</v>
          </cell>
        </row>
      </sheetData>
      <sheetData sheetId="6538">
        <row r="1">
          <cell r="A1" t="str">
            <v>PHIẾU XỬ LÝ HỒ SƠ THANH TOÁN VƯỢT THẨM QUYỀN PD</v>
          </cell>
        </row>
      </sheetData>
      <sheetData sheetId="6539">
        <row r="1">
          <cell r="A1" t="str">
            <v>PHIẾU XỬ LÝ HỒ SƠ THANH TOÁN VƯỢT THẨM QUYỀN PD</v>
          </cell>
        </row>
      </sheetData>
      <sheetData sheetId="6540">
        <row r="1">
          <cell r="A1" t="str">
            <v>PHIẾU XỬ LÝ HỒ SƠ THANH TOÁN VƯỢT THẨM QUYỀN PD</v>
          </cell>
        </row>
      </sheetData>
      <sheetData sheetId="6541">
        <row r="1">
          <cell r="A1" t="str">
            <v>PHIẾU XỬ LÝ HỒ SƠ THANH TOÁN VƯỢT THẨM QUYỀN PD</v>
          </cell>
        </row>
      </sheetData>
      <sheetData sheetId="6542">
        <row r="1">
          <cell r="A1" t="str">
            <v>PHIẾU XỬ LÝ HỒ SƠ THANH TOÁN VƯỢT THẨM QUYỀN PD</v>
          </cell>
        </row>
      </sheetData>
      <sheetData sheetId="6543">
        <row r="1">
          <cell r="A1" t="str">
            <v>PHIẾU XỬ LÝ HỒ SƠ THANH TOÁN VƯỢT THẨM QUYỀN PD</v>
          </cell>
        </row>
      </sheetData>
      <sheetData sheetId="6544">
        <row r="1">
          <cell r="A1" t="str">
            <v>PHIẾU XỬ LÝ HỒ SƠ THANH TOÁN VƯỢT THẨM QUYỀN PD</v>
          </cell>
        </row>
      </sheetData>
      <sheetData sheetId="6545">
        <row r="1">
          <cell r="A1" t="str">
            <v>PHIẾU XỬ LÝ HỒ SƠ THANH TOÁN VƯỢT THẨM QUYỀN PD</v>
          </cell>
        </row>
      </sheetData>
      <sheetData sheetId="6546">
        <row r="1">
          <cell r="A1" t="str">
            <v>PHIẾU XỬ LÝ HỒ SƠ THANH TOÁN VƯỢT THẨM QUYỀN PD</v>
          </cell>
        </row>
      </sheetData>
      <sheetData sheetId="6547">
        <row r="1">
          <cell r="A1" t="str">
            <v>PHIẾU XỬ LÝ HỒ SƠ THANH TOÁN VƯỢT THẨM QUYỀN PD</v>
          </cell>
        </row>
      </sheetData>
      <sheetData sheetId="6548">
        <row r="1">
          <cell r="A1" t="str">
            <v>PHIẾU XỬ LÝ HỒ SƠ THANH TOÁN VƯỢT THẨM QUYỀN PD</v>
          </cell>
        </row>
      </sheetData>
      <sheetData sheetId="6549">
        <row r="1">
          <cell r="A1" t="str">
            <v>PHIẾU XỬ LÝ HỒ SƠ THANH TOÁN VƯỢT THẨM QUYỀN PD</v>
          </cell>
        </row>
      </sheetData>
      <sheetData sheetId="6550">
        <row r="1">
          <cell r="A1" t="str">
            <v>PHIẾU XỬ LÝ HỒ SƠ THANH TOÁN VƯỢT THẨM QUYỀN PD</v>
          </cell>
        </row>
      </sheetData>
      <sheetData sheetId="6551">
        <row r="1">
          <cell r="A1" t="str">
            <v>PHIẾU XỬ LÝ HỒ SƠ THANH TOÁN VƯỢT THẨM QUYỀN PD</v>
          </cell>
        </row>
      </sheetData>
      <sheetData sheetId="6552">
        <row r="1">
          <cell r="A1" t="str">
            <v>PHIẾU XỬ LÝ HỒ SƠ THANH TOÁN VƯỢT THẨM QUYỀN PD</v>
          </cell>
        </row>
      </sheetData>
      <sheetData sheetId="6553">
        <row r="1">
          <cell r="A1" t="str">
            <v>PHIẾU XỬ LÝ HỒ SƠ THANH TOÁN VƯỢT THẨM QUYỀN PD</v>
          </cell>
        </row>
      </sheetData>
      <sheetData sheetId="6554">
        <row r="1">
          <cell r="A1" t="str">
            <v>PHIẾU XỬ LÝ HỒ SƠ THANH TOÁN VƯỢT THẨM QUYỀN PD</v>
          </cell>
        </row>
      </sheetData>
      <sheetData sheetId="6555">
        <row r="1">
          <cell r="A1" t="str">
            <v>PHIẾU XỬ LÝ HỒ SƠ THANH TOÁN VƯỢT THẨM QUYỀN PD</v>
          </cell>
        </row>
      </sheetData>
      <sheetData sheetId="6556">
        <row r="1">
          <cell r="A1" t="str">
            <v>PHIẾU XỬ LÝ HỒ SƠ THANH TOÁN VƯỢT THẨM QUYỀN PD</v>
          </cell>
        </row>
      </sheetData>
      <sheetData sheetId="6557">
        <row r="1">
          <cell r="A1" t="str">
            <v>PHIẾU XỬ LÝ HỒ SƠ THANH TOÁN VƯỢT THẨM QUYỀN PD</v>
          </cell>
        </row>
      </sheetData>
      <sheetData sheetId="6558">
        <row r="1">
          <cell r="A1" t="str">
            <v>PHIẾU XỬ LÝ HỒ SƠ THANH TOÁN VƯỢT THẨM QUYỀN PD</v>
          </cell>
        </row>
      </sheetData>
      <sheetData sheetId="6559">
        <row r="1">
          <cell r="A1" t="str">
            <v>PHIẾU XỬ LÝ HỒ SƠ THANH TOÁN VƯỢT THẨM QUYỀN PD</v>
          </cell>
        </row>
      </sheetData>
      <sheetData sheetId="6560">
        <row r="1">
          <cell r="A1" t="str">
            <v>PHIẾU XỬ LÝ HỒ SƠ THANH TOÁN VƯỢT THẨM QUYỀN PD</v>
          </cell>
        </row>
      </sheetData>
      <sheetData sheetId="6561">
        <row r="1">
          <cell r="A1" t="str">
            <v>PHIẾU XỬ LÝ HỒ SƠ THANH TOÁN VƯỢT THẨM QUYỀN PD</v>
          </cell>
        </row>
      </sheetData>
      <sheetData sheetId="6562">
        <row r="1">
          <cell r="A1" t="str">
            <v>PHIẾU XỬ LÝ HỒ SƠ THANH TOÁN VƯỢT THẨM QUYỀN PD</v>
          </cell>
        </row>
      </sheetData>
      <sheetData sheetId="6563">
        <row r="1">
          <cell r="A1" t="str">
            <v>PHIẾU XỬ LÝ HỒ SƠ THANH TOÁN VƯỢT THẨM QUYỀN PD</v>
          </cell>
        </row>
      </sheetData>
      <sheetData sheetId="6564">
        <row r="1">
          <cell r="A1" t="str">
            <v>PHIẾU XỬ LÝ HỒ SƠ THANH TOÁN VƯỢT THẨM QUYỀN PD</v>
          </cell>
        </row>
      </sheetData>
      <sheetData sheetId="6565">
        <row r="1">
          <cell r="A1" t="str">
            <v>PHIẾU XỬ LÝ HỒ SƠ THANH TOÁN VƯỢT THẨM QUYỀN PD</v>
          </cell>
        </row>
      </sheetData>
      <sheetData sheetId="6566">
        <row r="1">
          <cell r="A1" t="str">
            <v>PHIẾU XỬ LÝ HỒ SƠ THANH TOÁN VƯỢT THẨM QUYỀN PD</v>
          </cell>
        </row>
      </sheetData>
      <sheetData sheetId="6567">
        <row r="1">
          <cell r="A1" t="str">
            <v>PHIẾU XỬ LÝ HỒ SƠ THANH TOÁN VƯỢT THẨM QUYỀN PD</v>
          </cell>
        </row>
      </sheetData>
      <sheetData sheetId="6568">
        <row r="1">
          <cell r="A1" t="str">
            <v>PHIẾU XỬ LÝ HỒ SƠ THANH TOÁN VƯỢT THẨM QUYỀN PD</v>
          </cell>
        </row>
      </sheetData>
      <sheetData sheetId="6569">
        <row r="1">
          <cell r="A1" t="str">
            <v>PHIẾU XỬ LÝ HỒ SƠ THANH TOÁN VƯỢT THẨM QUYỀN PD</v>
          </cell>
        </row>
      </sheetData>
      <sheetData sheetId="6570">
        <row r="1">
          <cell r="A1" t="str">
            <v>PHIẾU XỬ LÝ HỒ SƠ THANH TOÁN VƯỢT THẨM QUYỀN PD</v>
          </cell>
        </row>
      </sheetData>
      <sheetData sheetId="6571">
        <row r="1">
          <cell r="A1" t="str">
            <v>PHIẾU XỬ LÝ HỒ SƠ THANH TOÁN VƯỢT THẨM QUYỀN PD</v>
          </cell>
        </row>
      </sheetData>
      <sheetData sheetId="6572">
        <row r="1">
          <cell r="A1" t="str">
            <v>PHIẾU XỬ LÝ HỒ SƠ THANH TOÁN VƯỢT THẨM QUYỀN PD</v>
          </cell>
        </row>
      </sheetData>
      <sheetData sheetId="6573">
        <row r="1">
          <cell r="A1" t="str">
            <v>PHIẾU XỬ LÝ HỒ SƠ THANH TOÁN VƯỢT THẨM QUYỀN PD</v>
          </cell>
        </row>
      </sheetData>
      <sheetData sheetId="6574">
        <row r="1">
          <cell r="A1" t="str">
            <v>PHIẾU XỬ LÝ HỒ SƠ THANH TOÁN VƯỢT THẨM QUYỀN PD</v>
          </cell>
        </row>
      </sheetData>
      <sheetData sheetId="6575">
        <row r="1">
          <cell r="A1" t="str">
            <v>PHIẾU XỬ LÝ HỒ SƠ THANH TOÁN VƯỢT THẨM QUYỀN PD</v>
          </cell>
        </row>
      </sheetData>
      <sheetData sheetId="6576">
        <row r="1">
          <cell r="A1" t="str">
            <v>PHIẾU XỬ LÝ HỒ SƠ THANH TOÁN VƯỢT THẨM QUYỀN PD</v>
          </cell>
        </row>
      </sheetData>
      <sheetData sheetId="6577">
        <row r="1">
          <cell r="A1" t="str">
            <v>PHIẾU XỬ LÝ HỒ SƠ THANH TOÁN VƯỢT THẨM QUYỀN PD</v>
          </cell>
        </row>
      </sheetData>
      <sheetData sheetId="6578">
        <row r="1">
          <cell r="A1" t="str">
            <v>PHIẾU XỬ LÝ HỒ SƠ THANH TOÁN VƯỢT THẨM QUYỀN PD</v>
          </cell>
        </row>
      </sheetData>
      <sheetData sheetId="6579">
        <row r="1">
          <cell r="A1" t="str">
            <v>PHIẾU XỬ LÝ HỒ SƠ THANH TOÁN VƯỢT THẨM QUYỀN PD</v>
          </cell>
        </row>
      </sheetData>
      <sheetData sheetId="6580">
        <row r="1">
          <cell r="A1" t="str">
            <v>PHIẾU XỬ LÝ HỒ SƠ THANH TOÁN VƯỢT THẨM QUYỀN PD</v>
          </cell>
        </row>
      </sheetData>
      <sheetData sheetId="6581">
        <row r="1">
          <cell r="A1" t="str">
            <v>PHIẾU XỬ LÝ HỒ SƠ THANH TOÁN VƯỢT THẨM QUYỀN PD</v>
          </cell>
        </row>
      </sheetData>
      <sheetData sheetId="6582">
        <row r="1">
          <cell r="A1" t="str">
            <v>PHIẾU XỬ LÝ HỒ SƠ THANH TOÁN VƯỢT THẨM QUYỀN PD</v>
          </cell>
        </row>
      </sheetData>
      <sheetData sheetId="6583">
        <row r="1">
          <cell r="A1" t="str">
            <v>PHIẾU XỬ LÝ HỒ SƠ THANH TOÁN VƯỢT THẨM QUYỀN PD</v>
          </cell>
        </row>
      </sheetData>
      <sheetData sheetId="6584">
        <row r="1">
          <cell r="A1" t="str">
            <v>PHIẾU XỬ LÝ HỒ SƠ THANH TOÁN VƯỢT THẨM QUYỀN PD</v>
          </cell>
        </row>
      </sheetData>
      <sheetData sheetId="6585">
        <row r="1">
          <cell r="A1" t="str">
            <v>PHIẾU XỬ LÝ HỒ SƠ THANH TOÁN VƯỢT THẨM QUYỀN PD</v>
          </cell>
        </row>
      </sheetData>
      <sheetData sheetId="6586">
        <row r="1">
          <cell r="A1" t="str">
            <v>PHIẾU XỬ LÝ HỒ SƠ THANH TOÁN VƯỢT THẨM QUYỀN PD</v>
          </cell>
        </row>
      </sheetData>
      <sheetData sheetId="6587">
        <row r="1">
          <cell r="A1" t="str">
            <v>PHIẾU XỬ LÝ HỒ SƠ THANH TOÁN VƯỢT THẨM QUYỀN PD</v>
          </cell>
        </row>
      </sheetData>
      <sheetData sheetId="6588">
        <row r="1">
          <cell r="A1" t="str">
            <v>PHIẾU XỬ LÝ HỒ SƠ THANH TOÁN VƯỢT THẨM QUYỀN PD</v>
          </cell>
        </row>
      </sheetData>
      <sheetData sheetId="6589">
        <row r="1">
          <cell r="A1" t="str">
            <v>PHIẾU XỬ LÝ HỒ SƠ THANH TOÁN VƯỢT THẨM QUYỀN PD</v>
          </cell>
        </row>
      </sheetData>
      <sheetData sheetId="6590">
        <row r="1">
          <cell r="A1" t="str">
            <v>PHIẾU XỬ LÝ HỒ SƠ THANH TOÁN VƯỢT THẨM QUYỀN PD</v>
          </cell>
        </row>
      </sheetData>
      <sheetData sheetId="6591">
        <row r="1">
          <cell r="A1" t="str">
            <v>PHIẾU XỬ LÝ HỒ SƠ THANH TOÁN VƯỢT THẨM QUYỀN PD</v>
          </cell>
        </row>
      </sheetData>
      <sheetData sheetId="6592">
        <row r="1">
          <cell r="A1" t="str">
            <v>PHIẾU XỬ LÝ HỒ SƠ THANH TOÁN VƯỢT THẨM QUYỀN PD</v>
          </cell>
        </row>
      </sheetData>
      <sheetData sheetId="6593">
        <row r="1">
          <cell r="A1" t="str">
            <v>PHIẾU XỬ LÝ HỒ SƠ THANH TOÁN VƯỢT THẨM QUYỀN PD</v>
          </cell>
        </row>
      </sheetData>
      <sheetData sheetId="6594">
        <row r="1">
          <cell r="A1" t="str">
            <v>PHIẾU XỬ LÝ HỒ SƠ THANH TOÁN VƯỢT THẨM QUYỀN PD</v>
          </cell>
        </row>
      </sheetData>
      <sheetData sheetId="6595">
        <row r="1">
          <cell r="A1" t="str">
            <v>PHIẾU XỬ LÝ HỒ SƠ THANH TOÁN VƯỢT THẨM QUYỀN PD</v>
          </cell>
        </row>
      </sheetData>
      <sheetData sheetId="6596">
        <row r="1">
          <cell r="A1" t="str">
            <v>PHIẾU XỬ LÝ HỒ SƠ THANH TOÁN VƯỢT THẨM QUYỀN PD</v>
          </cell>
        </row>
      </sheetData>
      <sheetData sheetId="6597">
        <row r="1">
          <cell r="A1" t="str">
            <v>PHIẾU XỬ LÝ HỒ SƠ THANH TOÁN VƯỢT THẨM QUYỀN PD</v>
          </cell>
        </row>
      </sheetData>
      <sheetData sheetId="6598">
        <row r="1">
          <cell r="A1" t="str">
            <v>PHIẾU XỬ LÝ HỒ SƠ THANH TOÁN VƯỢT THẨM QUYỀN PD</v>
          </cell>
        </row>
      </sheetData>
      <sheetData sheetId="6599">
        <row r="1">
          <cell r="A1" t="str">
            <v>PHIẾU XỬ LÝ HỒ SƠ THANH TOÁN VƯỢT THẨM QUYỀN PD</v>
          </cell>
        </row>
      </sheetData>
      <sheetData sheetId="6600">
        <row r="1">
          <cell r="A1" t="str">
            <v>PHIẾU XỬ LÝ HỒ SƠ THANH TOÁN VƯỢT THẨM QUYỀN PD</v>
          </cell>
        </row>
      </sheetData>
      <sheetData sheetId="6601">
        <row r="1">
          <cell r="A1" t="str">
            <v>PHIẾU XỬ LÝ HỒ SƠ THANH TOÁN VƯỢT THẨM QUYỀN PD</v>
          </cell>
        </row>
      </sheetData>
      <sheetData sheetId="6602">
        <row r="1">
          <cell r="A1" t="str">
            <v>PHIẾU XỬ LÝ HỒ SƠ THANH TOÁN VƯỢT THẨM QUYỀN PD</v>
          </cell>
        </row>
      </sheetData>
      <sheetData sheetId="6603">
        <row r="1">
          <cell r="A1" t="str">
            <v>PHIẾU XỬ LÝ HỒ SƠ THANH TOÁN VƯỢT THẨM QUYỀN PD</v>
          </cell>
        </row>
      </sheetData>
      <sheetData sheetId="6604">
        <row r="1">
          <cell r="A1" t="str">
            <v>PHIẾU XỬ LÝ HỒ SƠ THANH TOÁN VƯỢT THẨM QUYỀN PD</v>
          </cell>
        </row>
      </sheetData>
      <sheetData sheetId="6605">
        <row r="1">
          <cell r="A1" t="str">
            <v>PHIẾU XỬ LÝ HỒ SƠ THANH TOÁN VƯỢT THẨM QUYỀN PD</v>
          </cell>
        </row>
      </sheetData>
      <sheetData sheetId="6606">
        <row r="1">
          <cell r="A1" t="str">
            <v>PHIẾU XỬ LÝ HỒ SƠ THANH TOÁN VƯỢT THẨM QUYỀN PD</v>
          </cell>
        </row>
      </sheetData>
      <sheetData sheetId="6607">
        <row r="1">
          <cell r="A1" t="str">
            <v>PHIẾU XỬ LÝ HỒ SƠ THANH TOÁN VƯỢT THẨM QUYỀN PD</v>
          </cell>
        </row>
      </sheetData>
      <sheetData sheetId="6608">
        <row r="1">
          <cell r="A1" t="str">
            <v>PHIẾU XỬ LÝ HỒ SƠ THANH TOÁN VƯỢT THẨM QUYỀN PD</v>
          </cell>
        </row>
      </sheetData>
      <sheetData sheetId="6609">
        <row r="1">
          <cell r="A1" t="str">
            <v>PHIẾU XỬ LÝ HỒ SƠ THANH TOÁN VƯỢT THẨM QUYỀN PD</v>
          </cell>
        </row>
      </sheetData>
      <sheetData sheetId="6610">
        <row r="1">
          <cell r="A1" t="str">
            <v>PHIẾU XỬ LÝ HỒ SƠ THANH TOÁN VƯỢT THẨM QUYỀN PD</v>
          </cell>
        </row>
      </sheetData>
      <sheetData sheetId="6611">
        <row r="1">
          <cell r="A1" t="str">
            <v>PHIẾU XỬ LÝ HỒ SƠ THANH TOÁN VƯỢT THẨM QUYỀN PD</v>
          </cell>
        </row>
      </sheetData>
      <sheetData sheetId="6612">
        <row r="1">
          <cell r="A1" t="str">
            <v>PHIẾU XỬ LÝ HỒ SƠ THANH TOÁN VƯỢT THẨM QUYỀN PD</v>
          </cell>
        </row>
      </sheetData>
      <sheetData sheetId="6613">
        <row r="1">
          <cell r="A1" t="str">
            <v>PHIẾU XỬ LÝ HỒ SƠ THANH TOÁN VƯỢT THẨM QUYỀN PD</v>
          </cell>
        </row>
      </sheetData>
      <sheetData sheetId="6614">
        <row r="1">
          <cell r="A1" t="str">
            <v>PHIẾU XỬ LÝ HỒ SƠ THANH TOÁN VƯỢT THẨM QUYỀN PD</v>
          </cell>
        </row>
      </sheetData>
      <sheetData sheetId="6615">
        <row r="1">
          <cell r="A1" t="str">
            <v>PHIẾU XỬ LÝ HỒ SƠ THANH TOÁN VƯỢT THẨM QUYỀN PD</v>
          </cell>
        </row>
      </sheetData>
      <sheetData sheetId="6616">
        <row r="1">
          <cell r="A1" t="str">
            <v>PHIẾU XỬ LÝ HỒ SƠ THANH TOÁN VƯỢT THẨM QUYỀN PD</v>
          </cell>
        </row>
      </sheetData>
      <sheetData sheetId="6617">
        <row r="1">
          <cell r="A1" t="str">
            <v>PHIẾU XỬ LÝ HỒ SƠ THANH TOÁN VƯỢT THẨM QUYỀN PD</v>
          </cell>
        </row>
      </sheetData>
      <sheetData sheetId="6618">
        <row r="1">
          <cell r="A1" t="str">
            <v>PHIẾU XỬ LÝ HỒ SƠ THANH TOÁN VƯỢT THẨM QUYỀN PD</v>
          </cell>
        </row>
      </sheetData>
      <sheetData sheetId="6619">
        <row r="1">
          <cell r="A1" t="str">
            <v>PHIẾU XỬ LÝ HỒ SƠ THANH TOÁN VƯỢT THẨM QUYỀN PD</v>
          </cell>
        </row>
      </sheetData>
      <sheetData sheetId="6620">
        <row r="1">
          <cell r="A1" t="str">
            <v>PHIẾU XỬ LÝ HỒ SƠ THANH TOÁN VƯỢT THẨM QUYỀN PD</v>
          </cell>
        </row>
      </sheetData>
      <sheetData sheetId="6621">
        <row r="1">
          <cell r="A1" t="str">
            <v>PHIẾU XỬ LÝ HỒ SƠ THANH TOÁN VƯỢT THẨM QUYỀN PD</v>
          </cell>
        </row>
      </sheetData>
      <sheetData sheetId="6622">
        <row r="1">
          <cell r="A1" t="str">
            <v>PHIẾU XỬ LÝ HỒ SƠ THANH TOÁN VƯỢT THẨM QUYỀN PD</v>
          </cell>
        </row>
      </sheetData>
      <sheetData sheetId="6623">
        <row r="1">
          <cell r="A1" t="str">
            <v>PHIẾU XỬ LÝ HỒ SƠ THANH TOÁN VƯỢT THẨM QUYỀN PD</v>
          </cell>
        </row>
      </sheetData>
      <sheetData sheetId="6624">
        <row r="1">
          <cell r="A1" t="str">
            <v>PHIẾU XỬ LÝ HỒ SƠ THANH TOÁN VƯỢT THẨM QUYỀN PD</v>
          </cell>
        </row>
      </sheetData>
      <sheetData sheetId="6625">
        <row r="1">
          <cell r="A1" t="str">
            <v>PHIẾU XỬ LÝ HỒ SƠ THANH TOÁN VƯỢT THẨM QUYỀN PD</v>
          </cell>
        </row>
      </sheetData>
      <sheetData sheetId="6626">
        <row r="1">
          <cell r="A1" t="str">
            <v>PHIẾU XỬ LÝ HỒ SƠ THANH TOÁN VƯỢT THẨM QUYỀN PD</v>
          </cell>
        </row>
      </sheetData>
      <sheetData sheetId="6627">
        <row r="1">
          <cell r="A1" t="str">
            <v>PHIẾU XỬ LÝ HỒ SƠ THANH TOÁN VƯỢT THẨM QUYỀN PD</v>
          </cell>
        </row>
      </sheetData>
      <sheetData sheetId="6628">
        <row r="1">
          <cell r="A1" t="str">
            <v>PHIẾU XỬ LÝ HỒ SƠ THANH TOÁN VƯỢT THẨM QUYỀN PD</v>
          </cell>
        </row>
      </sheetData>
      <sheetData sheetId="6629">
        <row r="1">
          <cell r="A1" t="str">
            <v>PHIẾU XỬ LÝ HỒ SƠ THANH TOÁN VƯỢT THẨM QUYỀN PD</v>
          </cell>
        </row>
      </sheetData>
      <sheetData sheetId="6630">
        <row r="1">
          <cell r="A1" t="str">
            <v>PHIẾU XỬ LÝ HỒ SƠ THANH TOÁN VƯỢT THẨM QUYỀN PD</v>
          </cell>
        </row>
      </sheetData>
      <sheetData sheetId="6631">
        <row r="1">
          <cell r="A1" t="str">
            <v>PHIẾU XỬ LÝ HỒ SƠ THANH TOÁN VƯỢT THẨM QUYỀN PD</v>
          </cell>
        </row>
      </sheetData>
      <sheetData sheetId="6632">
        <row r="1">
          <cell r="A1" t="str">
            <v>PHIẾU XỬ LÝ HỒ SƠ THANH TOÁN VƯỢT THẨM QUYỀN PD</v>
          </cell>
        </row>
      </sheetData>
      <sheetData sheetId="6633">
        <row r="1">
          <cell r="A1" t="str">
            <v>PHIẾU XỬ LÝ HỒ SƠ THANH TOÁN VƯỢT THẨM QUYỀN PD</v>
          </cell>
        </row>
      </sheetData>
      <sheetData sheetId="6634">
        <row r="1">
          <cell r="A1" t="str">
            <v>PHIẾU XỬ LÝ HỒ SƠ THANH TOÁN VƯỢT THẨM QUYỀN PD</v>
          </cell>
        </row>
      </sheetData>
      <sheetData sheetId="6635">
        <row r="1">
          <cell r="A1" t="str">
            <v>PHIẾU XỬ LÝ HỒ SƠ THANH TOÁN VƯỢT THẨM QUYỀN PD</v>
          </cell>
        </row>
      </sheetData>
      <sheetData sheetId="6636">
        <row r="1">
          <cell r="A1" t="str">
            <v>PHIẾU XỬ LÝ HỒ SƠ THANH TOÁN VƯỢT THẨM QUYỀN PD</v>
          </cell>
        </row>
      </sheetData>
      <sheetData sheetId="6637">
        <row r="1">
          <cell r="A1" t="str">
            <v>PHIẾU XỬ LÝ HỒ SƠ THANH TOÁN VƯỢT THẨM QUYỀN PD</v>
          </cell>
        </row>
      </sheetData>
      <sheetData sheetId="6638">
        <row r="1">
          <cell r="A1" t="str">
            <v>PHIẾU XỬ LÝ HỒ SƠ THANH TOÁN VƯỢT THẨM QUYỀN PD</v>
          </cell>
        </row>
      </sheetData>
      <sheetData sheetId="6639">
        <row r="1">
          <cell r="A1" t="str">
            <v>PHIẾU XỬ LÝ HỒ SƠ THANH TOÁN VƯỢT THẨM QUYỀN PD</v>
          </cell>
        </row>
      </sheetData>
      <sheetData sheetId="6640">
        <row r="1">
          <cell r="A1" t="str">
            <v>PHIẾU XỬ LÝ HỒ SƠ THANH TOÁN VƯỢT THẨM QUYỀN PD</v>
          </cell>
        </row>
      </sheetData>
      <sheetData sheetId="6641">
        <row r="1">
          <cell r="A1" t="str">
            <v>PHIẾU XỬ LÝ HỒ SƠ THANH TOÁN VƯỢT THẨM QUYỀN PD</v>
          </cell>
        </row>
      </sheetData>
      <sheetData sheetId="6642">
        <row r="1">
          <cell r="A1" t="str">
            <v>PHIẾU XỬ LÝ HỒ SƠ THANH TOÁN VƯỢT THẨM QUYỀN PD</v>
          </cell>
        </row>
      </sheetData>
      <sheetData sheetId="6643">
        <row r="1">
          <cell r="A1" t="str">
            <v>PHIẾU XỬ LÝ HỒ SƠ THANH TOÁN VƯỢT THẨM QUYỀN PD</v>
          </cell>
        </row>
      </sheetData>
      <sheetData sheetId="6644">
        <row r="1">
          <cell r="A1" t="str">
            <v>PHIẾU XỬ LÝ HỒ SƠ THANH TOÁN VƯỢT THẨM QUYỀN PD</v>
          </cell>
        </row>
      </sheetData>
      <sheetData sheetId="6645">
        <row r="1">
          <cell r="A1" t="str">
            <v>PHIẾU XỬ LÝ HỒ SƠ THANH TOÁN VƯỢT THẨM QUYỀN PD</v>
          </cell>
        </row>
      </sheetData>
      <sheetData sheetId="6646">
        <row r="1">
          <cell r="A1" t="str">
            <v>PHIẾU XỬ LÝ HỒ SƠ THANH TOÁN VƯỢT THẨM QUYỀN PD</v>
          </cell>
        </row>
      </sheetData>
      <sheetData sheetId="6647">
        <row r="1">
          <cell r="A1" t="str">
            <v>PHIẾU XỬ LÝ HỒ SƠ THANH TOÁN VƯỢT THẨM QUYỀN PD</v>
          </cell>
        </row>
      </sheetData>
      <sheetData sheetId="6648">
        <row r="1">
          <cell r="A1" t="str">
            <v>PHIẾU XỬ LÝ HỒ SƠ THANH TOÁN VƯỢT THẨM QUYỀN PD</v>
          </cell>
        </row>
      </sheetData>
      <sheetData sheetId="6649">
        <row r="1">
          <cell r="A1" t="str">
            <v>PHIẾU XỬ LÝ HỒ SƠ THANH TOÁN VƯỢT THẨM QUYỀN PD</v>
          </cell>
        </row>
      </sheetData>
      <sheetData sheetId="6650">
        <row r="1">
          <cell r="A1" t="str">
            <v>PHIẾU XỬ LÝ HỒ SƠ THANH TOÁN VƯỢT THẨM QUYỀN PD</v>
          </cell>
        </row>
      </sheetData>
      <sheetData sheetId="6651">
        <row r="1">
          <cell r="A1" t="str">
            <v>PHIẾU XỬ LÝ HỒ SƠ THANH TOÁN VƯỢT THẨM QUYỀN PD</v>
          </cell>
        </row>
      </sheetData>
      <sheetData sheetId="6652">
        <row r="1">
          <cell r="A1" t="str">
            <v>PHIẾU XỬ LÝ HỒ SƠ THANH TOÁN VƯỢT THẨM QUYỀN PD</v>
          </cell>
        </row>
      </sheetData>
      <sheetData sheetId="6653">
        <row r="1">
          <cell r="A1" t="str">
            <v>PHIẾU XỬ LÝ HỒ SƠ THANH TOÁN VƯỢT THẨM QUYỀN PD</v>
          </cell>
        </row>
      </sheetData>
      <sheetData sheetId="6654">
        <row r="1">
          <cell r="A1" t="str">
            <v>PHIẾU XỬ LÝ HỒ SƠ THANH TOÁN VƯỢT THẨM QUYỀN PD</v>
          </cell>
        </row>
      </sheetData>
      <sheetData sheetId="6655">
        <row r="1">
          <cell r="A1" t="str">
            <v>PHIẾU XỬ LÝ HỒ SƠ THANH TOÁN VƯỢT THẨM QUYỀN PD</v>
          </cell>
        </row>
      </sheetData>
      <sheetData sheetId="6656">
        <row r="1">
          <cell r="A1" t="str">
            <v>PHIẾU XỬ LÝ HỒ SƠ THANH TOÁN VƯỢT THẨM QUYỀN PD</v>
          </cell>
        </row>
      </sheetData>
      <sheetData sheetId="6657">
        <row r="1">
          <cell r="A1" t="str">
            <v>PHIẾU XỬ LÝ HỒ SƠ THANH TOÁN VƯỢT THẨM QUYỀN PD</v>
          </cell>
        </row>
      </sheetData>
      <sheetData sheetId="6658">
        <row r="1">
          <cell r="A1" t="str">
            <v>PHIẾU XỬ LÝ HỒ SƠ THANH TOÁN VƯỢT THẨM QUYỀN PD</v>
          </cell>
        </row>
      </sheetData>
      <sheetData sheetId="6659">
        <row r="1">
          <cell r="A1" t="str">
            <v>PHIẾU XỬ LÝ HỒ SƠ THANH TOÁN VƯỢT THẨM QUYỀN PD</v>
          </cell>
        </row>
      </sheetData>
      <sheetData sheetId="6660">
        <row r="1">
          <cell r="A1" t="str">
            <v>PHIẾU XỬ LÝ HỒ SƠ THANH TOÁN VƯỢT THẨM QUYỀN PD</v>
          </cell>
        </row>
      </sheetData>
      <sheetData sheetId="6661">
        <row r="1">
          <cell r="A1" t="str">
            <v>PHIẾU XỬ LÝ HỒ SƠ THANH TOÁN VƯỢT THẨM QUYỀN PD</v>
          </cell>
        </row>
      </sheetData>
      <sheetData sheetId="6662">
        <row r="1">
          <cell r="A1" t="str">
            <v>PHIẾU XỬ LÝ HỒ SƠ THANH TOÁN VƯỢT THẨM QUYỀN PD</v>
          </cell>
        </row>
      </sheetData>
      <sheetData sheetId="6663">
        <row r="1">
          <cell r="A1" t="str">
            <v>PHIẾU XỬ LÝ HỒ SƠ THANH TOÁN VƯỢT THẨM QUYỀN PD</v>
          </cell>
        </row>
      </sheetData>
      <sheetData sheetId="6664">
        <row r="1">
          <cell r="A1" t="str">
            <v>PHIẾU XỬ LÝ HỒ SƠ THANH TOÁN VƯỢT THẨM QUYỀN PD</v>
          </cell>
        </row>
      </sheetData>
      <sheetData sheetId="6665">
        <row r="1">
          <cell r="A1" t="str">
            <v>PHIẾU XỬ LÝ HỒ SƠ THANH TOÁN VƯỢT THẨM QUYỀN PD</v>
          </cell>
        </row>
      </sheetData>
      <sheetData sheetId="6666">
        <row r="1">
          <cell r="A1" t="str">
            <v>PHIẾU XỬ LÝ HỒ SƠ THANH TOÁN VƯỢT THẨM QUYỀN PD</v>
          </cell>
        </row>
      </sheetData>
      <sheetData sheetId="6667">
        <row r="1">
          <cell r="A1" t="str">
            <v>PHIẾU XỬ LÝ HỒ SƠ THANH TOÁN VƯỢT THẨM QUYỀN PD</v>
          </cell>
        </row>
      </sheetData>
      <sheetData sheetId="6668">
        <row r="1">
          <cell r="A1" t="str">
            <v>PHIẾU XỬ LÝ HỒ SƠ THANH TOÁN VƯỢT THẨM QUYỀN PD</v>
          </cell>
        </row>
      </sheetData>
      <sheetData sheetId="6669">
        <row r="1">
          <cell r="A1" t="str">
            <v>PHIẾU XỬ LÝ HỒ SƠ THANH TOÁN VƯỢT THẨM QUYỀN PD</v>
          </cell>
        </row>
      </sheetData>
      <sheetData sheetId="6670">
        <row r="1">
          <cell r="A1" t="str">
            <v>PHIẾU XỬ LÝ HỒ SƠ THANH TOÁN VƯỢT THẨM QUYỀN PD</v>
          </cell>
        </row>
      </sheetData>
      <sheetData sheetId="6671">
        <row r="1">
          <cell r="A1" t="str">
            <v>PHIẾU XỬ LÝ HỒ SƠ THANH TOÁN VƯỢT THẨM QUYỀN PD</v>
          </cell>
        </row>
      </sheetData>
      <sheetData sheetId="6672">
        <row r="1">
          <cell r="A1" t="str">
            <v>PHIẾU XỬ LÝ HỒ SƠ THANH TOÁN VƯỢT THẨM QUYỀN PD</v>
          </cell>
        </row>
      </sheetData>
      <sheetData sheetId="6673">
        <row r="1">
          <cell r="A1" t="str">
            <v>PHIẾU XỬ LÝ HỒ SƠ THANH TOÁN VƯỢT THẨM QUYỀN PD</v>
          </cell>
        </row>
      </sheetData>
      <sheetData sheetId="6674">
        <row r="1">
          <cell r="A1" t="str">
            <v>PHIẾU XỬ LÝ HỒ SƠ THANH TOÁN VƯỢT THẨM QUYỀN PD</v>
          </cell>
        </row>
      </sheetData>
      <sheetData sheetId="6675">
        <row r="1">
          <cell r="A1" t="str">
            <v>PHIẾU XỬ LÝ HỒ SƠ THANH TOÁN VƯỢT THẨM QUYỀN PD</v>
          </cell>
        </row>
      </sheetData>
      <sheetData sheetId="6676">
        <row r="1">
          <cell r="A1" t="str">
            <v>PHIẾU XỬ LÝ HỒ SƠ THANH TOÁN VƯỢT THẨM QUYỀN PD</v>
          </cell>
        </row>
      </sheetData>
      <sheetData sheetId="6677">
        <row r="1">
          <cell r="A1" t="str">
            <v>PHIẾU XỬ LÝ HỒ SƠ THANH TOÁN VƯỢT THẨM QUYỀN PD</v>
          </cell>
        </row>
      </sheetData>
      <sheetData sheetId="6678">
        <row r="1">
          <cell r="A1" t="str">
            <v>PHIẾU XỬ LÝ HỒ SƠ THANH TOÁN VƯỢT THẨM QUYỀN PD</v>
          </cell>
        </row>
      </sheetData>
      <sheetData sheetId="6679">
        <row r="1">
          <cell r="A1" t="str">
            <v>PHIẾU XỬ LÝ HỒ SƠ THANH TOÁN VƯỢT THẨM QUYỀN PD</v>
          </cell>
        </row>
      </sheetData>
      <sheetData sheetId="6680">
        <row r="1">
          <cell r="A1" t="str">
            <v>PHIẾU XỬ LÝ HỒ SƠ THANH TOÁN VƯỢT THẨM QUYỀN PD</v>
          </cell>
        </row>
      </sheetData>
      <sheetData sheetId="6681">
        <row r="1">
          <cell r="A1" t="str">
            <v>PHIẾU XỬ LÝ HỒ SƠ THANH TOÁN VƯỢT THẨM QUYỀN PD</v>
          </cell>
        </row>
      </sheetData>
      <sheetData sheetId="6682">
        <row r="1">
          <cell r="A1" t="str">
            <v>PHIẾU XỬ LÝ HỒ SƠ THANH TOÁN VƯỢT THẨM QUYỀN PD</v>
          </cell>
        </row>
      </sheetData>
      <sheetData sheetId="6683">
        <row r="1">
          <cell r="A1" t="str">
            <v>PHIẾU XỬ LÝ HỒ SƠ THANH TOÁN VƯỢT THẨM QUYỀN PD</v>
          </cell>
        </row>
      </sheetData>
      <sheetData sheetId="6684">
        <row r="1">
          <cell r="A1" t="str">
            <v>PHIẾU XỬ LÝ HỒ SƠ THANH TOÁN VƯỢT THẨM QUYỀN PD</v>
          </cell>
        </row>
      </sheetData>
      <sheetData sheetId="6685">
        <row r="1">
          <cell r="A1" t="str">
            <v>PHIẾU XỬ LÝ HỒ SƠ THANH TOÁN VƯỢT THẨM QUYỀN PD</v>
          </cell>
        </row>
      </sheetData>
      <sheetData sheetId="6686">
        <row r="1">
          <cell r="A1" t="str">
            <v>PHIẾU XỬ LÝ HỒ SƠ THANH TOÁN VƯỢT THẨM QUYỀN PD</v>
          </cell>
        </row>
      </sheetData>
      <sheetData sheetId="6687">
        <row r="1">
          <cell r="A1" t="str">
            <v>PHIẾU XỬ LÝ HỒ SƠ THANH TOÁN VƯỢT THẨM QUYỀN PD</v>
          </cell>
        </row>
      </sheetData>
      <sheetData sheetId="6688">
        <row r="1">
          <cell r="A1" t="str">
            <v>PHIẾU XỬ LÝ HỒ SƠ THANH TOÁN VƯỢT THẨM QUYỀN PD</v>
          </cell>
        </row>
      </sheetData>
      <sheetData sheetId="6689">
        <row r="1">
          <cell r="A1" t="str">
            <v>PHIẾU XỬ LÝ HỒ SƠ THANH TOÁN VƯỢT THẨM QUYỀN PD</v>
          </cell>
        </row>
      </sheetData>
      <sheetData sheetId="6690">
        <row r="1">
          <cell r="A1" t="str">
            <v>PHIẾU XỬ LÝ HỒ SƠ THANH TOÁN VƯỢT THẨM QUYỀN PD</v>
          </cell>
        </row>
      </sheetData>
      <sheetData sheetId="6691">
        <row r="1">
          <cell r="A1" t="str">
            <v>PHIẾU XỬ LÝ HỒ SƠ THANH TOÁN VƯỢT THẨM QUYỀN PD</v>
          </cell>
        </row>
      </sheetData>
      <sheetData sheetId="6692">
        <row r="1">
          <cell r="A1" t="str">
            <v>PHIẾU XỬ LÝ HỒ SƠ THANH TOÁN VƯỢT THẨM QUYỀN PD</v>
          </cell>
        </row>
      </sheetData>
      <sheetData sheetId="6693">
        <row r="1">
          <cell r="A1" t="str">
            <v>PHIẾU XỬ LÝ HỒ SƠ THANH TOÁN VƯỢT THẨM QUYỀN PD</v>
          </cell>
        </row>
      </sheetData>
      <sheetData sheetId="6694">
        <row r="1">
          <cell r="A1" t="str">
            <v>PHIẾU XỬ LÝ HỒ SƠ THANH TOÁN VƯỢT THẨM QUYỀN PD</v>
          </cell>
        </row>
      </sheetData>
      <sheetData sheetId="6695">
        <row r="1">
          <cell r="A1" t="str">
            <v>PHIẾU XỬ LÝ HỒ SƠ THANH TOÁN VƯỢT THẨM QUYỀN PD</v>
          </cell>
        </row>
      </sheetData>
      <sheetData sheetId="6696">
        <row r="1">
          <cell r="A1" t="str">
            <v>PHIẾU XỬ LÝ HỒ SƠ THANH TOÁN VƯỢT THẨM QUYỀN PD</v>
          </cell>
        </row>
      </sheetData>
      <sheetData sheetId="6697">
        <row r="1">
          <cell r="A1" t="str">
            <v>PHIẾU XỬ LÝ HỒ SƠ THANH TOÁN VƯỢT THẨM QUYỀN PD</v>
          </cell>
        </row>
      </sheetData>
      <sheetData sheetId="6698">
        <row r="1">
          <cell r="A1" t="str">
            <v>PHIẾU XỬ LÝ HỒ SƠ THANH TOÁN VƯỢT THẨM QUYỀN PD</v>
          </cell>
        </row>
      </sheetData>
      <sheetData sheetId="6699">
        <row r="1">
          <cell r="A1" t="str">
            <v>PHIẾU XỬ LÝ HỒ SƠ THANH TOÁN VƯỢT THẨM QUYỀN PD</v>
          </cell>
        </row>
      </sheetData>
      <sheetData sheetId="6700">
        <row r="1">
          <cell r="A1" t="str">
            <v>PHIẾU XỬ LÝ HỒ SƠ THANH TOÁN VƯỢT THẨM QUYỀN PD</v>
          </cell>
        </row>
      </sheetData>
      <sheetData sheetId="6701">
        <row r="1">
          <cell r="A1" t="str">
            <v>PHIẾU XỬ LÝ HỒ SƠ THANH TOÁN VƯỢT THẨM QUYỀN PD</v>
          </cell>
        </row>
      </sheetData>
      <sheetData sheetId="6702">
        <row r="1">
          <cell r="A1" t="str">
            <v>PHIẾU XỬ LÝ HỒ SƠ THANH TOÁN VƯỢT THẨM QUYỀN PD</v>
          </cell>
        </row>
      </sheetData>
      <sheetData sheetId="6703">
        <row r="1">
          <cell r="A1" t="str">
            <v>PHIẾU XỬ LÝ HỒ SƠ THANH TOÁN VƯỢT THẨM QUYỀN PD</v>
          </cell>
        </row>
      </sheetData>
      <sheetData sheetId="6704">
        <row r="1">
          <cell r="A1" t="str">
            <v>PHIẾU XỬ LÝ HỒ SƠ THANH TOÁN VƯỢT THẨM QUYỀN PD</v>
          </cell>
        </row>
      </sheetData>
      <sheetData sheetId="6705">
        <row r="1">
          <cell r="A1" t="str">
            <v>PHIẾU XỬ LÝ HỒ SƠ THANH TOÁN VƯỢT THẨM QUYỀN PD</v>
          </cell>
        </row>
      </sheetData>
      <sheetData sheetId="6706">
        <row r="1">
          <cell r="A1" t="str">
            <v>PHIẾU XỬ LÝ HỒ SƠ THANH TOÁN VƯỢT THẨM QUYỀN PD</v>
          </cell>
        </row>
      </sheetData>
      <sheetData sheetId="6707">
        <row r="1">
          <cell r="A1" t="str">
            <v>PHIẾU XỬ LÝ HỒ SƠ THANH TOÁN VƯỢT THẨM QUYỀN PD</v>
          </cell>
        </row>
      </sheetData>
      <sheetData sheetId="6708">
        <row r="1">
          <cell r="A1" t="str">
            <v>PHIẾU XỬ LÝ HỒ SƠ THANH TOÁN VƯỢT THẨM QUYỀN PD</v>
          </cell>
        </row>
      </sheetData>
      <sheetData sheetId="6709">
        <row r="1">
          <cell r="A1" t="str">
            <v>PHIẾU XỬ LÝ HỒ SƠ THANH TOÁN VƯỢT THẨM QUYỀN PD</v>
          </cell>
        </row>
      </sheetData>
      <sheetData sheetId="6710">
        <row r="1">
          <cell r="A1" t="str">
            <v>PHIẾU XỬ LÝ HỒ SƠ THANH TOÁN VƯỢT THẨM QUYỀN PD</v>
          </cell>
        </row>
      </sheetData>
      <sheetData sheetId="6711">
        <row r="1">
          <cell r="A1" t="str">
            <v>PHIẾU XỬ LÝ HỒ SƠ THANH TOÁN VƯỢT THẨM QUYỀN PD</v>
          </cell>
        </row>
      </sheetData>
      <sheetData sheetId="6712">
        <row r="1">
          <cell r="A1" t="str">
            <v>PHIẾU XỬ LÝ HỒ SƠ THANH TOÁN VƯỢT THẨM QUYỀN PD</v>
          </cell>
        </row>
      </sheetData>
      <sheetData sheetId="6713">
        <row r="1">
          <cell r="A1" t="str">
            <v>PHIẾU XỬ LÝ HỒ SƠ THANH TOÁN VƯỢT THẨM QUYỀN PD</v>
          </cell>
        </row>
      </sheetData>
      <sheetData sheetId="6714">
        <row r="1">
          <cell r="A1" t="str">
            <v>PHIẾU XỬ LÝ HỒ SƠ THANH TOÁN VƯỢT THẨM QUYỀN PD</v>
          </cell>
        </row>
      </sheetData>
      <sheetData sheetId="6715">
        <row r="1">
          <cell r="A1" t="str">
            <v>PHIẾU XỬ LÝ HỒ SƠ THANH TOÁN VƯỢT THẨM QUYỀN PD</v>
          </cell>
        </row>
      </sheetData>
      <sheetData sheetId="6716">
        <row r="1">
          <cell r="A1" t="str">
            <v>PHIẾU XỬ LÝ HỒ SƠ THANH TOÁN VƯỢT THẨM QUYỀN PD</v>
          </cell>
        </row>
      </sheetData>
      <sheetData sheetId="6717">
        <row r="1">
          <cell r="A1" t="str">
            <v>PHIẾU XỬ LÝ HỒ SƠ THANH TOÁN VƯỢT THẨM QUYỀN PD</v>
          </cell>
        </row>
      </sheetData>
      <sheetData sheetId="6718">
        <row r="1">
          <cell r="A1" t="str">
            <v>PHIẾU XỬ LÝ HỒ SƠ THANH TOÁN VƯỢT THẨM QUYỀN PD</v>
          </cell>
        </row>
      </sheetData>
      <sheetData sheetId="6719">
        <row r="1">
          <cell r="A1" t="str">
            <v>PHIẾU XỬ LÝ HỒ SƠ THANH TOÁN VƯỢT THẨM QUYỀN PD</v>
          </cell>
        </row>
      </sheetData>
      <sheetData sheetId="6720">
        <row r="1">
          <cell r="A1" t="str">
            <v>PHIẾU XỬ LÝ HỒ SƠ THANH TOÁN VƯỢT THẨM QUYỀN PD</v>
          </cell>
        </row>
      </sheetData>
      <sheetData sheetId="6721">
        <row r="1">
          <cell r="A1" t="str">
            <v>PHIẾU XỬ LÝ HỒ SƠ THANH TOÁN VƯỢT THẨM QUYỀN PD</v>
          </cell>
        </row>
      </sheetData>
      <sheetData sheetId="6722">
        <row r="1">
          <cell r="A1" t="str">
            <v>PHIẾU XỬ LÝ HỒ SƠ THANH TOÁN VƯỢT THẨM QUYỀN PD</v>
          </cell>
        </row>
      </sheetData>
      <sheetData sheetId="6723">
        <row r="1">
          <cell r="A1" t="str">
            <v>PHIẾU XỬ LÝ HỒ SƠ THANH TOÁN VƯỢT THẨM QUYỀN PD</v>
          </cell>
        </row>
      </sheetData>
      <sheetData sheetId="6724">
        <row r="1">
          <cell r="A1" t="str">
            <v>PHIẾU XỬ LÝ HỒ SƠ THANH TOÁN VƯỢT THẨM QUYỀN PD</v>
          </cell>
        </row>
      </sheetData>
      <sheetData sheetId="6725">
        <row r="1">
          <cell r="A1" t="str">
            <v>PHIẾU XỬ LÝ HỒ SƠ THANH TOÁN VƯỢT THẨM QUYỀN PD</v>
          </cell>
        </row>
      </sheetData>
      <sheetData sheetId="6726">
        <row r="1">
          <cell r="A1" t="str">
            <v>PHIẾU XỬ LÝ HỒ SƠ THANH TOÁN VƯỢT THẨM QUYỀN PD</v>
          </cell>
        </row>
      </sheetData>
      <sheetData sheetId="6727">
        <row r="1">
          <cell r="A1" t="str">
            <v>PHIẾU XỬ LÝ HỒ SƠ THANH TOÁN VƯỢT THẨM QUYỀN PD</v>
          </cell>
        </row>
      </sheetData>
      <sheetData sheetId="6728">
        <row r="1">
          <cell r="A1" t="str">
            <v>PHIẾU XỬ LÝ HỒ SƠ THANH TOÁN VƯỢT THẨM QUYỀN PD</v>
          </cell>
        </row>
      </sheetData>
      <sheetData sheetId="6729">
        <row r="1">
          <cell r="A1" t="str">
            <v>PHIẾU XỬ LÝ HỒ SƠ THANH TOÁN VƯỢT THẨM QUYỀN PD</v>
          </cell>
        </row>
      </sheetData>
      <sheetData sheetId="6730">
        <row r="1">
          <cell r="A1" t="str">
            <v>PHIẾU XỬ LÝ HỒ SƠ THANH TOÁN VƯỢT THẨM QUYỀN PD</v>
          </cell>
        </row>
      </sheetData>
      <sheetData sheetId="6731">
        <row r="1">
          <cell r="A1" t="str">
            <v>PHIẾU XỬ LÝ HỒ SƠ THANH TOÁN VƯỢT THẨM QUYỀN PD</v>
          </cell>
        </row>
      </sheetData>
      <sheetData sheetId="6732">
        <row r="1">
          <cell r="A1" t="str">
            <v>PHIẾU XỬ LÝ HỒ SƠ THANH TOÁN VƯỢT THẨM QUYỀN PD</v>
          </cell>
        </row>
      </sheetData>
      <sheetData sheetId="6733">
        <row r="1">
          <cell r="A1" t="str">
            <v>PHIẾU XỬ LÝ HỒ SƠ THANH TOÁN VƯỢT THẨM QUYỀN PD</v>
          </cell>
        </row>
      </sheetData>
      <sheetData sheetId="6734">
        <row r="1">
          <cell r="A1" t="str">
            <v>PHIẾU XỬ LÝ HỒ SƠ THANH TOÁN VƯỢT THẨM QUYỀN PD</v>
          </cell>
        </row>
      </sheetData>
      <sheetData sheetId="6735">
        <row r="1">
          <cell r="A1" t="str">
            <v>PHIẾU XỬ LÝ HỒ SƠ THANH TOÁN VƯỢT THẨM QUYỀN PD</v>
          </cell>
        </row>
      </sheetData>
      <sheetData sheetId="6736">
        <row r="1">
          <cell r="A1" t="str">
            <v>PHIẾU XỬ LÝ HỒ SƠ THANH TOÁN VƯỢT THẨM QUYỀN PD</v>
          </cell>
        </row>
      </sheetData>
      <sheetData sheetId="6737">
        <row r="1">
          <cell r="A1" t="str">
            <v>PHIẾU XỬ LÝ HỒ SƠ THANH TOÁN VƯỢT THẨM QUYỀN PD</v>
          </cell>
        </row>
      </sheetData>
      <sheetData sheetId="6738">
        <row r="1">
          <cell r="A1" t="str">
            <v>PHIẾU XỬ LÝ HỒ SƠ THANH TOÁN VƯỢT THẨM QUYỀN PD</v>
          </cell>
        </row>
      </sheetData>
      <sheetData sheetId="6739">
        <row r="1">
          <cell r="A1" t="str">
            <v>PHIẾU XỬ LÝ HỒ SƠ THANH TOÁN VƯỢT THẨM QUYỀN PD</v>
          </cell>
        </row>
      </sheetData>
      <sheetData sheetId="6740">
        <row r="1">
          <cell r="A1" t="str">
            <v>PHIẾU XỬ LÝ HỒ SƠ THANH TOÁN VƯỢT THẨM QUYỀN PD</v>
          </cell>
        </row>
      </sheetData>
      <sheetData sheetId="6741">
        <row r="1">
          <cell r="A1" t="str">
            <v>PHIẾU XỬ LÝ HỒ SƠ THANH TOÁN VƯỢT THẨM QUYỀN PD</v>
          </cell>
        </row>
      </sheetData>
      <sheetData sheetId="6742">
        <row r="1">
          <cell r="A1" t="str">
            <v>PHIẾU XỬ LÝ HỒ SƠ THANH TOÁN VƯỢT THẨM QUYỀN PD</v>
          </cell>
        </row>
      </sheetData>
      <sheetData sheetId="6743">
        <row r="1">
          <cell r="A1" t="str">
            <v>PHIẾU XỬ LÝ HỒ SƠ THANH TOÁN VƯỢT THẨM QUYỀN PD</v>
          </cell>
        </row>
      </sheetData>
      <sheetData sheetId="6744">
        <row r="1">
          <cell r="A1" t="str">
            <v>PHIẾU XỬ LÝ HỒ SƠ THANH TOÁN VƯỢT THẨM QUYỀN PD</v>
          </cell>
        </row>
      </sheetData>
      <sheetData sheetId="6745">
        <row r="1">
          <cell r="A1" t="str">
            <v>PHIẾU XỬ LÝ HỒ SƠ THANH TOÁN VƯỢT THẨM QUYỀN PD</v>
          </cell>
        </row>
      </sheetData>
      <sheetData sheetId="6746">
        <row r="1">
          <cell r="A1" t="str">
            <v>PHIẾU XỬ LÝ HỒ SƠ THANH TOÁN VƯỢT THẨM QUYỀN PD</v>
          </cell>
        </row>
      </sheetData>
      <sheetData sheetId="6747">
        <row r="1">
          <cell r="A1" t="str">
            <v>PHIẾU XỬ LÝ HỒ SƠ THANH TOÁN VƯỢT THẨM QUYỀN PD</v>
          </cell>
        </row>
      </sheetData>
      <sheetData sheetId="6748">
        <row r="1">
          <cell r="A1" t="str">
            <v>PHIẾU XỬ LÝ HỒ SƠ THANH TOÁN VƯỢT THẨM QUYỀN PD</v>
          </cell>
        </row>
      </sheetData>
      <sheetData sheetId="6749">
        <row r="1">
          <cell r="A1" t="str">
            <v>PHIẾU XỬ LÝ HỒ SƠ THANH TOÁN VƯỢT THẨM QUYỀN PD</v>
          </cell>
        </row>
      </sheetData>
      <sheetData sheetId="6750">
        <row r="1">
          <cell r="A1" t="str">
            <v>PHIẾU XỬ LÝ HỒ SƠ THANH TOÁN VƯỢT THẨM QUYỀN PD</v>
          </cell>
        </row>
      </sheetData>
      <sheetData sheetId="6751">
        <row r="1">
          <cell r="A1" t="str">
            <v>PHIẾU XỬ LÝ HỒ SƠ THANH TOÁN VƯỢT THẨM QUYỀN PD</v>
          </cell>
        </row>
      </sheetData>
      <sheetData sheetId="6752">
        <row r="1">
          <cell r="A1" t="str">
            <v>PHIẾU XỬ LÝ HỒ SƠ THANH TOÁN VƯỢT THẨM QUYỀN PD</v>
          </cell>
        </row>
      </sheetData>
      <sheetData sheetId="6753">
        <row r="1">
          <cell r="A1" t="str">
            <v>PHIẾU XỬ LÝ HỒ SƠ THANH TOÁN VƯỢT THẨM QUYỀN PD</v>
          </cell>
        </row>
      </sheetData>
      <sheetData sheetId="6754">
        <row r="1">
          <cell r="A1" t="str">
            <v>PHIẾU XỬ LÝ HỒ SƠ THANH TOÁN VƯỢT THẨM QUYỀN PD</v>
          </cell>
        </row>
      </sheetData>
      <sheetData sheetId="6755">
        <row r="1">
          <cell r="A1" t="str">
            <v>PHIẾU XỬ LÝ HỒ SƠ THANH TOÁN VƯỢT THẨM QUYỀN PD</v>
          </cell>
        </row>
      </sheetData>
      <sheetData sheetId="6756">
        <row r="1">
          <cell r="A1" t="str">
            <v>PHIẾU XỬ LÝ HỒ SƠ THANH TOÁN VƯỢT THẨM QUYỀN PD</v>
          </cell>
        </row>
      </sheetData>
      <sheetData sheetId="6757">
        <row r="1">
          <cell r="A1" t="str">
            <v>PHIẾU XỬ LÝ HỒ SƠ THANH TOÁN VƯỢT THẨM QUYỀN PD</v>
          </cell>
        </row>
      </sheetData>
      <sheetData sheetId="6758">
        <row r="1">
          <cell r="A1" t="str">
            <v>PHIẾU XỬ LÝ HỒ SƠ THANH TOÁN VƯỢT THẨM QUYỀN PD</v>
          </cell>
        </row>
      </sheetData>
      <sheetData sheetId="6759">
        <row r="1">
          <cell r="A1" t="str">
            <v>PHIẾU XỬ LÝ HỒ SƠ THANH TOÁN VƯỢT THẨM QUYỀN PD</v>
          </cell>
        </row>
      </sheetData>
      <sheetData sheetId="6760">
        <row r="1">
          <cell r="A1" t="str">
            <v>PHIẾU XỬ LÝ HỒ SƠ THANH TOÁN VƯỢT THẨM QUYỀN PD</v>
          </cell>
        </row>
      </sheetData>
      <sheetData sheetId="6761">
        <row r="1">
          <cell r="A1" t="str">
            <v>PHIẾU XỬ LÝ HỒ SƠ THANH TOÁN VƯỢT THẨM QUYỀN PD</v>
          </cell>
        </row>
      </sheetData>
      <sheetData sheetId="6762">
        <row r="1">
          <cell r="A1" t="str">
            <v>PHIẾU XỬ LÝ HỒ SƠ THANH TOÁN VƯỢT THẨM QUYỀN PD</v>
          </cell>
        </row>
      </sheetData>
      <sheetData sheetId="6763">
        <row r="1">
          <cell r="A1" t="str">
            <v>PHIẾU XỬ LÝ HỒ SƠ THANH TOÁN VƯỢT THẨM QUYỀN PD</v>
          </cell>
        </row>
      </sheetData>
      <sheetData sheetId="6764">
        <row r="1">
          <cell r="A1" t="str">
            <v>PHIẾU XỬ LÝ HỒ SƠ THANH TOÁN VƯỢT THẨM QUYỀN PD</v>
          </cell>
        </row>
      </sheetData>
      <sheetData sheetId="6765">
        <row r="1">
          <cell r="A1" t="str">
            <v>PHIẾU XỬ LÝ HỒ SƠ THANH TOÁN VƯỢT THẨM QUYỀN PD</v>
          </cell>
        </row>
      </sheetData>
      <sheetData sheetId="6766">
        <row r="1">
          <cell r="A1" t="str">
            <v>PHIẾU XỬ LÝ HỒ SƠ THANH TOÁN VƯỢT THẨM QUYỀN PD</v>
          </cell>
        </row>
      </sheetData>
      <sheetData sheetId="6767">
        <row r="1">
          <cell r="A1" t="str">
            <v>PHIẾU XỬ LÝ HỒ SƠ THANH TOÁN VƯỢT THẨM QUYỀN PD</v>
          </cell>
        </row>
      </sheetData>
      <sheetData sheetId="6768">
        <row r="1">
          <cell r="A1" t="str">
            <v>PHIẾU XỬ LÝ HỒ SƠ THANH TOÁN VƯỢT THẨM QUYỀN PD</v>
          </cell>
        </row>
      </sheetData>
      <sheetData sheetId="6769">
        <row r="1">
          <cell r="A1" t="str">
            <v>PHIẾU XỬ LÝ HỒ SƠ THANH TOÁN VƯỢT THẨM QUYỀN PD</v>
          </cell>
        </row>
      </sheetData>
      <sheetData sheetId="6770">
        <row r="1">
          <cell r="A1" t="str">
            <v>PHIẾU XỬ LÝ HỒ SƠ THANH TOÁN VƯỢT THẨM QUYỀN PD</v>
          </cell>
        </row>
      </sheetData>
      <sheetData sheetId="6771">
        <row r="1">
          <cell r="A1" t="str">
            <v>PHIẾU XỬ LÝ HỒ SƠ THANH TOÁN VƯỢT THẨM QUYỀN PD</v>
          </cell>
        </row>
      </sheetData>
      <sheetData sheetId="6772">
        <row r="1">
          <cell r="A1" t="str">
            <v>PHIẾU XỬ LÝ HỒ SƠ THANH TOÁN VƯỢT THẨM QUYỀN PD</v>
          </cell>
        </row>
      </sheetData>
      <sheetData sheetId="6773">
        <row r="1">
          <cell r="A1" t="str">
            <v>PHIẾU XỬ LÝ HỒ SƠ THANH TOÁN VƯỢT THẨM QUYỀN PD</v>
          </cell>
        </row>
      </sheetData>
      <sheetData sheetId="6774">
        <row r="1">
          <cell r="A1" t="str">
            <v>PHIẾU XỬ LÝ HỒ SƠ THANH TOÁN VƯỢT THẨM QUYỀN PD</v>
          </cell>
        </row>
      </sheetData>
      <sheetData sheetId="6775">
        <row r="1">
          <cell r="A1" t="str">
            <v>PHIẾU XỬ LÝ HỒ SƠ THANH TOÁN VƯỢT THẨM QUYỀN PD</v>
          </cell>
        </row>
      </sheetData>
      <sheetData sheetId="6776">
        <row r="1">
          <cell r="A1" t="str">
            <v>PHIẾU XỬ LÝ HỒ SƠ THANH TOÁN VƯỢT THẨM QUYỀN PD</v>
          </cell>
        </row>
      </sheetData>
      <sheetData sheetId="6777">
        <row r="1">
          <cell r="A1" t="str">
            <v>PHIẾU XỬ LÝ HỒ SƠ THANH TOÁN VƯỢT THẨM QUYỀN PD</v>
          </cell>
        </row>
      </sheetData>
      <sheetData sheetId="6778">
        <row r="1">
          <cell r="A1" t="str">
            <v>PHIẾU XỬ LÝ HỒ SƠ THANH TOÁN VƯỢT THẨM QUYỀN PD</v>
          </cell>
        </row>
      </sheetData>
      <sheetData sheetId="6779">
        <row r="1">
          <cell r="A1" t="str">
            <v>PHIẾU XỬ LÝ HỒ SƠ THANH TOÁN VƯỢT THẨM QUYỀN PD</v>
          </cell>
        </row>
      </sheetData>
      <sheetData sheetId="6780">
        <row r="1">
          <cell r="A1" t="str">
            <v>PHIẾU XỬ LÝ HỒ SƠ THANH TOÁN VƯỢT THẨM QUYỀN PD</v>
          </cell>
        </row>
      </sheetData>
      <sheetData sheetId="6781">
        <row r="1">
          <cell r="A1" t="str">
            <v>PHIẾU XỬ LÝ HỒ SƠ THANH TOÁN VƯỢT THẨM QUYỀN PD</v>
          </cell>
        </row>
      </sheetData>
      <sheetData sheetId="6782">
        <row r="1">
          <cell r="A1" t="str">
            <v>PHIẾU XỬ LÝ HỒ SƠ THANH TOÁN VƯỢT THẨM QUYỀN PD</v>
          </cell>
        </row>
      </sheetData>
      <sheetData sheetId="6783">
        <row r="1">
          <cell r="A1" t="str">
            <v>PHIẾU XỬ LÝ HỒ SƠ THANH TOÁN VƯỢT THẨM QUYỀN PD</v>
          </cell>
        </row>
      </sheetData>
      <sheetData sheetId="6784">
        <row r="1">
          <cell r="A1" t="str">
            <v>PHIẾU XỬ LÝ HỒ SƠ THANH TOÁN VƯỢT THẨM QUYỀN PD</v>
          </cell>
        </row>
      </sheetData>
      <sheetData sheetId="6785">
        <row r="1">
          <cell r="A1" t="str">
            <v>PHIẾU XỬ LÝ HỒ SƠ THANH TOÁN VƯỢT THẨM QUYỀN PD</v>
          </cell>
        </row>
      </sheetData>
      <sheetData sheetId="6786">
        <row r="1">
          <cell r="A1" t="str">
            <v>PHIẾU XỬ LÝ HỒ SƠ THANH TOÁN VƯỢT THẨM QUYỀN PD</v>
          </cell>
        </row>
      </sheetData>
      <sheetData sheetId="6787">
        <row r="1">
          <cell r="A1" t="str">
            <v>PHIẾU XỬ LÝ HỒ SƠ THANH TOÁN VƯỢT THẨM QUYỀN PD</v>
          </cell>
        </row>
      </sheetData>
      <sheetData sheetId="6788">
        <row r="1">
          <cell r="A1" t="str">
            <v>PHIẾU XỬ LÝ HỒ SƠ THANH TOÁN VƯỢT THẨM QUYỀN PD</v>
          </cell>
        </row>
      </sheetData>
      <sheetData sheetId="6789">
        <row r="1">
          <cell r="A1" t="str">
            <v>PHIẾU XỬ LÝ HỒ SƠ THANH TOÁN VƯỢT THẨM QUYỀN PD</v>
          </cell>
        </row>
      </sheetData>
      <sheetData sheetId="6790">
        <row r="1">
          <cell r="A1" t="str">
            <v>PHIẾU XỬ LÝ HỒ SƠ THANH TOÁN VƯỢT THẨM QUYỀN PD</v>
          </cell>
        </row>
      </sheetData>
      <sheetData sheetId="6791">
        <row r="1">
          <cell r="A1" t="str">
            <v>PHIẾU XỬ LÝ HỒ SƠ THANH TOÁN VƯỢT THẨM QUYỀN PD</v>
          </cell>
        </row>
      </sheetData>
      <sheetData sheetId="6792">
        <row r="1">
          <cell r="A1" t="str">
            <v>PHIẾU XỬ LÝ HỒ SƠ THANH TOÁN VƯỢT THẨM QUYỀN PD</v>
          </cell>
        </row>
      </sheetData>
      <sheetData sheetId="6793">
        <row r="1">
          <cell r="A1" t="str">
            <v>PHIẾU XỬ LÝ HỒ SƠ THANH TOÁN VƯỢT THẨM QUYỀN PD</v>
          </cell>
        </row>
      </sheetData>
      <sheetData sheetId="6794">
        <row r="1">
          <cell r="A1" t="str">
            <v>PHIẾU XỬ LÝ HỒ SƠ THANH TOÁN VƯỢT THẨM QUYỀN PD</v>
          </cell>
        </row>
      </sheetData>
      <sheetData sheetId="6795">
        <row r="1">
          <cell r="A1" t="str">
            <v>PHIẾU XỬ LÝ HỒ SƠ THANH TOÁN VƯỢT THẨM QUYỀN PD</v>
          </cell>
        </row>
      </sheetData>
      <sheetData sheetId="6796">
        <row r="1">
          <cell r="A1" t="str">
            <v>PHIẾU XỬ LÝ HỒ SƠ THANH TOÁN VƯỢT THẨM QUYỀN PD</v>
          </cell>
        </row>
      </sheetData>
      <sheetData sheetId="6797">
        <row r="1">
          <cell r="A1" t="str">
            <v>PHIẾU XỬ LÝ HỒ SƠ THANH TOÁN VƯỢT THẨM QUYỀN PD</v>
          </cell>
        </row>
      </sheetData>
      <sheetData sheetId="6798">
        <row r="1">
          <cell r="A1" t="str">
            <v>PHIẾU XỬ LÝ HỒ SƠ THANH TOÁN VƯỢT THẨM QUYỀN PD</v>
          </cell>
        </row>
      </sheetData>
      <sheetData sheetId="6799">
        <row r="1">
          <cell r="A1" t="str">
            <v>PHIẾU XỬ LÝ HỒ SƠ THANH TOÁN VƯỢT THẨM QUYỀN PD</v>
          </cell>
        </row>
      </sheetData>
      <sheetData sheetId="6800">
        <row r="1">
          <cell r="A1" t="str">
            <v>PHIẾU XỬ LÝ HỒ SƠ THANH TOÁN VƯỢT THẨM QUYỀN PD</v>
          </cell>
        </row>
      </sheetData>
      <sheetData sheetId="6801">
        <row r="1">
          <cell r="A1" t="str">
            <v>PHIẾU XỬ LÝ HỒ SƠ THANH TOÁN VƯỢT THẨM QUYỀN PD</v>
          </cell>
        </row>
      </sheetData>
      <sheetData sheetId="6802">
        <row r="1">
          <cell r="A1" t="str">
            <v>PHIẾU XỬ LÝ HỒ SƠ THANH TOÁN VƯỢT THẨM QUYỀN PD</v>
          </cell>
        </row>
      </sheetData>
      <sheetData sheetId="6803">
        <row r="1">
          <cell r="A1" t="str">
            <v>PHIẾU XỬ LÝ HỒ SƠ THANH TOÁN VƯỢT THẨM QUYỀN PD</v>
          </cell>
        </row>
      </sheetData>
      <sheetData sheetId="6804">
        <row r="1">
          <cell r="A1" t="str">
            <v>PHIẾU XỬ LÝ HỒ SƠ THANH TOÁN VƯỢT THẨM QUYỀN PD</v>
          </cell>
        </row>
      </sheetData>
      <sheetData sheetId="6805">
        <row r="1">
          <cell r="A1" t="str">
            <v>PHIẾU XỬ LÝ HỒ SƠ THANH TOÁN VƯỢT THẨM QUYỀN PD</v>
          </cell>
        </row>
      </sheetData>
      <sheetData sheetId="6806">
        <row r="1">
          <cell r="A1" t="str">
            <v>PHIẾU XỬ LÝ HỒ SƠ THANH TOÁN VƯỢT THẨM QUYỀN PD</v>
          </cell>
        </row>
      </sheetData>
      <sheetData sheetId="6807">
        <row r="1">
          <cell r="A1" t="str">
            <v>PHIẾU XỬ LÝ HỒ SƠ THANH TOÁN VƯỢT THẨM QUYỀN PD</v>
          </cell>
        </row>
      </sheetData>
      <sheetData sheetId="6808">
        <row r="1">
          <cell r="A1" t="str">
            <v>PHIẾU XỬ LÝ HỒ SƠ THANH TOÁN VƯỢT THẨM QUYỀN PD</v>
          </cell>
        </row>
      </sheetData>
      <sheetData sheetId="6809">
        <row r="1">
          <cell r="A1" t="str">
            <v>PHIẾU XỬ LÝ HỒ SƠ THANH TOÁN VƯỢT THẨM QUYỀN PD</v>
          </cell>
        </row>
      </sheetData>
      <sheetData sheetId="6810">
        <row r="1">
          <cell r="A1" t="str">
            <v>PHIẾU XỬ LÝ HỒ SƠ THANH TOÁN VƯỢT THẨM QUYỀN PD</v>
          </cell>
        </row>
      </sheetData>
      <sheetData sheetId="6811">
        <row r="1">
          <cell r="A1" t="str">
            <v>PHIẾU XỬ LÝ HỒ SƠ THANH TOÁN VƯỢT THẨM QUYỀN PD</v>
          </cell>
        </row>
      </sheetData>
      <sheetData sheetId="6812">
        <row r="1">
          <cell r="A1" t="str">
            <v>PHIẾU XỬ LÝ HỒ SƠ THANH TOÁN VƯỢT THẨM QUYỀN PD</v>
          </cell>
        </row>
      </sheetData>
      <sheetData sheetId="6813">
        <row r="1">
          <cell r="A1" t="str">
            <v>PHIẾU XỬ LÝ HỒ SƠ THANH TOÁN VƯỢT THẨM QUYỀN PD</v>
          </cell>
        </row>
      </sheetData>
      <sheetData sheetId="6814">
        <row r="1">
          <cell r="A1" t="str">
            <v>PHIẾU XỬ LÝ HỒ SƠ THANH TOÁN VƯỢT THẨM QUYỀN PD</v>
          </cell>
        </row>
      </sheetData>
      <sheetData sheetId="6815">
        <row r="1">
          <cell r="A1" t="str">
            <v>PHIẾU XỬ LÝ HỒ SƠ THANH TOÁN VƯỢT THẨM QUYỀN PD</v>
          </cell>
        </row>
      </sheetData>
      <sheetData sheetId="6816">
        <row r="1">
          <cell r="A1" t="str">
            <v>PHIẾU XỬ LÝ HỒ SƠ THANH TOÁN VƯỢT THẨM QUYỀN PD</v>
          </cell>
        </row>
      </sheetData>
      <sheetData sheetId="6817">
        <row r="1">
          <cell r="A1" t="str">
            <v>PHIẾU XỬ LÝ HỒ SƠ THANH TOÁN VƯỢT THẨM QUYỀN PD</v>
          </cell>
        </row>
      </sheetData>
      <sheetData sheetId="6818">
        <row r="1">
          <cell r="A1" t="str">
            <v>PHIẾU XỬ LÝ HỒ SƠ THANH TOÁN VƯỢT THẨM QUYỀN PD</v>
          </cell>
        </row>
      </sheetData>
      <sheetData sheetId="6819">
        <row r="1">
          <cell r="A1" t="str">
            <v>PHIẾU XỬ LÝ HỒ SƠ THANH TOÁN VƯỢT THẨM QUYỀN PD</v>
          </cell>
        </row>
      </sheetData>
      <sheetData sheetId="6820">
        <row r="1">
          <cell r="A1" t="str">
            <v>PHIẾU XỬ LÝ HỒ SƠ THANH TOÁN VƯỢT THẨM QUYỀN PD</v>
          </cell>
        </row>
      </sheetData>
      <sheetData sheetId="6821">
        <row r="1">
          <cell r="A1" t="str">
            <v>PHIẾU XỬ LÝ HỒ SƠ THANH TOÁN VƯỢT THẨM QUYỀN PD</v>
          </cell>
        </row>
      </sheetData>
      <sheetData sheetId="6822">
        <row r="1">
          <cell r="A1" t="str">
            <v>PHIẾU XỬ LÝ HỒ SƠ THANH TOÁN VƯỢT THẨM QUYỀN PD</v>
          </cell>
        </row>
      </sheetData>
      <sheetData sheetId="6823">
        <row r="1">
          <cell r="A1" t="str">
            <v>PHIẾU XỬ LÝ HỒ SƠ THANH TOÁN VƯỢT THẨM QUYỀN PD</v>
          </cell>
        </row>
      </sheetData>
      <sheetData sheetId="6824">
        <row r="1">
          <cell r="A1" t="str">
            <v>PHIẾU XỬ LÝ HỒ SƠ THANH TOÁN VƯỢT THẨM QUYỀN PD</v>
          </cell>
        </row>
      </sheetData>
      <sheetData sheetId="6825">
        <row r="1">
          <cell r="A1" t="str">
            <v>PHIẾU XỬ LÝ HỒ SƠ THANH TOÁN VƯỢT THẨM QUYỀN PD</v>
          </cell>
        </row>
      </sheetData>
      <sheetData sheetId="6826">
        <row r="1">
          <cell r="A1" t="str">
            <v>PHIẾU XỬ LÝ HỒ SƠ THANH TOÁN VƯỢT THẨM QUYỀN PD</v>
          </cell>
        </row>
      </sheetData>
      <sheetData sheetId="6827">
        <row r="1">
          <cell r="A1" t="str">
            <v>PHIẾU XỬ LÝ HỒ SƠ THANH TOÁN VƯỢT THẨM QUYỀN PD</v>
          </cell>
        </row>
      </sheetData>
      <sheetData sheetId="6828">
        <row r="1">
          <cell r="A1" t="str">
            <v>PHIẾU XỬ LÝ HỒ SƠ THANH TOÁN VƯỢT THẨM QUYỀN PD</v>
          </cell>
        </row>
      </sheetData>
      <sheetData sheetId="6829">
        <row r="1">
          <cell r="A1" t="str">
            <v>PHIẾU XỬ LÝ HỒ SƠ THANH TOÁN VƯỢT THẨM QUYỀN PD</v>
          </cell>
        </row>
      </sheetData>
      <sheetData sheetId="6830">
        <row r="1">
          <cell r="A1" t="str">
            <v>PHIẾU XỬ LÝ HỒ SƠ THANH TOÁN VƯỢT THẨM QUYỀN PD</v>
          </cell>
        </row>
      </sheetData>
      <sheetData sheetId="6831">
        <row r="1">
          <cell r="A1" t="str">
            <v>PHIẾU XỬ LÝ HỒ SƠ THANH TOÁN VƯỢT THẨM QUYỀN PD</v>
          </cell>
        </row>
      </sheetData>
      <sheetData sheetId="6832">
        <row r="1">
          <cell r="A1" t="str">
            <v>PHIẾU XỬ LÝ HỒ SƠ THANH TOÁN VƯỢT THẨM QUYỀN PD</v>
          </cell>
        </row>
      </sheetData>
      <sheetData sheetId="6833">
        <row r="1">
          <cell r="A1" t="str">
            <v>PHIẾU XỬ LÝ HỒ SƠ THANH TOÁN VƯỢT THẨM QUYỀN PD</v>
          </cell>
        </row>
      </sheetData>
      <sheetData sheetId="6834">
        <row r="1">
          <cell r="A1" t="str">
            <v>PHIẾU XỬ LÝ HỒ SƠ THANH TOÁN VƯỢT THẨM QUYỀN PD</v>
          </cell>
        </row>
      </sheetData>
      <sheetData sheetId="6835">
        <row r="1">
          <cell r="A1" t="str">
            <v>PHIẾU XỬ LÝ HỒ SƠ THANH TOÁN VƯỢT THẨM QUYỀN PD</v>
          </cell>
        </row>
      </sheetData>
      <sheetData sheetId="6836">
        <row r="1">
          <cell r="A1" t="str">
            <v>PHIẾU XỬ LÝ HỒ SƠ THANH TOÁN VƯỢT THẨM QUYỀN PD</v>
          </cell>
        </row>
      </sheetData>
      <sheetData sheetId="6837">
        <row r="1">
          <cell r="A1" t="str">
            <v>PHIẾU XỬ LÝ HỒ SƠ THANH TOÁN VƯỢT THẨM QUYỀN PD</v>
          </cell>
        </row>
      </sheetData>
      <sheetData sheetId="6838">
        <row r="1">
          <cell r="A1" t="str">
            <v>PHIẾU XỬ LÝ HỒ SƠ THANH TOÁN VƯỢT THẨM QUYỀN PD</v>
          </cell>
        </row>
      </sheetData>
      <sheetData sheetId="6839">
        <row r="1">
          <cell r="A1" t="str">
            <v>PHIẾU XỬ LÝ HỒ SƠ THANH TOÁN VƯỢT THẨM QUYỀN PD</v>
          </cell>
        </row>
      </sheetData>
      <sheetData sheetId="6840">
        <row r="1">
          <cell r="A1" t="str">
            <v>PHIẾU XỬ LÝ HỒ SƠ THANH TOÁN VƯỢT THẨM QUYỀN PD</v>
          </cell>
        </row>
      </sheetData>
      <sheetData sheetId="6841">
        <row r="1">
          <cell r="A1" t="str">
            <v>PHIẾU XỬ LÝ HỒ SƠ THANH TOÁN VƯỢT THẨM QUYỀN PD</v>
          </cell>
        </row>
      </sheetData>
      <sheetData sheetId="6842">
        <row r="1">
          <cell r="A1" t="str">
            <v>PHIẾU XỬ LÝ HỒ SƠ THANH TOÁN VƯỢT THẨM QUYỀN PD</v>
          </cell>
        </row>
      </sheetData>
      <sheetData sheetId="6843">
        <row r="1">
          <cell r="A1" t="str">
            <v>PHIẾU XỬ LÝ HỒ SƠ THANH TOÁN VƯỢT THẨM QUYỀN PD</v>
          </cell>
        </row>
      </sheetData>
      <sheetData sheetId="6844">
        <row r="1">
          <cell r="A1" t="str">
            <v>PHIẾU XỬ LÝ HỒ SƠ THANH TOÁN VƯỢT THẨM QUYỀN PD</v>
          </cell>
        </row>
      </sheetData>
      <sheetData sheetId="6845">
        <row r="1">
          <cell r="A1" t="str">
            <v>PHIẾU XỬ LÝ HỒ SƠ THANH TOÁN VƯỢT THẨM QUYỀN PD</v>
          </cell>
        </row>
      </sheetData>
      <sheetData sheetId="6846">
        <row r="1">
          <cell r="A1" t="str">
            <v>PHIẾU XỬ LÝ HỒ SƠ THANH TOÁN VƯỢT THẨM QUYỀN PD</v>
          </cell>
        </row>
      </sheetData>
      <sheetData sheetId="6847">
        <row r="1">
          <cell r="A1" t="str">
            <v>PHIẾU XỬ LÝ HỒ SƠ THANH TOÁN VƯỢT THẨM QUYỀN PD</v>
          </cell>
        </row>
      </sheetData>
      <sheetData sheetId="6848">
        <row r="1">
          <cell r="A1" t="str">
            <v>PHIẾU XỬ LÝ HỒ SƠ THANH TOÁN VƯỢT THẨM QUYỀN PD</v>
          </cell>
        </row>
      </sheetData>
      <sheetData sheetId="6849">
        <row r="1">
          <cell r="A1" t="str">
            <v>PHIẾU XỬ LÝ HỒ SƠ THANH TOÁN VƯỢT THẨM QUYỀN PD</v>
          </cell>
        </row>
      </sheetData>
      <sheetData sheetId="6850">
        <row r="1">
          <cell r="A1" t="str">
            <v>PHIẾU XỬ LÝ HỒ SƠ THANH TOÁN VƯỢT THẨM QUYỀN PD</v>
          </cell>
        </row>
      </sheetData>
      <sheetData sheetId="6851">
        <row r="1">
          <cell r="A1" t="str">
            <v>PHIẾU XỬ LÝ HỒ SƠ THANH TOÁN VƯỢT THẨM QUYỀN PD</v>
          </cell>
        </row>
      </sheetData>
      <sheetData sheetId="6852">
        <row r="1">
          <cell r="A1" t="str">
            <v>PHIẾU XỬ LÝ HỒ SƠ THANH TOÁN VƯỢT THẨM QUYỀN PD</v>
          </cell>
        </row>
      </sheetData>
      <sheetData sheetId="6853">
        <row r="1">
          <cell r="A1" t="str">
            <v>PHIẾU XỬ LÝ HỒ SƠ THANH TOÁN VƯỢT THẨM QUYỀN PD</v>
          </cell>
        </row>
      </sheetData>
      <sheetData sheetId="6854">
        <row r="1">
          <cell r="A1" t="str">
            <v>PHIẾU XỬ LÝ HỒ SƠ THANH TOÁN VƯỢT THẨM QUYỀN PD</v>
          </cell>
        </row>
      </sheetData>
      <sheetData sheetId="6855">
        <row r="1">
          <cell r="A1" t="str">
            <v>PHIẾU XỬ LÝ HỒ SƠ THANH TOÁN VƯỢT THẨM QUYỀN PD</v>
          </cell>
        </row>
      </sheetData>
      <sheetData sheetId="6856">
        <row r="1">
          <cell r="A1" t="str">
            <v>PHIẾU XỬ LÝ HỒ SƠ THANH TOÁN VƯỢT THẨM QUYỀN PD</v>
          </cell>
        </row>
      </sheetData>
      <sheetData sheetId="6857">
        <row r="1">
          <cell r="A1" t="str">
            <v>PHIẾU XỬ LÝ HỒ SƠ THANH TOÁN VƯỢT THẨM QUYỀN PD</v>
          </cell>
        </row>
      </sheetData>
      <sheetData sheetId="6858">
        <row r="1">
          <cell r="A1" t="str">
            <v>PHIẾU XỬ LÝ HỒ SƠ THANH TOÁN VƯỢT THẨM QUYỀN PD</v>
          </cell>
        </row>
      </sheetData>
      <sheetData sheetId="6859">
        <row r="1">
          <cell r="A1" t="str">
            <v>PHIẾU XỬ LÝ HỒ SƠ THANH TOÁN VƯỢT THẨM QUYỀN PD</v>
          </cell>
        </row>
      </sheetData>
      <sheetData sheetId="6860">
        <row r="1">
          <cell r="A1" t="str">
            <v>PHIẾU XỬ LÝ HỒ SƠ THANH TOÁN VƯỢT THẨM QUYỀN PD</v>
          </cell>
        </row>
      </sheetData>
      <sheetData sheetId="6861">
        <row r="1">
          <cell r="A1" t="str">
            <v>PHIẾU XỬ LÝ HỒ SƠ THANH TOÁN VƯỢT THẨM QUYỀN PD</v>
          </cell>
        </row>
      </sheetData>
      <sheetData sheetId="6862">
        <row r="1">
          <cell r="A1" t="str">
            <v>PHIẾU XỬ LÝ HỒ SƠ THANH TOÁN VƯỢT THẨM QUYỀN PD</v>
          </cell>
        </row>
      </sheetData>
      <sheetData sheetId="6863">
        <row r="1">
          <cell r="A1" t="str">
            <v>PHIẾU XỬ LÝ HỒ SƠ THANH TOÁN VƯỢT THẨM QUYỀN PD</v>
          </cell>
        </row>
      </sheetData>
      <sheetData sheetId="6864">
        <row r="1">
          <cell r="A1" t="str">
            <v>PHIẾU XỬ LÝ HỒ SƠ THANH TOÁN VƯỢT THẨM QUYỀN PD</v>
          </cell>
        </row>
      </sheetData>
      <sheetData sheetId="6865">
        <row r="1">
          <cell r="A1" t="str">
            <v>PHIẾU XỬ LÝ HỒ SƠ THANH TOÁN VƯỢT THẨM QUYỀN PD</v>
          </cell>
        </row>
      </sheetData>
      <sheetData sheetId="6866">
        <row r="1">
          <cell r="A1" t="str">
            <v>PHIẾU XỬ LÝ HỒ SƠ THANH TOÁN VƯỢT THẨM QUYỀN PD</v>
          </cell>
        </row>
      </sheetData>
      <sheetData sheetId="6867">
        <row r="1">
          <cell r="A1" t="str">
            <v>PHIẾU XỬ LÝ HỒ SƠ THANH TOÁN VƯỢT THẨM QUYỀN PD</v>
          </cell>
        </row>
      </sheetData>
      <sheetData sheetId="6868">
        <row r="1">
          <cell r="A1" t="str">
            <v>PHIẾU XỬ LÝ HỒ SƠ THANH TOÁN VƯỢT THẨM QUYỀN PD</v>
          </cell>
        </row>
      </sheetData>
      <sheetData sheetId="6869">
        <row r="1">
          <cell r="A1" t="str">
            <v>PHIẾU XỬ LÝ HỒ SƠ THANH TOÁN VƯỢT THẨM QUYỀN PD</v>
          </cell>
        </row>
      </sheetData>
      <sheetData sheetId="6870">
        <row r="1">
          <cell r="A1" t="str">
            <v>PHIẾU XỬ LÝ HỒ SƠ THANH TOÁN VƯỢT THẨM QUYỀN PD</v>
          </cell>
        </row>
      </sheetData>
      <sheetData sheetId="6871">
        <row r="1">
          <cell r="A1" t="str">
            <v>PHIẾU XỬ LÝ HỒ SƠ THANH TOÁN VƯỢT THẨM QUYỀN PD</v>
          </cell>
        </row>
      </sheetData>
      <sheetData sheetId="6872">
        <row r="1">
          <cell r="A1" t="str">
            <v>PHIẾU XỬ LÝ HỒ SƠ THANH TOÁN VƯỢT THẨM QUYỀN PD</v>
          </cell>
        </row>
      </sheetData>
      <sheetData sheetId="6873">
        <row r="1">
          <cell r="A1" t="str">
            <v>PHIẾU XỬ LÝ HỒ SƠ THANH TOÁN VƯỢT THẨM QUYỀN PD</v>
          </cell>
        </row>
      </sheetData>
      <sheetData sheetId="6874">
        <row r="1">
          <cell r="A1" t="str">
            <v>PHIẾU XỬ LÝ HỒ SƠ THANH TOÁN VƯỢT THẨM QUYỀN PD</v>
          </cell>
        </row>
      </sheetData>
      <sheetData sheetId="6875">
        <row r="1">
          <cell r="A1" t="str">
            <v>PHIẾU XỬ LÝ HỒ SƠ THANH TOÁN VƯỢT THẨM QUYỀN PD</v>
          </cell>
        </row>
      </sheetData>
      <sheetData sheetId="6876">
        <row r="1">
          <cell r="A1" t="str">
            <v>PHIẾU XỬ LÝ HỒ SƠ THANH TOÁN VƯỢT THẨM QUYỀN PD</v>
          </cell>
        </row>
      </sheetData>
      <sheetData sheetId="6877">
        <row r="1">
          <cell r="A1" t="str">
            <v>PHIẾU XỬ LÝ HỒ SƠ THANH TOÁN VƯỢT THẨM QUYỀN PD</v>
          </cell>
        </row>
      </sheetData>
      <sheetData sheetId="6878">
        <row r="1">
          <cell r="A1" t="str">
            <v>PHIẾU XỬ LÝ HỒ SƠ THANH TOÁN VƯỢT THẨM QUYỀN PD</v>
          </cell>
        </row>
      </sheetData>
      <sheetData sheetId="6879">
        <row r="1">
          <cell r="A1" t="str">
            <v>PHIẾU XỬ LÝ HỒ SƠ THANH TOÁN VƯỢT THẨM QUYỀN PD</v>
          </cell>
        </row>
      </sheetData>
      <sheetData sheetId="6880">
        <row r="1">
          <cell r="A1" t="str">
            <v>PHIẾU XỬ LÝ HỒ SƠ THANH TOÁN VƯỢT THẨM QUYỀN PD</v>
          </cell>
        </row>
      </sheetData>
      <sheetData sheetId="6881">
        <row r="1">
          <cell r="A1" t="str">
            <v>PHIẾU XỬ LÝ HỒ SƠ THANH TOÁN VƯỢT THẨM QUYỀN PD</v>
          </cell>
        </row>
      </sheetData>
      <sheetData sheetId="6882">
        <row r="1">
          <cell r="A1" t="str">
            <v>PHIẾU XỬ LÝ HỒ SƠ THANH TOÁN VƯỢT THẨM QUYỀN PD</v>
          </cell>
        </row>
      </sheetData>
      <sheetData sheetId="6883">
        <row r="1">
          <cell r="A1" t="str">
            <v>PHIẾU XỬ LÝ HỒ SƠ THANH TOÁN VƯỢT THẨM QUYỀN PD</v>
          </cell>
        </row>
      </sheetData>
      <sheetData sheetId="6884">
        <row r="1">
          <cell r="A1" t="str">
            <v>PHIẾU XỬ LÝ HỒ SƠ THANH TOÁN VƯỢT THẨM QUYỀN PD</v>
          </cell>
        </row>
      </sheetData>
      <sheetData sheetId="6885">
        <row r="1">
          <cell r="A1" t="str">
            <v>PHIẾU XỬ LÝ HỒ SƠ THANH TOÁN VƯỢT THẨM QUYỀN PD</v>
          </cell>
        </row>
      </sheetData>
      <sheetData sheetId="6886">
        <row r="1">
          <cell r="A1" t="str">
            <v>PHIẾU XỬ LÝ HỒ SƠ THANH TOÁN VƯỢT THẨM QUYỀN PD</v>
          </cell>
        </row>
      </sheetData>
      <sheetData sheetId="6887">
        <row r="1">
          <cell r="A1" t="str">
            <v>PHIẾU XỬ LÝ HỒ SƠ THANH TOÁN VƯỢT THẨM QUYỀN PD</v>
          </cell>
        </row>
      </sheetData>
      <sheetData sheetId="6888">
        <row r="1">
          <cell r="A1" t="str">
            <v>PHIẾU XỬ LÝ HỒ SƠ THANH TOÁN VƯỢT THẨM QUYỀN PD</v>
          </cell>
        </row>
      </sheetData>
      <sheetData sheetId="6889">
        <row r="1">
          <cell r="A1" t="str">
            <v>PHIẾU XỬ LÝ HỒ SƠ THANH TOÁN VƯỢT THẨM QUYỀN PD</v>
          </cell>
        </row>
      </sheetData>
      <sheetData sheetId="6890">
        <row r="1">
          <cell r="A1" t="str">
            <v>PHIẾU XỬ LÝ HỒ SƠ THANH TOÁN VƯỢT THẨM QUYỀN PD</v>
          </cell>
        </row>
      </sheetData>
      <sheetData sheetId="6891">
        <row r="1">
          <cell r="A1" t="str">
            <v>PHIẾU XỬ LÝ HỒ SƠ THANH TOÁN VƯỢT THẨM QUYỀN PD</v>
          </cell>
        </row>
      </sheetData>
      <sheetData sheetId="6892">
        <row r="1">
          <cell r="A1" t="str">
            <v>PHIẾU XỬ LÝ HỒ SƠ THANH TOÁN VƯỢT THẨM QUYỀN PD</v>
          </cell>
        </row>
      </sheetData>
      <sheetData sheetId="6893">
        <row r="1">
          <cell r="A1" t="str">
            <v>PHIẾU XỬ LÝ HỒ SƠ THANH TOÁN VƯỢT THẨM QUYỀN PD</v>
          </cell>
        </row>
      </sheetData>
      <sheetData sheetId="6894">
        <row r="1">
          <cell r="A1" t="str">
            <v>PHIẾU XỬ LÝ HỒ SƠ THANH TOÁN VƯỢT THẨM QUYỀN PD</v>
          </cell>
        </row>
      </sheetData>
      <sheetData sheetId="6895">
        <row r="1">
          <cell r="A1" t="str">
            <v>PHIẾU XỬ LÝ HỒ SƠ THANH TOÁN VƯỢT THẨM QUYỀN PD</v>
          </cell>
        </row>
      </sheetData>
      <sheetData sheetId="6896">
        <row r="1">
          <cell r="A1" t="str">
            <v>PHIẾU XỬ LÝ HỒ SƠ THANH TOÁN VƯỢT THẨM QUYỀN PD</v>
          </cell>
        </row>
      </sheetData>
      <sheetData sheetId="6897">
        <row r="1">
          <cell r="A1" t="str">
            <v>PHIẾU XỬ LÝ HỒ SƠ THANH TOÁN VƯỢT THẨM QUYỀN PD</v>
          </cell>
        </row>
      </sheetData>
      <sheetData sheetId="6898">
        <row r="1">
          <cell r="A1" t="str">
            <v>PHIẾU XỬ LÝ HỒ SƠ THANH TOÁN VƯỢT THẨM QUYỀN PD</v>
          </cell>
        </row>
      </sheetData>
      <sheetData sheetId="6899">
        <row r="1">
          <cell r="A1" t="str">
            <v>PHIẾU XỬ LÝ HỒ SƠ THANH TOÁN VƯỢT THẨM QUYỀN PD</v>
          </cell>
        </row>
      </sheetData>
      <sheetData sheetId="6900">
        <row r="1">
          <cell r="A1" t="str">
            <v>PHIẾU XỬ LÝ HỒ SƠ THANH TOÁN VƯỢT THẨM QUYỀN PD</v>
          </cell>
        </row>
      </sheetData>
      <sheetData sheetId="6901">
        <row r="1">
          <cell r="A1" t="str">
            <v>PHIẾU XỬ LÝ HỒ SƠ THANH TOÁN VƯỢT THẨM QUYỀN PD</v>
          </cell>
        </row>
      </sheetData>
      <sheetData sheetId="6902">
        <row r="1">
          <cell r="A1" t="str">
            <v>PHIẾU XỬ LÝ HỒ SƠ THANH TOÁN VƯỢT THẨM QUYỀN PD</v>
          </cell>
        </row>
      </sheetData>
      <sheetData sheetId="6903">
        <row r="1">
          <cell r="A1" t="str">
            <v>PHIẾU XỬ LÝ HỒ SƠ THANH TOÁN VƯỢT THẨM QUYỀN PD</v>
          </cell>
        </row>
      </sheetData>
      <sheetData sheetId="6904">
        <row r="1">
          <cell r="A1" t="str">
            <v>PHIẾU XỬ LÝ HỒ SƠ THANH TOÁN VƯỢT THẨM QUYỀN PD</v>
          </cell>
        </row>
      </sheetData>
      <sheetData sheetId="6905">
        <row r="1">
          <cell r="A1" t="str">
            <v>PHIẾU XỬ LÝ HỒ SƠ THANH TOÁN VƯỢT THẨM QUYỀN PD</v>
          </cell>
        </row>
      </sheetData>
      <sheetData sheetId="6906">
        <row r="1">
          <cell r="A1" t="str">
            <v>PHIẾU XỬ LÝ HỒ SƠ THANH TOÁN VƯỢT THẨM QUYỀN PD</v>
          </cell>
        </row>
      </sheetData>
      <sheetData sheetId="6907">
        <row r="1">
          <cell r="A1" t="str">
            <v>PHIẾU XỬ LÝ HỒ SƠ THANH TOÁN VƯỢT THẨM QUYỀN PD</v>
          </cell>
        </row>
      </sheetData>
      <sheetData sheetId="6908">
        <row r="1">
          <cell r="A1" t="str">
            <v>PHIẾU XỬ LÝ HỒ SƠ THANH TOÁN VƯỢT THẨM QUYỀN PD</v>
          </cell>
        </row>
      </sheetData>
      <sheetData sheetId="6909">
        <row r="1">
          <cell r="A1" t="str">
            <v>PHIẾU XỬ LÝ HỒ SƠ THANH TOÁN VƯỢT THẨM QUYỀN PD</v>
          </cell>
        </row>
      </sheetData>
      <sheetData sheetId="6910">
        <row r="1">
          <cell r="A1" t="str">
            <v>PHIẾU XỬ LÝ HỒ SƠ THANH TOÁN VƯỢT THẨM QUYỀN PD</v>
          </cell>
        </row>
      </sheetData>
      <sheetData sheetId="6911">
        <row r="1">
          <cell r="A1" t="str">
            <v>PHIẾU XỬ LÝ HỒ SƠ THANH TOÁN VƯỢT THẨM QUYỀN PD</v>
          </cell>
        </row>
      </sheetData>
      <sheetData sheetId="6912">
        <row r="1">
          <cell r="A1" t="str">
            <v>PHIẾU XỬ LÝ HỒ SƠ THANH TOÁN VƯỢT THẨM QUYỀN PD</v>
          </cell>
        </row>
      </sheetData>
      <sheetData sheetId="6913">
        <row r="1">
          <cell r="A1" t="str">
            <v>PHIẾU XỬ LÝ HỒ SƠ THANH TOÁN VƯỢT THẨM QUYỀN PD</v>
          </cell>
        </row>
      </sheetData>
      <sheetData sheetId="6914">
        <row r="1">
          <cell r="A1" t="str">
            <v>PHIẾU XỬ LÝ HỒ SƠ THANH TOÁN VƯỢT THẨM QUYỀN PD</v>
          </cell>
        </row>
      </sheetData>
      <sheetData sheetId="6915">
        <row r="1">
          <cell r="A1" t="str">
            <v>PHIẾU XỬ LÝ HỒ SƠ THANH TOÁN VƯỢT THẨM QUYỀN PD</v>
          </cell>
        </row>
      </sheetData>
      <sheetData sheetId="6916">
        <row r="1">
          <cell r="A1" t="str">
            <v>PHIẾU XỬ LÝ HỒ SƠ THANH TOÁN VƯỢT THẨM QUYỀN PD</v>
          </cell>
        </row>
      </sheetData>
      <sheetData sheetId="6917">
        <row r="1">
          <cell r="A1" t="str">
            <v>PHIẾU XỬ LÝ HỒ SƠ THANH TOÁN VƯỢT THẨM QUYỀN PD</v>
          </cell>
        </row>
      </sheetData>
      <sheetData sheetId="6918">
        <row r="1">
          <cell r="A1" t="str">
            <v>PHIẾU XỬ LÝ HỒ SƠ THANH TOÁN VƯỢT THẨM QUYỀN PD</v>
          </cell>
        </row>
      </sheetData>
      <sheetData sheetId="6919">
        <row r="1">
          <cell r="A1" t="str">
            <v>PHIẾU XỬ LÝ HỒ SƠ THANH TOÁN VƯỢT THẨM QUYỀN PD</v>
          </cell>
        </row>
      </sheetData>
      <sheetData sheetId="6920">
        <row r="1">
          <cell r="A1" t="str">
            <v>PHIẾU XỬ LÝ HỒ SƠ THANH TOÁN VƯỢT THẨM QUYỀN PD</v>
          </cell>
        </row>
      </sheetData>
      <sheetData sheetId="6921">
        <row r="1">
          <cell r="A1" t="str">
            <v>PHIẾU XỬ LÝ HỒ SƠ THANH TOÁN VƯỢT THẨM QUYỀN PD</v>
          </cell>
        </row>
      </sheetData>
      <sheetData sheetId="6922">
        <row r="1">
          <cell r="A1" t="str">
            <v>PHIẾU XỬ LÝ HỒ SƠ THANH TOÁN VƯỢT THẨM QUYỀN PD</v>
          </cell>
        </row>
      </sheetData>
      <sheetData sheetId="6923">
        <row r="1">
          <cell r="A1" t="str">
            <v>PHIẾU XỬ LÝ HỒ SƠ THANH TOÁN VƯỢT THẨM QUYỀN PD</v>
          </cell>
        </row>
      </sheetData>
      <sheetData sheetId="6924">
        <row r="1">
          <cell r="A1" t="str">
            <v>PHIẾU XỬ LÝ HỒ SƠ THANH TOÁN VƯỢT THẨM QUYỀN PD</v>
          </cell>
        </row>
      </sheetData>
      <sheetData sheetId="6925">
        <row r="1">
          <cell r="A1" t="str">
            <v>PHIẾU XỬ LÝ HỒ SƠ THANH TOÁN VƯỢT THẨM QUYỀN PD</v>
          </cell>
        </row>
      </sheetData>
      <sheetData sheetId="6926">
        <row r="1">
          <cell r="A1" t="str">
            <v>PHIẾU XỬ LÝ HỒ SƠ THANH TOÁN VƯỢT THẨM QUYỀN PD</v>
          </cell>
        </row>
      </sheetData>
      <sheetData sheetId="6927">
        <row r="1">
          <cell r="A1" t="str">
            <v>PHIẾU XỬ LÝ HỒ SƠ THANH TOÁN VƯỢT THẨM QUYỀN PD</v>
          </cell>
        </row>
      </sheetData>
      <sheetData sheetId="6928">
        <row r="1">
          <cell r="A1" t="str">
            <v>PHIẾU XỬ LÝ HỒ SƠ THANH TOÁN VƯỢT THẨM QUYỀN PD</v>
          </cell>
        </row>
      </sheetData>
      <sheetData sheetId="6929">
        <row r="1">
          <cell r="A1" t="str">
            <v>PHIẾU XỬ LÝ HỒ SƠ THANH TOÁN VƯỢT THẨM QUYỀN PD</v>
          </cell>
        </row>
      </sheetData>
      <sheetData sheetId="6930">
        <row r="1">
          <cell r="A1" t="str">
            <v>PHIẾU XỬ LÝ HỒ SƠ THANH TOÁN VƯỢT THẨM QUYỀN PD</v>
          </cell>
        </row>
      </sheetData>
      <sheetData sheetId="6931">
        <row r="1">
          <cell r="A1" t="str">
            <v>PHIẾU XỬ LÝ HỒ SƠ THANH TOÁN VƯỢT THẨM QUYỀN PD</v>
          </cell>
        </row>
      </sheetData>
      <sheetData sheetId="6932">
        <row r="1">
          <cell r="A1" t="str">
            <v>PHIẾU XỬ LÝ HỒ SƠ THANH TOÁN VƯỢT THẨM QUYỀN PD</v>
          </cell>
        </row>
      </sheetData>
      <sheetData sheetId="6933">
        <row r="1">
          <cell r="A1" t="str">
            <v>PHIẾU XỬ LÝ HỒ SƠ THANH TOÁN VƯỢT THẨM QUYỀN PD</v>
          </cell>
        </row>
      </sheetData>
      <sheetData sheetId="6934">
        <row r="1">
          <cell r="A1" t="str">
            <v>PHIẾU XỬ LÝ HỒ SƠ THANH TOÁN VƯỢT THẨM QUYỀN PD</v>
          </cell>
        </row>
      </sheetData>
      <sheetData sheetId="6935">
        <row r="1">
          <cell r="A1" t="str">
            <v>PHIẾU XỬ LÝ HỒ SƠ THANH TOÁN VƯỢT THẨM QUYỀN PD</v>
          </cell>
        </row>
      </sheetData>
      <sheetData sheetId="6936">
        <row r="1">
          <cell r="A1" t="str">
            <v>PHIẾU XỬ LÝ HỒ SƠ THANH TOÁN VƯỢT THẨM QUYỀN PD</v>
          </cell>
        </row>
      </sheetData>
      <sheetData sheetId="6937">
        <row r="1">
          <cell r="A1" t="str">
            <v>PHIẾU XỬ LÝ HỒ SƠ THANH TOÁN VƯỢT THẨM QUYỀN PD</v>
          </cell>
        </row>
      </sheetData>
      <sheetData sheetId="6938">
        <row r="1">
          <cell r="A1" t="str">
            <v>PHIẾU XỬ LÝ HỒ SƠ THANH TOÁN VƯỢT THẨM QUYỀN PD</v>
          </cell>
        </row>
      </sheetData>
      <sheetData sheetId="6939">
        <row r="1">
          <cell r="A1" t="str">
            <v>PHIẾU XỬ LÝ HỒ SƠ THANH TOÁN VƯỢT THẨM QUYỀN PD</v>
          </cell>
        </row>
      </sheetData>
      <sheetData sheetId="6940">
        <row r="1">
          <cell r="A1" t="str">
            <v>PHIẾU XỬ LÝ HỒ SƠ THANH TOÁN VƯỢT THẨM QUYỀN PD</v>
          </cell>
        </row>
      </sheetData>
      <sheetData sheetId="6941">
        <row r="1">
          <cell r="A1" t="str">
            <v>PHIẾU XỬ LÝ HỒ SƠ THANH TOÁN VƯỢT THẨM QUYỀN PD</v>
          </cell>
        </row>
      </sheetData>
      <sheetData sheetId="6942">
        <row r="1">
          <cell r="A1" t="str">
            <v>PHIẾU XỬ LÝ HỒ SƠ THANH TOÁN VƯỢT THẨM QUYỀN PD</v>
          </cell>
        </row>
      </sheetData>
      <sheetData sheetId="6943">
        <row r="1">
          <cell r="A1" t="str">
            <v>PHIẾU XỬ LÝ HỒ SƠ THANH TOÁN VƯỢT THẨM QUYỀN PD</v>
          </cell>
        </row>
      </sheetData>
      <sheetData sheetId="6944">
        <row r="1">
          <cell r="A1" t="str">
            <v>PHIẾU XỬ LÝ HỒ SƠ THANH TOÁN VƯỢT THẨM QUYỀN PD</v>
          </cell>
        </row>
      </sheetData>
      <sheetData sheetId="6945">
        <row r="1">
          <cell r="A1" t="str">
            <v>PHIẾU XỬ LÝ HỒ SƠ THANH TOÁN VƯỢT THẨM QUYỀN PD</v>
          </cell>
        </row>
      </sheetData>
      <sheetData sheetId="6946">
        <row r="1">
          <cell r="A1" t="str">
            <v>PHIẾU XỬ LÝ HỒ SƠ THANH TOÁN VƯỢT THẨM QUYỀN PD</v>
          </cell>
        </row>
      </sheetData>
      <sheetData sheetId="6947">
        <row r="1">
          <cell r="A1" t="str">
            <v>PHIẾU XỬ LÝ HỒ SƠ THANH TOÁN VƯỢT THẨM QUYỀN PD</v>
          </cell>
        </row>
      </sheetData>
      <sheetData sheetId="6948">
        <row r="1">
          <cell r="A1" t="str">
            <v>PHIẾU XỬ LÝ HỒ SƠ THANH TOÁN VƯỢT THẨM QUYỀN PD</v>
          </cell>
        </row>
      </sheetData>
      <sheetData sheetId="6949">
        <row r="1">
          <cell r="A1" t="str">
            <v>PHIẾU XỬ LÝ HỒ SƠ THANH TOÁN VƯỢT THẨM QUYỀN PD</v>
          </cell>
        </row>
      </sheetData>
      <sheetData sheetId="6950">
        <row r="1">
          <cell r="A1" t="str">
            <v>PHIẾU XỬ LÝ HỒ SƠ THANH TOÁN VƯỢT THẨM QUYỀN PD</v>
          </cell>
        </row>
      </sheetData>
      <sheetData sheetId="6951">
        <row r="1">
          <cell r="A1" t="str">
            <v>PHIẾU XỬ LÝ HỒ SƠ THANH TOÁN VƯỢT THẨM QUYỀN PD</v>
          </cell>
        </row>
      </sheetData>
      <sheetData sheetId="6952">
        <row r="1">
          <cell r="A1" t="str">
            <v>PHIẾU XỬ LÝ HỒ SƠ THANH TOÁN VƯỢT THẨM QUYỀN PD</v>
          </cell>
        </row>
      </sheetData>
      <sheetData sheetId="6953">
        <row r="1">
          <cell r="A1" t="str">
            <v>PHIẾU XỬ LÝ HỒ SƠ THANH TOÁN VƯỢT THẨM QUYỀN PD</v>
          </cell>
        </row>
      </sheetData>
      <sheetData sheetId="6954">
        <row r="1">
          <cell r="A1" t="str">
            <v>PHIẾU XỬ LÝ HỒ SƠ THANH TOÁN VƯỢT THẨM QUYỀN PD</v>
          </cell>
        </row>
      </sheetData>
      <sheetData sheetId="6955">
        <row r="1">
          <cell r="A1" t="str">
            <v>PHIẾU XỬ LÝ HỒ SƠ THANH TOÁN VƯỢT THẨM QUYỀN PD</v>
          </cell>
        </row>
      </sheetData>
      <sheetData sheetId="6956">
        <row r="1">
          <cell r="A1" t="str">
            <v>PHIẾU XỬ LÝ HỒ SƠ THANH TOÁN VƯỢT THẨM QUYỀN PD</v>
          </cell>
        </row>
      </sheetData>
      <sheetData sheetId="6957">
        <row r="1">
          <cell r="A1" t="str">
            <v>PHIẾU XỬ LÝ HỒ SƠ THANH TOÁN VƯỢT THẨM QUYỀN PD</v>
          </cell>
        </row>
      </sheetData>
      <sheetData sheetId="6958">
        <row r="1">
          <cell r="A1" t="str">
            <v>PHIẾU XỬ LÝ HỒ SƠ THANH TOÁN VƯỢT THẨM QUYỀN PD</v>
          </cell>
        </row>
      </sheetData>
      <sheetData sheetId="6959">
        <row r="1">
          <cell r="A1" t="str">
            <v>PHIẾU XỬ LÝ HỒ SƠ THANH TOÁN VƯỢT THẨM QUYỀN PD</v>
          </cell>
        </row>
      </sheetData>
      <sheetData sheetId="6960">
        <row r="1">
          <cell r="A1" t="str">
            <v>PHIẾU XỬ LÝ HỒ SƠ THANH TOÁN VƯỢT THẨM QUYỀN PD</v>
          </cell>
        </row>
      </sheetData>
      <sheetData sheetId="6961">
        <row r="1">
          <cell r="A1" t="str">
            <v>PHIẾU XỬ LÝ HỒ SƠ THANH TOÁN VƯỢT THẨM QUYỀN PD</v>
          </cell>
        </row>
      </sheetData>
      <sheetData sheetId="6962">
        <row r="1">
          <cell r="A1" t="str">
            <v>PHIẾU XỬ LÝ HỒ SƠ THANH TOÁN VƯỢT THẨM QUYỀN PD</v>
          </cell>
        </row>
      </sheetData>
      <sheetData sheetId="6963">
        <row r="1">
          <cell r="A1" t="str">
            <v>PHIẾU XỬ LÝ HỒ SƠ THANH TOÁN VƯỢT THẨM QUYỀN PD</v>
          </cell>
        </row>
      </sheetData>
      <sheetData sheetId="6964">
        <row r="1">
          <cell r="A1" t="str">
            <v>PHIẾU XỬ LÝ HỒ SƠ THANH TOÁN VƯỢT THẨM QUYỀN PD</v>
          </cell>
        </row>
      </sheetData>
      <sheetData sheetId="6965">
        <row r="1">
          <cell r="A1" t="str">
            <v>PHIẾU XỬ LÝ HỒ SƠ THANH TOÁN VƯỢT THẨM QUYỀN PD</v>
          </cell>
        </row>
      </sheetData>
      <sheetData sheetId="6966">
        <row r="1">
          <cell r="A1" t="str">
            <v>PHIẾU XỬ LÝ HỒ SƠ THANH TOÁN VƯỢT THẨM QUYỀN PD</v>
          </cell>
        </row>
      </sheetData>
      <sheetData sheetId="6967">
        <row r="1">
          <cell r="A1" t="str">
            <v>PHIẾU XỬ LÝ HỒ SƠ THANH TOÁN VƯỢT THẨM QUYỀN PD</v>
          </cell>
        </row>
      </sheetData>
      <sheetData sheetId="6968">
        <row r="1">
          <cell r="A1" t="str">
            <v>PHIẾU XỬ LÝ HỒ SƠ THANH TOÁN VƯỢT THẨM QUYỀN PD</v>
          </cell>
        </row>
      </sheetData>
      <sheetData sheetId="6969">
        <row r="1">
          <cell r="A1" t="str">
            <v>PHIẾU XỬ LÝ HỒ SƠ THANH TOÁN VƯỢT THẨM QUYỀN PD</v>
          </cell>
        </row>
      </sheetData>
      <sheetData sheetId="6970">
        <row r="1">
          <cell r="A1" t="str">
            <v>PHIẾU XỬ LÝ HỒ SƠ THANH TOÁN VƯỢT THẨM QUYỀN PD</v>
          </cell>
        </row>
      </sheetData>
      <sheetData sheetId="6971">
        <row r="1">
          <cell r="A1" t="str">
            <v>PHIẾU XỬ LÝ HỒ SƠ THANH TOÁN VƯỢT THẨM QUYỀN PD</v>
          </cell>
        </row>
      </sheetData>
      <sheetData sheetId="6972">
        <row r="1">
          <cell r="A1" t="str">
            <v>PHIẾU XỬ LÝ HỒ SƠ THANH TOÁN VƯỢT THẨM QUYỀN PD</v>
          </cell>
        </row>
      </sheetData>
      <sheetData sheetId="6973">
        <row r="1">
          <cell r="A1" t="str">
            <v>PHIẾU XỬ LÝ HỒ SƠ THANH TOÁN VƯỢT THẨM QUYỀN PD</v>
          </cell>
        </row>
      </sheetData>
      <sheetData sheetId="6974">
        <row r="1">
          <cell r="A1" t="str">
            <v>PHIẾU XỬ LÝ HỒ SƠ THANH TOÁN VƯỢT THẨM QUYỀN PD</v>
          </cell>
        </row>
      </sheetData>
      <sheetData sheetId="6975" refreshError="1"/>
      <sheetData sheetId="6976" refreshError="1"/>
      <sheetData sheetId="6977" refreshError="1"/>
      <sheetData sheetId="6978" refreshError="1"/>
      <sheetData sheetId="6979">
        <row r="1">
          <cell r="A1" t="str">
            <v>PHIẾU XỬ LÝ HỒ SƠ THANH TOÁN VƯỢT THẨM QUYỀN PD</v>
          </cell>
        </row>
      </sheetData>
      <sheetData sheetId="6980">
        <row r="1">
          <cell r="A1" t="str">
            <v>PHIẾU XỬ LÝ HỒ SƠ THANH TOÁN VƯỢT THẨM QUYỀN PD</v>
          </cell>
        </row>
      </sheetData>
      <sheetData sheetId="6981">
        <row r="1">
          <cell r="A1" t="str">
            <v>PHIẾU XỬ LÝ HỒ SƠ THANH TOÁN VƯỢT THẨM QUYỀN PD</v>
          </cell>
        </row>
      </sheetData>
      <sheetData sheetId="6982">
        <row r="1">
          <cell r="A1" t="str">
            <v>PHIẾU XỬ LÝ HỒ SƠ THANH TOÁN VƯỢT THẨM QUYỀN PD</v>
          </cell>
        </row>
      </sheetData>
      <sheetData sheetId="6983">
        <row r="1">
          <cell r="A1" t="str">
            <v>PHIẾU XỬ LÝ HỒ SƠ THANH TOÁN VƯỢT THẨM QUYỀN PD</v>
          </cell>
        </row>
      </sheetData>
      <sheetData sheetId="6984">
        <row r="1">
          <cell r="A1" t="str">
            <v>PHIẾU XỬ LÝ HỒ SƠ THANH TOÁN VƯỢT THẨM QUYỀN PD</v>
          </cell>
        </row>
      </sheetData>
      <sheetData sheetId="6985">
        <row r="1">
          <cell r="A1" t="str">
            <v>PHIẾU XỬ LÝ HỒ SƠ THANH TOÁN VƯỢT THẨM QUYỀN PD</v>
          </cell>
        </row>
      </sheetData>
      <sheetData sheetId="6986">
        <row r="1">
          <cell r="A1" t="str">
            <v>PHIẾU XỬ LÝ HỒ SƠ THANH TOÁN VƯỢT THẨM QUYỀN PD</v>
          </cell>
        </row>
      </sheetData>
      <sheetData sheetId="6987">
        <row r="1">
          <cell r="A1" t="str">
            <v>PHIẾU XỬ LÝ HỒ SƠ THANH TOÁN VƯỢT THẨM QUYỀN PD</v>
          </cell>
        </row>
      </sheetData>
      <sheetData sheetId="6988">
        <row r="1">
          <cell r="A1" t="str">
            <v>PHIẾU XỬ LÝ HỒ SƠ THANH TOÁN VƯỢT THẨM QUYỀN PD</v>
          </cell>
        </row>
      </sheetData>
      <sheetData sheetId="6989">
        <row r="1">
          <cell r="A1" t="str">
            <v>PHIẾU XỬ LÝ HỒ SƠ THANH TOÁN VƯỢT THẨM QUYỀN PD</v>
          </cell>
        </row>
      </sheetData>
      <sheetData sheetId="6990">
        <row r="1">
          <cell r="A1" t="str">
            <v>PHIẾU XỬ LÝ HỒ SƠ THANH TOÁN VƯỢT THẨM QUYỀN PD</v>
          </cell>
        </row>
      </sheetData>
      <sheetData sheetId="6991">
        <row r="1">
          <cell r="A1" t="str">
            <v>PHIẾU XỬ LÝ HỒ SƠ THANH TOÁN VƯỢT THẨM QUYỀN PD</v>
          </cell>
        </row>
      </sheetData>
      <sheetData sheetId="6992">
        <row r="1">
          <cell r="A1" t="str">
            <v>PHIẾU XỬ LÝ HỒ SƠ THANH TOÁN VƯỢT THẨM QUYỀN PD</v>
          </cell>
        </row>
      </sheetData>
      <sheetData sheetId="6993">
        <row r="1">
          <cell r="A1" t="str">
            <v>PHIẾU XỬ LÝ HỒ SƠ THANH TOÁN VƯỢT THẨM QUYỀN PD</v>
          </cell>
        </row>
      </sheetData>
      <sheetData sheetId="6994">
        <row r="1">
          <cell r="A1" t="str">
            <v>PHIẾU XỬ LÝ HỒ SƠ THANH TOÁN VƯỢT THẨM QUYỀN PD</v>
          </cell>
        </row>
      </sheetData>
      <sheetData sheetId="6995">
        <row r="1">
          <cell r="A1" t="str">
            <v>PHIẾU XỬ LÝ HỒ SƠ THANH TOÁN VƯỢT THẨM QUYỀN PD</v>
          </cell>
        </row>
      </sheetData>
      <sheetData sheetId="6996">
        <row r="1">
          <cell r="A1" t="str">
            <v>PHIẾU XỬ LÝ HỒ SƠ THANH TOÁN VƯỢT THẨM QUYỀN PD</v>
          </cell>
        </row>
      </sheetData>
      <sheetData sheetId="6997">
        <row r="1">
          <cell r="A1" t="str">
            <v>PHIẾU XỬ LÝ HỒ SƠ THANH TOÁN VƯỢT THẨM QUYỀN PD</v>
          </cell>
        </row>
      </sheetData>
      <sheetData sheetId="6998">
        <row r="1">
          <cell r="A1" t="str">
            <v>PHIẾU XỬ LÝ HỒ SƠ THANH TOÁN VƯỢT THẨM QUYỀN PD</v>
          </cell>
        </row>
      </sheetData>
      <sheetData sheetId="6999">
        <row r="1">
          <cell r="A1" t="str">
            <v>PHIẾU XỬ LÝ HỒ SƠ THANH TOÁN VƯỢT THẨM QUYỀN PD</v>
          </cell>
        </row>
      </sheetData>
      <sheetData sheetId="7000">
        <row r="1">
          <cell r="A1" t="str">
            <v>PHIẾU XỬ LÝ HỒ SƠ THANH TOÁN VƯỢT THẨM QUYỀN PD</v>
          </cell>
        </row>
      </sheetData>
      <sheetData sheetId="7001">
        <row r="1">
          <cell r="A1" t="str">
            <v>PHIẾU XỬ LÝ HỒ SƠ THANH TOÁN VƯỢT THẨM QUYỀN PD</v>
          </cell>
        </row>
      </sheetData>
      <sheetData sheetId="7002">
        <row r="1">
          <cell r="A1" t="str">
            <v>PHIẾU XỬ LÝ HỒ SƠ THANH TOÁN VƯỢT THẨM QUYỀN PD</v>
          </cell>
        </row>
      </sheetData>
      <sheetData sheetId="7003">
        <row r="1">
          <cell r="A1" t="str">
            <v>PHIẾU XỬ LÝ HỒ SƠ THANH TOÁN VƯỢT THẨM QUYỀN PD</v>
          </cell>
        </row>
      </sheetData>
      <sheetData sheetId="7004">
        <row r="1">
          <cell r="A1" t="str">
            <v>PHIẾU XỬ LÝ HỒ SƠ THANH TOÁN VƯỢT THẨM QUYỀN PD</v>
          </cell>
        </row>
      </sheetData>
      <sheetData sheetId="7005">
        <row r="1">
          <cell r="A1" t="str">
            <v>PHIẾU XỬ LÝ HỒ SƠ THANH TOÁN VƯỢT THẨM QUYỀN PD</v>
          </cell>
        </row>
      </sheetData>
      <sheetData sheetId="7006">
        <row r="1">
          <cell r="A1" t="str">
            <v>PHIẾU XỬ LÝ HỒ SƠ THANH TOÁN VƯỢT THẨM QUYỀN PD</v>
          </cell>
        </row>
      </sheetData>
      <sheetData sheetId="7007">
        <row r="1">
          <cell r="A1" t="str">
            <v>PHIẾU XỬ LÝ HỒ SƠ THANH TOÁN VƯỢT THẨM QUYỀN PD</v>
          </cell>
        </row>
      </sheetData>
      <sheetData sheetId="7008">
        <row r="1">
          <cell r="A1" t="str">
            <v>PHIẾU XỬ LÝ HỒ SƠ THANH TOÁN VƯỢT THẨM QUYỀN PD</v>
          </cell>
        </row>
      </sheetData>
      <sheetData sheetId="7009">
        <row r="1">
          <cell r="A1" t="str">
            <v>PHIẾU XỬ LÝ HỒ SƠ THANH TOÁN VƯỢT THẨM QUYỀN PD</v>
          </cell>
        </row>
      </sheetData>
      <sheetData sheetId="7010">
        <row r="1">
          <cell r="A1" t="str">
            <v>PHIẾU XỬ LÝ HỒ SƠ THANH TOÁN VƯỢT THẨM QUYỀN PD</v>
          </cell>
        </row>
      </sheetData>
      <sheetData sheetId="7011">
        <row r="1">
          <cell r="A1" t="str">
            <v>PHIẾU XỬ LÝ HỒ SƠ THANH TOÁN VƯỢT THẨM QUYỀN PD</v>
          </cell>
        </row>
      </sheetData>
      <sheetData sheetId="7012">
        <row r="1">
          <cell r="A1" t="str">
            <v>PHIẾU XỬ LÝ HỒ SƠ THANH TOÁN VƯỢT THẨM QUYỀN PD</v>
          </cell>
        </row>
      </sheetData>
      <sheetData sheetId="7013">
        <row r="1">
          <cell r="A1" t="str">
            <v>PHIẾU XỬ LÝ HỒ SƠ THANH TOÁN VƯỢT THẨM QUYỀN PD</v>
          </cell>
        </row>
      </sheetData>
      <sheetData sheetId="7014">
        <row r="1">
          <cell r="A1" t="str">
            <v>PHIẾU XỬ LÝ HỒ SƠ THANH TOÁN VƯỢT THẨM QUYỀN PD</v>
          </cell>
        </row>
      </sheetData>
      <sheetData sheetId="7015">
        <row r="1">
          <cell r="A1" t="str">
            <v>PHIẾU XỬ LÝ HỒ SƠ THANH TOÁN VƯỢT THẨM QUYỀN PD</v>
          </cell>
        </row>
      </sheetData>
      <sheetData sheetId="7016">
        <row r="1">
          <cell r="A1" t="str">
            <v>PHIẾU XỬ LÝ HỒ SƠ THANH TOÁN VƯỢT THẨM QUYỀN PD</v>
          </cell>
        </row>
      </sheetData>
      <sheetData sheetId="7017">
        <row r="1">
          <cell r="A1" t="str">
            <v>PHIẾU XỬ LÝ HỒ SƠ THANH TOÁN VƯỢT THẨM QUYỀN PD</v>
          </cell>
        </row>
      </sheetData>
      <sheetData sheetId="7018">
        <row r="1">
          <cell r="A1" t="str">
            <v>PHIẾU XỬ LÝ HỒ SƠ THANH TOÁN VƯỢT THẨM QUYỀN PD</v>
          </cell>
        </row>
      </sheetData>
      <sheetData sheetId="7019">
        <row r="1">
          <cell r="A1" t="str">
            <v>PHIẾU XỬ LÝ HỒ SƠ THANH TOÁN VƯỢT THẨM QUYỀN PD</v>
          </cell>
        </row>
      </sheetData>
      <sheetData sheetId="7020">
        <row r="1">
          <cell r="A1" t="str">
            <v>PHIẾU XỬ LÝ HỒ SƠ THANH TOÁN VƯỢT THẨM QUYỀN PD</v>
          </cell>
        </row>
      </sheetData>
      <sheetData sheetId="7021">
        <row r="1">
          <cell r="A1" t="str">
            <v>PHIẾU XỬ LÝ HỒ SƠ THANH TOÁN VƯỢT THẨM QUYỀN PD</v>
          </cell>
        </row>
      </sheetData>
      <sheetData sheetId="7022">
        <row r="1">
          <cell r="A1" t="str">
            <v>PHIẾU XỬ LÝ HỒ SƠ THANH TOÁN VƯỢT THẨM QUYỀN PD</v>
          </cell>
        </row>
      </sheetData>
      <sheetData sheetId="7023">
        <row r="1">
          <cell r="A1" t="str">
            <v>PHIẾU XỬ LÝ HỒ SƠ THANH TOÁN VƯỢT THẨM QUYỀN PD</v>
          </cell>
        </row>
      </sheetData>
      <sheetData sheetId="7024">
        <row r="1">
          <cell r="A1" t="str">
            <v>PHIẾU XỬ LÝ HỒ SƠ THANH TOÁN VƯỢT THẨM QUYỀN PD</v>
          </cell>
        </row>
      </sheetData>
      <sheetData sheetId="7025">
        <row r="1">
          <cell r="A1" t="str">
            <v>PHIẾU XỬ LÝ HỒ SƠ THANH TOÁN VƯỢT THẨM QUYỀN PD</v>
          </cell>
        </row>
      </sheetData>
      <sheetData sheetId="7026">
        <row r="1">
          <cell r="A1" t="str">
            <v>PHIẾU XỬ LÝ HỒ SƠ THANH TOÁN VƯỢT THẨM QUYỀN PD</v>
          </cell>
        </row>
      </sheetData>
      <sheetData sheetId="7027">
        <row r="1">
          <cell r="A1" t="str">
            <v>PHIẾU XỬ LÝ HỒ SƠ THANH TOÁN VƯỢT THẨM QUYỀN PD</v>
          </cell>
        </row>
      </sheetData>
      <sheetData sheetId="7028">
        <row r="1">
          <cell r="A1" t="str">
            <v>PHIẾU XỬ LÝ HỒ SƠ THANH TOÁN VƯỢT THẨM QUYỀN PD</v>
          </cell>
        </row>
      </sheetData>
      <sheetData sheetId="7029">
        <row r="1">
          <cell r="A1" t="str">
            <v>PHIẾU XỬ LÝ HỒ SƠ THANH TOÁN VƯỢT THẨM QUYỀN PD</v>
          </cell>
        </row>
      </sheetData>
      <sheetData sheetId="7030">
        <row r="1">
          <cell r="A1" t="str">
            <v>PHIẾU XỬ LÝ HỒ SƠ THANH TOÁN VƯỢT THẨM QUYỀN PD</v>
          </cell>
        </row>
      </sheetData>
      <sheetData sheetId="7031">
        <row r="1">
          <cell r="A1" t="str">
            <v>PHIẾU XỬ LÝ HỒ SƠ THANH TOÁN VƯỢT THẨM QUYỀN PD</v>
          </cell>
        </row>
      </sheetData>
      <sheetData sheetId="7032">
        <row r="1">
          <cell r="A1" t="str">
            <v>PHIẾU XỬ LÝ HỒ SƠ THANH TOÁN VƯỢT THẨM QUYỀN PD</v>
          </cell>
        </row>
      </sheetData>
      <sheetData sheetId="7033">
        <row r="1">
          <cell r="A1" t="str">
            <v>PHIẾU XỬ LÝ HỒ SƠ THANH TOÁN VƯỢT THẨM QUYỀN PD</v>
          </cell>
        </row>
      </sheetData>
      <sheetData sheetId="7034">
        <row r="1">
          <cell r="A1" t="str">
            <v>PHIẾU XỬ LÝ HỒ SƠ THANH TOÁN VƯỢT THẨM QUYỀN PD</v>
          </cell>
        </row>
      </sheetData>
      <sheetData sheetId="7035">
        <row r="1">
          <cell r="A1" t="str">
            <v>PHIẾU XỬ LÝ HỒ SƠ THANH TOÁN VƯỢT THẨM QUYỀN PD</v>
          </cell>
        </row>
      </sheetData>
      <sheetData sheetId="7036">
        <row r="1">
          <cell r="A1" t="str">
            <v>PHIẾU XỬ LÝ HỒ SƠ THANH TOÁN VƯỢT THẨM QUYỀN PD</v>
          </cell>
        </row>
      </sheetData>
      <sheetData sheetId="7037">
        <row r="1">
          <cell r="A1" t="str">
            <v>PHIẾU XỬ LÝ HỒ SƠ THANH TOÁN VƯỢT THẨM QUYỀN PD</v>
          </cell>
        </row>
      </sheetData>
      <sheetData sheetId="7038">
        <row r="1">
          <cell r="A1" t="str">
            <v>PHIẾU XỬ LÝ HỒ SƠ THANH TOÁN VƯỢT THẨM QUYỀN PD</v>
          </cell>
        </row>
      </sheetData>
      <sheetData sheetId="7039">
        <row r="1">
          <cell r="A1" t="str">
            <v>PHIẾU XỬ LÝ HỒ SƠ THANH TOÁN VƯỢT THẨM QUYỀN PD</v>
          </cell>
        </row>
      </sheetData>
      <sheetData sheetId="7040">
        <row r="1">
          <cell r="A1" t="str">
            <v>PHIẾU XỬ LÝ HỒ SƠ THANH TOÁN VƯỢT THẨM QUYỀN PD</v>
          </cell>
        </row>
      </sheetData>
      <sheetData sheetId="7041">
        <row r="1">
          <cell r="A1" t="str">
            <v>PHIẾU XỬ LÝ HỒ SƠ THANH TOÁN VƯỢT THẨM QUYỀN PD</v>
          </cell>
        </row>
      </sheetData>
      <sheetData sheetId="7042" refreshError="1"/>
      <sheetData sheetId="7043" refreshError="1"/>
      <sheetData sheetId="7044" refreshError="1"/>
      <sheetData sheetId="7045" refreshError="1"/>
      <sheetData sheetId="7046">
        <row r="1">
          <cell r="A1" t="str">
            <v>PHIẾU XỬ LÝ HỒ SƠ THANH TOÁN VƯỢT THẨM QUYỀN PD</v>
          </cell>
        </row>
      </sheetData>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ow r="1">
          <cell r="A1" t="str">
            <v>PHIẾU XỬ LÝ HỒ SƠ THANH TOÁN VƯỢT THẨM QUYỀN PD</v>
          </cell>
        </row>
      </sheetData>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ow r="1">
          <cell r="A1" t="str">
            <v>PHIẾU XỬ LÝ HỒ SƠ THANH TOÁN VƯỢT THẨM QUYỀN PD</v>
          </cell>
        </row>
      </sheetData>
      <sheetData sheetId="7069" refreshError="1"/>
      <sheetData sheetId="7070" refreshError="1"/>
      <sheetData sheetId="7071" refreshError="1"/>
      <sheetData sheetId="7072" refreshError="1"/>
      <sheetData sheetId="7073" refreshError="1"/>
      <sheetData sheetId="7074" refreshError="1"/>
      <sheetData sheetId="7075">
        <row r="1">
          <cell r="A1" t="str">
            <v>PHIẾU XỬ LÝ HỒ SƠ THANH TOÁN VƯỢT THẨM QUYỀN PD</v>
          </cell>
        </row>
      </sheetData>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ow r="1">
          <cell r="A1" t="str">
            <v>PHIẾU XỬ LÝ HỒ SƠ THANH TOÁN VƯỢT THẨM QUYỀN PD</v>
          </cell>
        </row>
      </sheetData>
      <sheetData sheetId="7098">
        <row r="1">
          <cell r="A1" t="str">
            <v>PHIẾU XỬ LÝ HỒ SƠ THANH TOÁN VƯỢT THẨM QUYỀN PD</v>
          </cell>
        </row>
      </sheetData>
      <sheetData sheetId="7099">
        <row r="1">
          <cell r="A1" t="str">
            <v>PHIẾU XỬ LÝ HỒ SƠ THANH TOÁN VƯỢT THẨM QUYỀN PD</v>
          </cell>
        </row>
      </sheetData>
      <sheetData sheetId="7100">
        <row r="1">
          <cell r="A1" t="str">
            <v>PHIẾU XỬ LÝ HỒ SƠ THANH TOÁN VƯỢT THẨM QUYỀN PD</v>
          </cell>
        </row>
      </sheetData>
      <sheetData sheetId="7101">
        <row r="1">
          <cell r="A1" t="str">
            <v>PHIẾU XỬ LÝ HỒ SƠ THANH TOÁN VƯỢT THẨM QUYỀN PD</v>
          </cell>
        </row>
      </sheetData>
      <sheetData sheetId="7102">
        <row r="1">
          <cell r="A1" t="str">
            <v>PHIẾU XỬ LÝ HỒ SƠ THANH TOÁN VƯỢT THẨM QUYỀN PD</v>
          </cell>
        </row>
      </sheetData>
      <sheetData sheetId="7103">
        <row r="1">
          <cell r="A1" t="str">
            <v>PHIẾU XỬ LÝ HỒ SƠ THANH TOÁN VƯỢT THẨM QUYỀN PD</v>
          </cell>
        </row>
      </sheetData>
      <sheetData sheetId="7104">
        <row r="1">
          <cell r="A1" t="str">
            <v>PHIẾU XỬ LÝ HỒ SƠ THANH TOÁN VƯỢT THẨM QUYỀN PD</v>
          </cell>
        </row>
      </sheetData>
      <sheetData sheetId="7105">
        <row r="1">
          <cell r="A1" t="str">
            <v>PHIẾU XỬ LÝ HỒ SƠ THANH TOÁN VƯỢT THẨM QUYỀN PD</v>
          </cell>
        </row>
      </sheetData>
      <sheetData sheetId="7106">
        <row r="1">
          <cell r="A1" t="str">
            <v>PHIẾU XỬ LÝ HỒ SƠ THANH TOÁN VƯỢT THẨM QUYỀN PD</v>
          </cell>
        </row>
      </sheetData>
      <sheetData sheetId="7107">
        <row r="1">
          <cell r="A1" t="str">
            <v>PHIẾU XỬ LÝ HỒ SƠ THANH TOÁN VƯỢT THẨM QUYỀN PD</v>
          </cell>
        </row>
      </sheetData>
      <sheetData sheetId="7108">
        <row r="1">
          <cell r="A1" t="str">
            <v>PHIẾU XỬ LÝ HỒ SƠ THANH TOÁN VƯỢT THẨM QUYỀN PD</v>
          </cell>
        </row>
      </sheetData>
      <sheetData sheetId="7109">
        <row r="1">
          <cell r="A1" t="str">
            <v>PHIẾU XỬ LÝ HỒ SƠ THANH TOÁN VƯỢT THẨM QUYỀN PD</v>
          </cell>
        </row>
      </sheetData>
      <sheetData sheetId="7110">
        <row r="1">
          <cell r="A1" t="str">
            <v>PHIẾU XỬ LÝ HỒ SƠ THANH TOÁN VƯỢT THẨM QUYỀN PD</v>
          </cell>
        </row>
      </sheetData>
      <sheetData sheetId="7111">
        <row r="1">
          <cell r="A1" t="str">
            <v>PHIẾU XỬ LÝ HỒ SƠ THANH TOÁN VƯỢT THẨM QUYỀN PD</v>
          </cell>
        </row>
      </sheetData>
      <sheetData sheetId="7112">
        <row r="1">
          <cell r="A1" t="str">
            <v>PHIẾU XỬ LÝ HỒ SƠ THANH TOÁN VƯỢT THẨM QUYỀN PD</v>
          </cell>
        </row>
      </sheetData>
      <sheetData sheetId="7113">
        <row r="1">
          <cell r="A1" t="str">
            <v>PHIẾU XỬ LÝ HỒ SƠ THANH TOÁN VƯỢT THẨM QUYỀN PD</v>
          </cell>
        </row>
      </sheetData>
      <sheetData sheetId="7114">
        <row r="1">
          <cell r="A1" t="str">
            <v>PHIẾU XỬ LÝ HỒ SƠ THANH TOÁN VƯỢT THẨM QUYỀN PD</v>
          </cell>
        </row>
      </sheetData>
      <sheetData sheetId="7115">
        <row r="1">
          <cell r="A1" t="str">
            <v>PHIẾU XỬ LÝ HỒ SƠ THANH TOÁN VƯỢT THẨM QUYỀN PD</v>
          </cell>
        </row>
      </sheetData>
      <sheetData sheetId="7116">
        <row r="1">
          <cell r="A1" t="str">
            <v>PHIẾU XỬ LÝ HỒ SƠ THANH TOÁN VƯỢT THẨM QUYỀN PD</v>
          </cell>
        </row>
      </sheetData>
      <sheetData sheetId="7117">
        <row r="1">
          <cell r="A1" t="str">
            <v>PHIẾU XỬ LÝ HỒ SƠ THANH TOÁN VƯỢT THẨM QUYỀN PD</v>
          </cell>
        </row>
      </sheetData>
      <sheetData sheetId="7118">
        <row r="1">
          <cell r="A1" t="str">
            <v>PHIẾU XỬ LÝ HỒ SƠ THANH TOÁN VƯỢT THẨM QUYỀN PD</v>
          </cell>
        </row>
      </sheetData>
      <sheetData sheetId="7119">
        <row r="1">
          <cell r="A1" t="str">
            <v>PHIẾU XỬ LÝ HỒ SƠ THANH TOÁN VƯỢT THẨM QUYỀN PD</v>
          </cell>
        </row>
      </sheetData>
      <sheetData sheetId="7120">
        <row r="1">
          <cell r="A1" t="str">
            <v>PHIẾU XỬ LÝ HỒ SƠ THANH TOÁN VƯỢT THẨM QUYỀN PD</v>
          </cell>
        </row>
      </sheetData>
      <sheetData sheetId="7121">
        <row r="1">
          <cell r="A1" t="str">
            <v>PHIẾU XỬ LÝ HỒ SƠ THANH TOÁN VƯỢT THẨM QUYỀN PD</v>
          </cell>
        </row>
      </sheetData>
      <sheetData sheetId="7122">
        <row r="1">
          <cell r="A1" t="str">
            <v>PHIẾU XỬ LÝ HỒ SƠ THANH TOÁN VƯỢT THẨM QUYỀN PD</v>
          </cell>
        </row>
      </sheetData>
      <sheetData sheetId="7123">
        <row r="1">
          <cell r="A1" t="str">
            <v>PHIẾU XỬ LÝ HỒ SƠ THANH TOÁN VƯỢT THẨM QUYỀN PD</v>
          </cell>
        </row>
      </sheetData>
      <sheetData sheetId="7124">
        <row r="1">
          <cell r="A1" t="str">
            <v>PHIẾU XỬ LÝ HỒ SƠ THANH TOÁN VƯỢT THẨM QUYỀN PD</v>
          </cell>
        </row>
      </sheetData>
      <sheetData sheetId="7125">
        <row r="1">
          <cell r="A1" t="str">
            <v>PHIẾU XỬ LÝ HỒ SƠ THANH TOÁN VƯỢT THẨM QUYỀN PD</v>
          </cell>
        </row>
      </sheetData>
      <sheetData sheetId="7126">
        <row r="1">
          <cell r="A1" t="str">
            <v>PHIẾU XỬ LÝ HỒ SƠ THANH TOÁN VƯỢT THẨM QUYỀN PD</v>
          </cell>
        </row>
      </sheetData>
      <sheetData sheetId="7127">
        <row r="1">
          <cell r="A1" t="str">
            <v>PHIẾU XỬ LÝ HỒ SƠ THANH TOÁN VƯỢT THẨM QUYỀN PD</v>
          </cell>
        </row>
      </sheetData>
      <sheetData sheetId="7128">
        <row r="1">
          <cell r="A1" t="str">
            <v>PHIẾU XỬ LÝ HỒ SƠ THANH TOÁN VƯỢT THẨM QUYỀN PD</v>
          </cell>
        </row>
      </sheetData>
      <sheetData sheetId="7129">
        <row r="1">
          <cell r="A1" t="str">
            <v>PHIẾU XỬ LÝ HỒ SƠ THANH TOÁN VƯỢT THẨM QUYỀN PD</v>
          </cell>
        </row>
      </sheetData>
      <sheetData sheetId="7130">
        <row r="1">
          <cell r="A1" t="str">
            <v>PHIẾU XỬ LÝ HỒ SƠ THANH TOÁN VƯỢT THẨM QUYỀN PD</v>
          </cell>
        </row>
      </sheetData>
      <sheetData sheetId="7131">
        <row r="1">
          <cell r="A1" t="str">
            <v>PHIẾU XỬ LÝ HỒ SƠ THANH TOÁN VƯỢT THẨM QUYỀN PD</v>
          </cell>
        </row>
      </sheetData>
      <sheetData sheetId="7132">
        <row r="1">
          <cell r="A1" t="str">
            <v>PHIẾU XỬ LÝ HỒ SƠ THANH TOÁN VƯỢT THẨM QUYỀN PD</v>
          </cell>
        </row>
      </sheetData>
      <sheetData sheetId="7133">
        <row r="1">
          <cell r="A1" t="str">
            <v>PHIẾU XỬ LÝ HỒ SƠ THANH TOÁN VƯỢT THẨM QUYỀN PD</v>
          </cell>
        </row>
      </sheetData>
      <sheetData sheetId="7134">
        <row r="1">
          <cell r="A1" t="str">
            <v>PHIẾU XỬ LÝ HỒ SƠ THANH TOÁN VƯỢT THẨM QUYỀN PD</v>
          </cell>
        </row>
      </sheetData>
      <sheetData sheetId="7135">
        <row r="1">
          <cell r="A1" t="str">
            <v>PHIẾU XỬ LÝ HỒ SƠ THANH TOÁN VƯỢT THẨM QUYỀN PD</v>
          </cell>
        </row>
      </sheetData>
      <sheetData sheetId="7136">
        <row r="1">
          <cell r="A1" t="str">
            <v>PHIẾU XỬ LÝ HỒ SƠ THANH TOÁN VƯỢT THẨM QUYỀN PD</v>
          </cell>
        </row>
      </sheetData>
      <sheetData sheetId="7137">
        <row r="1">
          <cell r="A1" t="str">
            <v>PHIẾU XỬ LÝ HỒ SƠ THANH TOÁN VƯỢT THẨM QUYỀN PD</v>
          </cell>
        </row>
      </sheetData>
      <sheetData sheetId="7138">
        <row r="1">
          <cell r="A1" t="str">
            <v>PHIẾU XỬ LÝ HỒ SƠ THANH TOÁN VƯỢT THẨM QUYỀN PD</v>
          </cell>
        </row>
      </sheetData>
      <sheetData sheetId="7139">
        <row r="1">
          <cell r="A1" t="str">
            <v>PHIẾU XỬ LÝ HỒ SƠ THANH TOÁN VƯỢT THẨM QUYỀN PD</v>
          </cell>
        </row>
      </sheetData>
      <sheetData sheetId="7140">
        <row r="1">
          <cell r="A1" t="str">
            <v>PHIẾU XỬ LÝ HỒ SƠ THANH TOÁN VƯỢT THẨM QUYỀN PD</v>
          </cell>
        </row>
      </sheetData>
      <sheetData sheetId="7141">
        <row r="1">
          <cell r="A1" t="str">
            <v>PHIẾU XỬ LÝ HỒ SƠ THANH TOÁN VƯỢT THẨM QUYỀN PD</v>
          </cell>
        </row>
      </sheetData>
      <sheetData sheetId="7142">
        <row r="1">
          <cell r="A1" t="str">
            <v>PHIẾU XỬ LÝ HỒ SƠ THANH TOÁN VƯỢT THẨM QUYỀN PD</v>
          </cell>
        </row>
      </sheetData>
      <sheetData sheetId="7143">
        <row r="1">
          <cell r="A1" t="str">
            <v>PHIẾU XỬ LÝ HỒ SƠ THANH TOÁN VƯỢT THẨM QUYỀN PD</v>
          </cell>
        </row>
      </sheetData>
      <sheetData sheetId="7144">
        <row r="1">
          <cell r="A1" t="str">
            <v>PHIẾU XỬ LÝ HỒ SƠ THANH TOÁN VƯỢT THẨM QUYỀN PD</v>
          </cell>
        </row>
      </sheetData>
      <sheetData sheetId="7145">
        <row r="1">
          <cell r="A1" t="str">
            <v>PHIẾU XỬ LÝ HỒ SƠ THANH TOÁN VƯỢT THẨM QUYỀN PD</v>
          </cell>
        </row>
      </sheetData>
      <sheetData sheetId="7146" refreshError="1"/>
      <sheetData sheetId="7147" refreshError="1"/>
      <sheetData sheetId="7148" refreshError="1"/>
      <sheetData sheetId="7149" refreshError="1"/>
      <sheetData sheetId="7150" refreshError="1"/>
      <sheetData sheetId="7151" refreshError="1"/>
      <sheetData sheetId="7152" refreshError="1"/>
      <sheetData sheetId="7153">
        <row r="1">
          <cell r="A1" t="str">
            <v>PHIẾU XỬ LÝ HỒ SƠ THANH TOÁN VƯỢT THẨM QUYỀN PD</v>
          </cell>
        </row>
      </sheetData>
      <sheetData sheetId="7154">
        <row r="1">
          <cell r="A1" t="str">
            <v>PHIẾU XỬ LÝ HỒ SƠ THANH TOÁN VƯỢT THẨM QUYỀN PD</v>
          </cell>
        </row>
      </sheetData>
      <sheetData sheetId="7155">
        <row r="1">
          <cell r="A1" t="str">
            <v>PHIẾU XỬ LÝ HỒ SƠ THANH TOÁN VƯỢT THẨM QUYỀN PD</v>
          </cell>
        </row>
      </sheetData>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ow r="1">
          <cell r="A1" t="str">
            <v>PHIẾU XỬ LÝ HỒ SƠ THANH TOÁN VƯỢT THẨM QUYỀN PD</v>
          </cell>
        </row>
      </sheetData>
      <sheetData sheetId="7176">
        <row r="1">
          <cell r="A1" t="str">
            <v>PHIẾU XỬ LÝ HỒ SƠ THANH TOÁN VƯỢT THẨM QUYỀN PD</v>
          </cell>
        </row>
      </sheetData>
      <sheetData sheetId="7177">
        <row r="1">
          <cell r="A1" t="str">
            <v>PHIẾU XỬ LÝ HỒ SƠ THANH TOÁN VƯỢT THẨM QUYỀN PD</v>
          </cell>
        </row>
      </sheetData>
      <sheetData sheetId="7178">
        <row r="1">
          <cell r="A1" t="str">
            <v>PHIẾU XỬ LÝ HỒ SƠ THANH TOÁN VƯỢT THẨM QUYỀN PD</v>
          </cell>
        </row>
      </sheetData>
      <sheetData sheetId="7179">
        <row r="1">
          <cell r="A1" t="str">
            <v>PHIẾU XỬ LÝ HỒ SƠ THANH TOÁN VƯỢT THẨM QUYỀN PD</v>
          </cell>
        </row>
      </sheetData>
      <sheetData sheetId="7180">
        <row r="1">
          <cell r="A1" t="str">
            <v>PHIẾU XỬ LÝ HỒ SƠ THANH TOÁN VƯỢT THẨM QUYỀN PD</v>
          </cell>
        </row>
      </sheetData>
      <sheetData sheetId="7181">
        <row r="1">
          <cell r="A1" t="str">
            <v>PHIẾU XỬ LÝ HỒ SƠ THANH TOÁN VƯỢT THẨM QUYỀN PD</v>
          </cell>
        </row>
      </sheetData>
      <sheetData sheetId="7182">
        <row r="1">
          <cell r="A1" t="str">
            <v>PHIẾU XỬ LÝ HỒ SƠ THANH TOÁN VƯỢT THẨM QUYỀN PD</v>
          </cell>
        </row>
      </sheetData>
      <sheetData sheetId="7183">
        <row r="1">
          <cell r="A1" t="str">
            <v>PHIẾU XỬ LÝ HỒ SƠ THANH TOÁN VƯỢT THẨM QUYỀN PD</v>
          </cell>
        </row>
      </sheetData>
      <sheetData sheetId="7184">
        <row r="1">
          <cell r="A1" t="str">
            <v>PHIẾU XỬ LÝ HỒ SƠ THANH TOÁN VƯỢT THẨM QUYỀN PD</v>
          </cell>
        </row>
      </sheetData>
      <sheetData sheetId="7185">
        <row r="1">
          <cell r="A1" t="str">
            <v>PHIẾU XỬ LÝ HỒ SƠ THANH TOÁN VƯỢT THẨM QUYỀN PD</v>
          </cell>
        </row>
      </sheetData>
      <sheetData sheetId="7186">
        <row r="1">
          <cell r="A1" t="str">
            <v>PHIẾU XỬ LÝ HỒ SƠ THANH TOÁN VƯỢT THẨM QUYỀN PD</v>
          </cell>
        </row>
      </sheetData>
      <sheetData sheetId="7187">
        <row r="1">
          <cell r="A1" t="str">
            <v>PHIẾU XỬ LÝ HỒ SƠ THANH TOÁN VƯỢT THẨM QUYỀN PD</v>
          </cell>
        </row>
      </sheetData>
      <sheetData sheetId="7188">
        <row r="1">
          <cell r="A1" t="str">
            <v>PHIẾU XỬ LÝ HỒ SƠ THANH TOÁN VƯỢT THẨM QUYỀN PD</v>
          </cell>
        </row>
      </sheetData>
      <sheetData sheetId="7189">
        <row r="1">
          <cell r="A1" t="str">
            <v>PHIẾU XỬ LÝ HỒ SƠ THANH TOÁN VƯỢT THẨM QUYỀN PD</v>
          </cell>
        </row>
      </sheetData>
      <sheetData sheetId="7190">
        <row r="1">
          <cell r="A1" t="str">
            <v>PHIẾU XỬ LÝ HỒ SƠ THANH TOÁN VƯỢT THẨM QUYỀN PD</v>
          </cell>
        </row>
      </sheetData>
      <sheetData sheetId="7191">
        <row r="1">
          <cell r="A1" t="str">
            <v>PHIẾU XỬ LÝ HỒ SƠ THANH TOÁN VƯỢT THẨM QUYỀN PD</v>
          </cell>
        </row>
      </sheetData>
      <sheetData sheetId="7192">
        <row r="1">
          <cell r="A1" t="str">
            <v>PHIẾU XỬ LÝ HỒ SƠ THANH TOÁN VƯỢT THẨM QUYỀN PD</v>
          </cell>
        </row>
      </sheetData>
      <sheetData sheetId="7193">
        <row r="1">
          <cell r="A1" t="str">
            <v>PHIẾU XỬ LÝ HỒ SƠ THANH TOÁN VƯỢT THẨM QUYỀN PD</v>
          </cell>
        </row>
      </sheetData>
      <sheetData sheetId="7194">
        <row r="1">
          <cell r="A1" t="str">
            <v>PHIẾU XỬ LÝ HỒ SƠ THANH TOÁN VƯỢT THẨM QUYỀN PD</v>
          </cell>
        </row>
      </sheetData>
      <sheetData sheetId="7195">
        <row r="1">
          <cell r="A1" t="str">
            <v>PHIẾU XỬ LÝ HỒ SƠ THANH TOÁN VƯỢT THẨM QUYỀN PD</v>
          </cell>
        </row>
      </sheetData>
      <sheetData sheetId="7196">
        <row r="1">
          <cell r="A1" t="str">
            <v>PHIẾU XỬ LÝ HỒ SƠ THANH TOÁN VƯỢT THẨM QUYỀN PD</v>
          </cell>
        </row>
      </sheetData>
      <sheetData sheetId="7197">
        <row r="1">
          <cell r="A1" t="str">
            <v>PHIẾU XỬ LÝ HỒ SƠ THANH TOÁN VƯỢT THẨM QUYỀN PD</v>
          </cell>
        </row>
      </sheetData>
      <sheetData sheetId="7198">
        <row r="1">
          <cell r="A1" t="str">
            <v>PHIẾU XỬ LÝ HỒ SƠ THANH TOÁN VƯỢT THẨM QUYỀN PD</v>
          </cell>
        </row>
      </sheetData>
      <sheetData sheetId="7199">
        <row r="1">
          <cell r="A1" t="str">
            <v>PHIẾU XỬ LÝ HỒ SƠ THANH TOÁN VƯỢT THẨM QUYỀN PD</v>
          </cell>
        </row>
      </sheetData>
      <sheetData sheetId="7200">
        <row r="1">
          <cell r="A1" t="str">
            <v>PHIẾU XỬ LÝ HỒ SƠ THANH TOÁN VƯỢT THẨM QUYỀN PD</v>
          </cell>
        </row>
      </sheetData>
      <sheetData sheetId="7201">
        <row r="1">
          <cell r="A1" t="str">
            <v>PHIẾU XỬ LÝ HỒ SƠ THANH TOÁN VƯỢT THẨM QUYỀN PD</v>
          </cell>
        </row>
      </sheetData>
      <sheetData sheetId="7202">
        <row r="1">
          <cell r="A1" t="str">
            <v>PHIẾU XỬ LÝ HỒ SƠ THANH TOÁN VƯỢT THẨM QUYỀN PD</v>
          </cell>
        </row>
      </sheetData>
      <sheetData sheetId="7203">
        <row r="1">
          <cell r="A1" t="str">
            <v>PHIẾU XỬ LÝ HỒ SƠ THANH TOÁN VƯỢT THẨM QUYỀN PD</v>
          </cell>
        </row>
      </sheetData>
      <sheetData sheetId="7204">
        <row r="1">
          <cell r="A1" t="str">
            <v>PHIẾU XỬ LÝ HỒ SƠ THANH TOÁN VƯỢT THẨM QUYỀN PD</v>
          </cell>
        </row>
      </sheetData>
      <sheetData sheetId="7205">
        <row r="1">
          <cell r="A1" t="str">
            <v>PHIẾU XỬ LÝ HỒ SƠ THANH TOÁN VƯỢT THẨM QUYỀN PD</v>
          </cell>
        </row>
      </sheetData>
      <sheetData sheetId="7206">
        <row r="1">
          <cell r="A1" t="str">
            <v>PHIẾU XỬ LÝ HỒ SƠ THANH TOÁN VƯỢT THẨM QUYỀN PD</v>
          </cell>
        </row>
      </sheetData>
      <sheetData sheetId="7207"/>
      <sheetData sheetId="7208">
        <row r="1">
          <cell r="A1" t="str">
            <v>PHIẾU XỬ LÝ HỒ SƠ THANH TOÁN VƯỢT THẨM QUYỀN PD</v>
          </cell>
        </row>
      </sheetData>
      <sheetData sheetId="7209"/>
      <sheetData sheetId="7210"/>
      <sheetData sheetId="7211">
        <row r="1">
          <cell r="A1" t="str">
            <v>PHIẾU XỬ LÝ HỒ SƠ THANH TOÁN VƯỢT THẨM QUYỀN PD</v>
          </cell>
        </row>
      </sheetData>
      <sheetData sheetId="7212">
        <row r="1">
          <cell r="A1" t="str">
            <v>PHIẾU XỬ LÝ HỒ SƠ THANH TOÁN VƯỢT THẨM QUYỀN PD</v>
          </cell>
        </row>
      </sheetData>
      <sheetData sheetId="7213">
        <row r="1">
          <cell r="A1" t="str">
            <v>PHIẾU XỬ LÝ HỒ SƠ THANH TOÁN VƯỢT THẨM QUYỀN PD</v>
          </cell>
        </row>
      </sheetData>
      <sheetData sheetId="7214">
        <row r="1">
          <cell r="A1" t="str">
            <v>PHIẾU XỬ LÝ HỒ SƠ THANH TOÁN VƯỢT THẨM QUYỀN PD</v>
          </cell>
        </row>
      </sheetData>
      <sheetData sheetId="7215"/>
      <sheetData sheetId="7216">
        <row r="1">
          <cell r="A1" t="str">
            <v>PHIẾU XỬ LÝ HỒ SƠ THANH TOÁN VƯỢT THẨM QUYỀN PD</v>
          </cell>
        </row>
      </sheetData>
      <sheetData sheetId="7217">
        <row r="1">
          <cell r="A1" t="str">
            <v>PHIẾU XỬ LÝ HỒ SƠ THANH TOÁN VƯỢT THẨM QUYỀN PD</v>
          </cell>
        </row>
      </sheetData>
      <sheetData sheetId="7218">
        <row r="1">
          <cell r="A1" t="str">
            <v>PHIẾU XỬ LÝ HỒ SƠ THANH TOÁN VƯỢT THẨM QUYỀN PD</v>
          </cell>
        </row>
      </sheetData>
      <sheetData sheetId="7219">
        <row r="1">
          <cell r="A1" t="str">
            <v>PHIẾU XỬ LÝ HỒ SƠ THANH TOÁN VƯỢT THẨM QUYỀN PD</v>
          </cell>
        </row>
      </sheetData>
      <sheetData sheetId="7220">
        <row r="1">
          <cell r="A1" t="str">
            <v>PHIẾU XỬ LÝ HỒ SƠ THANH TOÁN VƯỢT THẨM QUYỀN PD</v>
          </cell>
        </row>
      </sheetData>
      <sheetData sheetId="7221">
        <row r="1">
          <cell r="A1" t="str">
            <v>PHIẾU XỬ LÝ HỒ SƠ THANH TOÁN VƯỢT THẨM QUYỀN PD</v>
          </cell>
        </row>
      </sheetData>
      <sheetData sheetId="7222">
        <row r="1">
          <cell r="A1" t="str">
            <v>PHIẾU XỬ LÝ HỒ SƠ THANH TOÁN VƯỢT THẨM QUYỀN PD</v>
          </cell>
        </row>
      </sheetData>
      <sheetData sheetId="7223">
        <row r="1">
          <cell r="A1" t="str">
            <v>PHIẾU XỬ LÝ HỒ SƠ THANH TOÁN VƯỢT THẨM QUYỀN PD</v>
          </cell>
        </row>
      </sheetData>
      <sheetData sheetId="7224">
        <row r="1">
          <cell r="A1" t="str">
            <v>PHIẾU XỬ LÝ HỒ SƠ THANH TOÁN VƯỢT THẨM QUYỀN PD</v>
          </cell>
        </row>
      </sheetData>
      <sheetData sheetId="7225">
        <row r="1">
          <cell r="A1" t="str">
            <v>PHIẾU XỬ LÝ HỒ SƠ THANH TOÁN VƯỢT THẨM QUYỀN PD</v>
          </cell>
        </row>
      </sheetData>
      <sheetData sheetId="7226">
        <row r="1">
          <cell r="A1" t="str">
            <v>PHIẾU XỬ LÝ HỒ SƠ THANH TOÁN VƯỢT THẨM QUYỀN PD</v>
          </cell>
        </row>
      </sheetData>
      <sheetData sheetId="7227">
        <row r="1">
          <cell r="A1" t="str">
            <v>PHIẾU XỬ LÝ HỒ SƠ THANH TOÁN VƯỢT THẨM QUYỀN PD</v>
          </cell>
        </row>
      </sheetData>
      <sheetData sheetId="7228">
        <row r="1">
          <cell r="A1" t="str">
            <v>PHIẾU XỬ LÝ HỒ SƠ THANH TOÁN VƯỢT THẨM QUYỀN PD</v>
          </cell>
        </row>
      </sheetData>
      <sheetData sheetId="7229">
        <row r="1">
          <cell r="A1" t="str">
            <v>PHIẾU XỬ LÝ HỒ SƠ THANH TOÁN VƯỢT THẨM QUYỀN PD</v>
          </cell>
        </row>
      </sheetData>
      <sheetData sheetId="7230">
        <row r="1">
          <cell r="A1" t="str">
            <v>PHIẾU XỬ LÝ HỒ SƠ THANH TOÁN VƯỢT THẨM QUYỀN PD</v>
          </cell>
        </row>
      </sheetData>
      <sheetData sheetId="7231">
        <row r="1">
          <cell r="A1" t="str">
            <v>PHIẾU XỬ LÝ HỒ SƠ THANH TOÁN VƯỢT THẨM QUYỀN PD</v>
          </cell>
        </row>
      </sheetData>
      <sheetData sheetId="7232">
        <row r="1">
          <cell r="A1" t="str">
            <v>PHIẾU XỬ LÝ HỒ SƠ THANH TOÁN VƯỢT THẨM QUYỀN PD</v>
          </cell>
        </row>
      </sheetData>
      <sheetData sheetId="7233">
        <row r="1">
          <cell r="A1" t="str">
            <v>PHIẾU XỬ LÝ HỒ SƠ THANH TOÁN VƯỢT THẨM QUYỀN PD</v>
          </cell>
        </row>
      </sheetData>
      <sheetData sheetId="7234">
        <row r="1">
          <cell r="A1" t="str">
            <v>PHIẾU XỬ LÝ HỒ SƠ THANH TOÁN VƯỢT THẨM QUYỀN PD</v>
          </cell>
        </row>
      </sheetData>
      <sheetData sheetId="7235">
        <row r="1">
          <cell r="A1" t="str">
            <v>PHIẾU XỬ LÝ HỒ SƠ THANH TOÁN VƯỢT THẨM QUYỀN PD</v>
          </cell>
        </row>
      </sheetData>
      <sheetData sheetId="7236">
        <row r="1">
          <cell r="A1" t="str">
            <v>PHIẾU XỬ LÝ HỒ SƠ THANH TOÁN VƯỢT THẨM QUYỀN PD</v>
          </cell>
        </row>
      </sheetData>
      <sheetData sheetId="7237">
        <row r="1">
          <cell r="A1" t="str">
            <v>PHIẾU XỬ LÝ HỒ SƠ THANH TOÁN VƯỢT THẨM QUYỀN PD</v>
          </cell>
        </row>
      </sheetData>
      <sheetData sheetId="7238">
        <row r="1">
          <cell r="A1" t="str">
            <v>PHIẾU XỬ LÝ HỒ SƠ THANH TOÁN VƯỢT THẨM QUYỀN PD</v>
          </cell>
        </row>
      </sheetData>
      <sheetData sheetId="7239">
        <row r="1">
          <cell r="A1" t="str">
            <v>PHIẾU XỬ LÝ HỒ SƠ THANH TOÁN VƯỢT THẨM QUYỀN PD</v>
          </cell>
        </row>
      </sheetData>
      <sheetData sheetId="7240">
        <row r="1">
          <cell r="A1" t="str">
            <v>PHIẾU XỬ LÝ HỒ SƠ THANH TOÁN VƯỢT THẨM QUYỀN PD</v>
          </cell>
        </row>
      </sheetData>
      <sheetData sheetId="7241">
        <row r="1">
          <cell r="A1" t="str">
            <v>PHIẾU XỬ LÝ HỒ SƠ THANH TOÁN VƯỢT THẨM QUYỀN PD</v>
          </cell>
        </row>
      </sheetData>
      <sheetData sheetId="7242">
        <row r="1">
          <cell r="A1" t="str">
            <v>PHIẾU XỬ LÝ HỒ SƠ THANH TOÁN VƯỢT THẨM QUYỀN PD</v>
          </cell>
        </row>
      </sheetData>
      <sheetData sheetId="7243">
        <row r="1">
          <cell r="A1" t="str">
            <v>PHIẾU XỬ LÝ HỒ SƠ THANH TOÁN VƯỢT THẨM QUYỀN PD</v>
          </cell>
        </row>
      </sheetData>
      <sheetData sheetId="7244">
        <row r="1">
          <cell r="A1" t="str">
            <v>PHIẾU XỬ LÝ HỒ SƠ THANH TOÁN VƯỢT THẨM QUYỀN PD</v>
          </cell>
        </row>
      </sheetData>
      <sheetData sheetId="7245">
        <row r="1">
          <cell r="A1" t="str">
            <v>PHIẾU XỬ LÝ HỒ SƠ THANH TOÁN VƯỢT THẨM QUYỀN PD</v>
          </cell>
        </row>
      </sheetData>
      <sheetData sheetId="7246">
        <row r="1">
          <cell r="A1" t="str">
            <v>PHIẾU XỬ LÝ HỒ SƠ THANH TOÁN VƯỢT THẨM QUYỀN PD</v>
          </cell>
        </row>
      </sheetData>
      <sheetData sheetId="7247">
        <row r="1">
          <cell r="A1" t="str">
            <v>PHIẾU XỬ LÝ HỒ SƠ THANH TOÁN VƯỢT THẨM QUYỀN PD</v>
          </cell>
        </row>
      </sheetData>
      <sheetData sheetId="7248">
        <row r="1">
          <cell r="A1" t="str">
            <v>PHIẾU XỬ LÝ HỒ SƠ THANH TOÁN VƯỢT THẨM QUYỀN PD</v>
          </cell>
        </row>
      </sheetData>
      <sheetData sheetId="7249">
        <row r="1">
          <cell r="A1" t="str">
            <v>PHIẾU XỬ LÝ HỒ SƠ THANH TOÁN VƯỢT THẨM QUYỀN PD</v>
          </cell>
        </row>
      </sheetData>
      <sheetData sheetId="7250">
        <row r="1">
          <cell r="A1" t="str">
            <v>PHIẾU XỬ LÝ HỒ SƠ THANH TOÁN VƯỢT THẨM QUYỀN PD</v>
          </cell>
        </row>
      </sheetData>
      <sheetData sheetId="7251">
        <row r="1">
          <cell r="A1" t="str">
            <v>PHIẾU XỬ LÝ HỒ SƠ THANH TOÁN VƯỢT THẨM QUYỀN PD</v>
          </cell>
        </row>
      </sheetData>
      <sheetData sheetId="7252">
        <row r="1">
          <cell r="A1" t="str">
            <v>PHIẾU XỬ LÝ HỒ SƠ THANH TOÁN VƯỢT THẨM QUYỀN PD</v>
          </cell>
        </row>
      </sheetData>
      <sheetData sheetId="7253">
        <row r="1">
          <cell r="A1" t="str">
            <v>PHIẾU XỬ LÝ HỒ SƠ THANH TOÁN VƯỢT THẨM QUYỀN PD</v>
          </cell>
        </row>
      </sheetData>
      <sheetData sheetId="7254">
        <row r="1">
          <cell r="A1" t="str">
            <v>PHIẾU XỬ LÝ HỒ SƠ THANH TOÁN VƯỢT THẨM QUYỀN PD</v>
          </cell>
        </row>
      </sheetData>
      <sheetData sheetId="7255">
        <row r="1">
          <cell r="A1" t="str">
            <v>PHIẾU XỬ LÝ HỒ SƠ THANH TOÁN VƯỢT THẨM QUYỀN PD</v>
          </cell>
        </row>
      </sheetData>
      <sheetData sheetId="7256">
        <row r="1">
          <cell r="A1" t="str">
            <v>PHIẾU XỬ LÝ HỒ SƠ THANH TOÁN VƯỢT THẨM QUYỀN PD</v>
          </cell>
        </row>
      </sheetData>
      <sheetData sheetId="7257">
        <row r="1">
          <cell r="A1" t="str">
            <v>PHIẾU XỬ LÝ HỒ SƠ THANH TOÁN VƯỢT THẨM QUYỀN PD</v>
          </cell>
        </row>
      </sheetData>
      <sheetData sheetId="7258">
        <row r="1">
          <cell r="A1" t="str">
            <v>PHIẾU XỬ LÝ HỒ SƠ THANH TOÁN VƯỢT THẨM QUYỀN PD</v>
          </cell>
        </row>
      </sheetData>
      <sheetData sheetId="7259">
        <row r="1">
          <cell r="A1" t="str">
            <v>PHIẾU XỬ LÝ HỒ SƠ THANH TOÁN VƯỢT THẨM QUYỀN PD</v>
          </cell>
        </row>
      </sheetData>
      <sheetData sheetId="7260">
        <row r="1">
          <cell r="A1" t="str">
            <v>PHIẾU XỬ LÝ HỒ SƠ THANH TOÁN VƯỢT THẨM QUYỀN PD</v>
          </cell>
        </row>
      </sheetData>
      <sheetData sheetId="7261">
        <row r="1">
          <cell r="A1" t="str">
            <v>PHIẾU XỬ LÝ HỒ SƠ THANH TOÁN VƯỢT THẨM QUYỀN PD</v>
          </cell>
        </row>
      </sheetData>
      <sheetData sheetId="7262">
        <row r="1">
          <cell r="A1" t="str">
            <v>PHIẾU XỬ LÝ HỒ SƠ THANH TOÁN VƯỢT THẨM QUYỀN PD</v>
          </cell>
        </row>
      </sheetData>
      <sheetData sheetId="7263">
        <row r="1">
          <cell r="A1" t="str">
            <v>PHIẾU XỬ LÝ HỒ SƠ THANH TOÁN VƯỢT THẨM QUYỀN PD</v>
          </cell>
        </row>
      </sheetData>
      <sheetData sheetId="7264">
        <row r="1">
          <cell r="A1" t="str">
            <v>PHIẾU XỬ LÝ HỒ SƠ THANH TOÁN VƯỢT THẨM QUYỀN PD</v>
          </cell>
        </row>
      </sheetData>
      <sheetData sheetId="7265">
        <row r="1">
          <cell r="A1" t="str">
            <v>PHIẾU XỬ LÝ HỒ SƠ THANH TOÁN VƯỢT THẨM QUYỀN PD</v>
          </cell>
        </row>
      </sheetData>
      <sheetData sheetId="7266">
        <row r="1">
          <cell r="A1" t="str">
            <v>PHIẾU XỬ LÝ HỒ SƠ THANH TOÁN VƯỢT THẨM QUYỀN PD</v>
          </cell>
        </row>
      </sheetData>
      <sheetData sheetId="7267">
        <row r="1">
          <cell r="A1" t="str">
            <v>PHIẾU XỬ LÝ HỒ SƠ THANH TOÁN VƯỢT THẨM QUYỀN PD</v>
          </cell>
        </row>
      </sheetData>
      <sheetData sheetId="7268">
        <row r="1">
          <cell r="A1" t="str">
            <v>PHIẾU XỬ LÝ HỒ SƠ THANH TOÁN VƯỢT THẨM QUYỀN PD</v>
          </cell>
        </row>
      </sheetData>
      <sheetData sheetId="7269">
        <row r="1">
          <cell r="A1" t="str">
            <v>PHIẾU XỬ LÝ HỒ SƠ THANH TOÁN VƯỢT THẨM QUYỀN PD</v>
          </cell>
        </row>
      </sheetData>
      <sheetData sheetId="7270">
        <row r="1">
          <cell r="A1" t="str">
            <v>PHIẾU XỬ LÝ HỒ SƠ THANH TOÁN VƯỢT THẨM QUYỀN PD</v>
          </cell>
        </row>
      </sheetData>
      <sheetData sheetId="7271">
        <row r="1">
          <cell r="A1" t="str">
            <v>PHIẾU XỬ LÝ HỒ SƠ THANH TOÁN VƯỢT THẨM QUYỀN PD</v>
          </cell>
        </row>
      </sheetData>
      <sheetData sheetId="7272">
        <row r="1">
          <cell r="A1" t="str">
            <v>PHIẾU XỬ LÝ HỒ SƠ THANH TOÁN VƯỢT THẨM QUYỀN PD</v>
          </cell>
        </row>
      </sheetData>
      <sheetData sheetId="7273">
        <row r="1">
          <cell r="A1" t="str">
            <v>PHIẾU XỬ LÝ HỒ SƠ THANH TOÁN VƯỢT THẨM QUYỀN PD</v>
          </cell>
        </row>
      </sheetData>
      <sheetData sheetId="7274">
        <row r="1">
          <cell r="A1" t="str">
            <v>PHIẾU XỬ LÝ HỒ SƠ THANH TOÁN VƯỢT THẨM QUYỀN PD</v>
          </cell>
        </row>
      </sheetData>
      <sheetData sheetId="7275">
        <row r="1">
          <cell r="A1" t="str">
            <v>PHIẾU XỬ LÝ HỒ SƠ THANH TOÁN VƯỢT THẨM QUYỀN PD</v>
          </cell>
        </row>
      </sheetData>
      <sheetData sheetId="7276">
        <row r="1">
          <cell r="A1" t="str">
            <v>PHIẾU XỬ LÝ HỒ SƠ THANH TOÁN VƯỢT THẨM QUYỀN PD</v>
          </cell>
        </row>
      </sheetData>
      <sheetData sheetId="7277">
        <row r="1">
          <cell r="A1" t="str">
            <v>PHIẾU XỬ LÝ HỒ SƠ THANH TOÁN VƯỢT THẨM QUYỀN PD</v>
          </cell>
        </row>
      </sheetData>
      <sheetData sheetId="7278">
        <row r="1">
          <cell r="A1" t="str">
            <v>PHIẾU XỬ LÝ HỒ SƠ THANH TOÁN VƯỢT THẨM QUYỀN PD</v>
          </cell>
        </row>
      </sheetData>
      <sheetData sheetId="7279">
        <row r="1">
          <cell r="A1" t="str">
            <v>PHIẾU XỬ LÝ HỒ SƠ THANH TOÁN VƯỢT THẨM QUYỀN PD</v>
          </cell>
        </row>
      </sheetData>
      <sheetData sheetId="7280">
        <row r="1">
          <cell r="A1" t="str">
            <v>PHIẾU XỬ LÝ HỒ SƠ THANH TOÁN VƯỢT THẨM QUYỀN PD</v>
          </cell>
        </row>
      </sheetData>
      <sheetData sheetId="7281">
        <row r="1">
          <cell r="A1" t="str">
            <v>PHIẾU XỬ LÝ HỒ SƠ THANH TOÁN VƯỢT THẨM QUYỀN PD</v>
          </cell>
        </row>
      </sheetData>
      <sheetData sheetId="7282">
        <row r="1">
          <cell r="A1" t="str">
            <v>PHIẾU XỬ LÝ HỒ SƠ THANH TOÁN VƯỢT THẨM QUYỀN PD</v>
          </cell>
        </row>
      </sheetData>
      <sheetData sheetId="7283">
        <row r="1">
          <cell r="A1" t="str">
            <v>PHIẾU XỬ LÝ HỒ SƠ THANH TOÁN VƯỢT THẨM QUYỀN PD</v>
          </cell>
        </row>
      </sheetData>
      <sheetData sheetId="7284">
        <row r="1">
          <cell r="A1" t="str">
            <v>PHIẾU XỬ LÝ HỒ SƠ THANH TOÁN VƯỢT THẨM QUYỀN PD</v>
          </cell>
        </row>
      </sheetData>
      <sheetData sheetId="7285">
        <row r="1">
          <cell r="A1" t="str">
            <v>PHIẾU XỬ LÝ HỒ SƠ THANH TOÁN VƯỢT THẨM QUYỀN PD</v>
          </cell>
        </row>
      </sheetData>
      <sheetData sheetId="7286">
        <row r="1">
          <cell r="A1" t="str">
            <v>PHIẾU XỬ LÝ HỒ SƠ THANH TOÁN VƯỢT THẨM QUYỀN PD</v>
          </cell>
        </row>
      </sheetData>
      <sheetData sheetId="7287">
        <row r="1">
          <cell r="A1" t="str">
            <v>PHIẾU XỬ LÝ HỒ SƠ THANH TOÁN VƯỢT THẨM QUYỀN PD</v>
          </cell>
        </row>
      </sheetData>
      <sheetData sheetId="7288">
        <row r="1">
          <cell r="A1" t="str">
            <v>PHIẾU XỬ LÝ HỒ SƠ THANH TOÁN VƯỢT THẨM QUYỀN PD</v>
          </cell>
        </row>
      </sheetData>
      <sheetData sheetId="7289">
        <row r="1">
          <cell r="A1" t="str">
            <v>PHIẾU XỬ LÝ HỒ SƠ THANH TOÁN VƯỢT THẨM QUYỀN PD</v>
          </cell>
        </row>
      </sheetData>
      <sheetData sheetId="7290">
        <row r="1">
          <cell r="A1" t="str">
            <v>PHIẾU XỬ LÝ HỒ SƠ THANH TOÁN VƯỢT THẨM QUYỀN PD</v>
          </cell>
        </row>
      </sheetData>
      <sheetData sheetId="7291">
        <row r="1">
          <cell r="A1" t="str">
            <v>PHIẾU XỬ LÝ HỒ SƠ THANH TOÁN VƯỢT THẨM QUYỀN PD</v>
          </cell>
        </row>
      </sheetData>
      <sheetData sheetId="7292">
        <row r="1">
          <cell r="A1" t="str">
            <v>PHIẾU XỬ LÝ HỒ SƠ THANH TOÁN VƯỢT THẨM QUYỀN PD</v>
          </cell>
        </row>
      </sheetData>
      <sheetData sheetId="7293">
        <row r="1">
          <cell r="A1" t="str">
            <v>PHIẾU XỬ LÝ HỒ SƠ THANH TOÁN VƯỢT THẨM QUYỀN PD</v>
          </cell>
        </row>
      </sheetData>
      <sheetData sheetId="7294">
        <row r="1">
          <cell r="A1" t="str">
            <v>PHIẾU XỬ LÝ HỒ SƠ THANH TOÁN VƯỢT THẨM QUYỀN PD</v>
          </cell>
        </row>
      </sheetData>
      <sheetData sheetId="7295">
        <row r="1">
          <cell r="A1" t="str">
            <v>PHIẾU XỬ LÝ HỒ SƠ THANH TOÁN VƯỢT THẨM QUYỀN PD</v>
          </cell>
        </row>
      </sheetData>
      <sheetData sheetId="7296">
        <row r="1">
          <cell r="A1" t="str">
            <v>PHIẾU XỬ LÝ HỒ SƠ THANH TOÁN VƯỢT THẨM QUYỀN PD</v>
          </cell>
        </row>
      </sheetData>
      <sheetData sheetId="7297">
        <row r="1">
          <cell r="A1" t="str">
            <v>PHIẾU XỬ LÝ HỒ SƠ THANH TOÁN VƯỢT THẨM QUYỀN PD</v>
          </cell>
        </row>
      </sheetData>
      <sheetData sheetId="7298">
        <row r="1">
          <cell r="A1" t="str">
            <v>PHIẾU XỬ LÝ HỒ SƠ THANH TOÁN VƯỢT THẨM QUYỀN PD</v>
          </cell>
        </row>
      </sheetData>
      <sheetData sheetId="7299">
        <row r="1">
          <cell r="A1" t="str">
            <v>PHIẾU XỬ LÝ HỒ SƠ THANH TOÁN VƯỢT THẨM QUYỀN PD</v>
          </cell>
        </row>
      </sheetData>
      <sheetData sheetId="7300">
        <row r="1">
          <cell r="A1" t="str">
            <v>PHIẾU XỬ LÝ HỒ SƠ THANH TOÁN VƯỢT THẨM QUYỀN PD</v>
          </cell>
        </row>
      </sheetData>
      <sheetData sheetId="7301">
        <row r="1">
          <cell r="A1" t="str">
            <v>PHIẾU XỬ LÝ HỒ SƠ THANH TOÁN VƯỢT THẨM QUYỀN PD</v>
          </cell>
        </row>
      </sheetData>
      <sheetData sheetId="7302">
        <row r="1">
          <cell r="A1" t="str">
            <v>PHIẾU XỬ LÝ HỒ SƠ THANH TOÁN VƯỢT THẨM QUYỀN PD</v>
          </cell>
        </row>
      </sheetData>
      <sheetData sheetId="7303">
        <row r="1">
          <cell r="A1" t="str">
            <v>PHIẾU XỬ LÝ HỒ SƠ THANH TOÁN VƯỢT THẨM QUYỀN PD</v>
          </cell>
        </row>
      </sheetData>
      <sheetData sheetId="7304">
        <row r="1">
          <cell r="A1" t="str">
            <v>PHIẾU XỬ LÝ HỒ SƠ THANH TOÁN VƯỢT THẨM QUYỀN PD</v>
          </cell>
        </row>
      </sheetData>
      <sheetData sheetId="7305">
        <row r="1">
          <cell r="A1" t="str">
            <v>PHIẾU XỬ LÝ HỒ SƠ THANH TOÁN VƯỢT THẨM QUYỀN PD</v>
          </cell>
        </row>
      </sheetData>
      <sheetData sheetId="7306">
        <row r="1">
          <cell r="A1" t="str">
            <v>PHIẾU XỬ LÝ HỒ SƠ THANH TOÁN VƯỢT THẨM QUYỀN PD</v>
          </cell>
        </row>
      </sheetData>
      <sheetData sheetId="7307">
        <row r="1">
          <cell r="A1" t="str">
            <v>PHIẾU XỬ LÝ HỒ SƠ THANH TOÁN VƯỢT THẨM QUYỀN PD</v>
          </cell>
        </row>
      </sheetData>
      <sheetData sheetId="7308">
        <row r="1">
          <cell r="A1" t="str">
            <v>PHIẾU XỬ LÝ HỒ SƠ THANH TOÁN VƯỢT THẨM QUYỀN PD</v>
          </cell>
        </row>
      </sheetData>
      <sheetData sheetId="7309">
        <row r="1">
          <cell r="A1" t="str">
            <v>PHIẾU XỬ LÝ HỒ SƠ THANH TOÁN VƯỢT THẨM QUYỀN PD</v>
          </cell>
        </row>
      </sheetData>
      <sheetData sheetId="7310">
        <row r="1">
          <cell r="A1" t="str">
            <v>PHIẾU XỬ LÝ HỒ SƠ THANH TOÁN VƯỢT THẨM QUYỀN PD</v>
          </cell>
        </row>
      </sheetData>
      <sheetData sheetId="7311">
        <row r="1">
          <cell r="A1" t="str">
            <v>PHIẾU XỬ LÝ HỒ SƠ THANH TOÁN VƯỢT THẨM QUYỀN PD</v>
          </cell>
        </row>
      </sheetData>
      <sheetData sheetId="7312">
        <row r="1">
          <cell r="A1" t="str">
            <v>PHIẾU XỬ LÝ HỒ SƠ THANH TOÁN VƯỢT THẨM QUYỀN PD</v>
          </cell>
        </row>
      </sheetData>
      <sheetData sheetId="7313">
        <row r="1">
          <cell r="A1" t="str">
            <v>PHIẾU XỬ LÝ HỒ SƠ THANH TOÁN VƯỢT THẨM QUYỀN PD</v>
          </cell>
        </row>
      </sheetData>
      <sheetData sheetId="7314">
        <row r="1">
          <cell r="A1" t="str">
            <v>PHIẾU XỬ LÝ HỒ SƠ THANH TOÁN VƯỢT THẨM QUYỀN PD</v>
          </cell>
        </row>
      </sheetData>
      <sheetData sheetId="7315">
        <row r="1">
          <cell r="A1" t="str">
            <v>PHIẾU XỬ LÝ HỒ SƠ THANH TOÁN VƯỢT THẨM QUYỀN PD</v>
          </cell>
        </row>
      </sheetData>
      <sheetData sheetId="7316">
        <row r="1">
          <cell r="A1" t="str">
            <v>PHIẾU XỬ LÝ HỒ SƠ THANH TOÁN VƯỢT THẨM QUYỀN PD</v>
          </cell>
        </row>
      </sheetData>
      <sheetData sheetId="7317">
        <row r="1">
          <cell r="A1" t="str">
            <v>PHIẾU XỬ LÝ HỒ SƠ THANH TOÁN VƯỢT THẨM QUYỀN PD</v>
          </cell>
        </row>
      </sheetData>
      <sheetData sheetId="7318">
        <row r="1">
          <cell r="A1" t="str">
            <v>PHIẾU XỬ LÝ HỒ SƠ THANH TOÁN VƯỢT THẨM QUYỀN PD</v>
          </cell>
        </row>
      </sheetData>
      <sheetData sheetId="7319">
        <row r="1">
          <cell r="A1" t="str">
            <v>PHIẾU XỬ LÝ HỒ SƠ THANH TOÁN VƯỢT THẨM QUYỀN PD</v>
          </cell>
        </row>
      </sheetData>
      <sheetData sheetId="7320">
        <row r="1">
          <cell r="A1" t="str">
            <v>PHIẾU XỬ LÝ HỒ SƠ THANH TOÁN VƯỢT THẨM QUYỀN PD</v>
          </cell>
        </row>
      </sheetData>
      <sheetData sheetId="7321">
        <row r="1">
          <cell r="A1" t="str">
            <v>PHIẾU XỬ LÝ HỒ SƠ THANH TOÁN VƯỢT THẨM QUYỀN PD</v>
          </cell>
        </row>
      </sheetData>
      <sheetData sheetId="7322">
        <row r="1">
          <cell r="A1" t="str">
            <v>PHIẾU XỬ LÝ HỒ SƠ THANH TOÁN VƯỢT THẨM QUYỀN PD</v>
          </cell>
        </row>
      </sheetData>
      <sheetData sheetId="7323">
        <row r="1">
          <cell r="A1" t="str">
            <v>PHIẾU XỬ LÝ HỒ SƠ THANH TOÁN VƯỢT THẨM QUYỀN PD</v>
          </cell>
        </row>
      </sheetData>
      <sheetData sheetId="7324">
        <row r="1">
          <cell r="A1" t="str">
            <v>PHIẾU XỬ LÝ HỒ SƠ THANH TOÁN VƯỢT THẨM QUYỀN PD</v>
          </cell>
        </row>
      </sheetData>
      <sheetData sheetId="7325">
        <row r="1">
          <cell r="A1" t="str">
            <v>PHIẾU XỬ LÝ HỒ SƠ THANH TOÁN VƯỢT THẨM QUYỀN PD</v>
          </cell>
        </row>
      </sheetData>
      <sheetData sheetId="7326">
        <row r="1">
          <cell r="A1" t="str">
            <v>PHIẾU XỬ LÝ HỒ SƠ THANH TOÁN VƯỢT THẨM QUYỀN PD</v>
          </cell>
        </row>
      </sheetData>
      <sheetData sheetId="7327">
        <row r="1">
          <cell r="A1" t="str">
            <v>PHIẾU XỬ LÝ HỒ SƠ THANH TOÁN VƯỢT THẨM QUYỀN PD</v>
          </cell>
        </row>
      </sheetData>
      <sheetData sheetId="7328">
        <row r="1">
          <cell r="A1" t="str">
            <v>PHIẾU XỬ LÝ HỒ SƠ THANH TOÁN VƯỢT THẨM QUYỀN PD</v>
          </cell>
        </row>
      </sheetData>
      <sheetData sheetId="7329">
        <row r="1">
          <cell r="A1" t="str">
            <v>PHIẾU XỬ LÝ HỒ SƠ THANH TOÁN VƯỢT THẨM QUYỀN PD</v>
          </cell>
        </row>
      </sheetData>
      <sheetData sheetId="7330">
        <row r="1">
          <cell r="A1" t="str">
            <v>PHIẾU XỬ LÝ HỒ SƠ THANH TOÁN VƯỢT THẨM QUYỀN PD</v>
          </cell>
        </row>
      </sheetData>
      <sheetData sheetId="7331">
        <row r="1">
          <cell r="A1" t="str">
            <v>PHIẾU XỬ LÝ HỒ SƠ THANH TOÁN VƯỢT THẨM QUYỀN PD</v>
          </cell>
        </row>
      </sheetData>
      <sheetData sheetId="7332">
        <row r="1">
          <cell r="A1" t="str">
            <v>PHIẾU XỬ LÝ HỒ SƠ THANH TOÁN VƯỢT THẨM QUYỀN PD</v>
          </cell>
        </row>
      </sheetData>
      <sheetData sheetId="7333">
        <row r="1">
          <cell r="A1" t="str">
            <v>PHIẾU XỬ LÝ HỒ SƠ THANH TOÁN VƯỢT THẨM QUYỀN PD</v>
          </cell>
        </row>
      </sheetData>
      <sheetData sheetId="7334">
        <row r="1">
          <cell r="A1" t="str">
            <v>PHIẾU XỬ LÝ HỒ SƠ THANH TOÁN VƯỢT THẨM QUYỀN PD</v>
          </cell>
        </row>
      </sheetData>
      <sheetData sheetId="7335">
        <row r="1">
          <cell r="A1" t="str">
            <v>PHIẾU XỬ LÝ HỒ SƠ THANH TOÁN VƯỢT THẨM QUYỀN PD</v>
          </cell>
        </row>
      </sheetData>
      <sheetData sheetId="7336">
        <row r="1">
          <cell r="A1" t="str">
            <v>PHIẾU XỬ LÝ HỒ SƠ THANH TOÁN VƯỢT THẨM QUYỀN PD</v>
          </cell>
        </row>
      </sheetData>
      <sheetData sheetId="7337">
        <row r="1">
          <cell r="A1" t="str">
            <v>PHIẾU XỬ LÝ HỒ SƠ THANH TOÁN VƯỢT THẨM QUYỀN PD</v>
          </cell>
        </row>
      </sheetData>
      <sheetData sheetId="7338">
        <row r="1">
          <cell r="A1" t="str">
            <v>PHIẾU XỬ LÝ HỒ SƠ THANH TOÁN VƯỢT THẨM QUYỀN PD</v>
          </cell>
        </row>
      </sheetData>
      <sheetData sheetId="7339">
        <row r="1">
          <cell r="A1" t="str">
            <v>PHIẾU XỬ LÝ HỒ SƠ THANH TOÁN VƯỢT THẨM QUYỀN PD</v>
          </cell>
        </row>
      </sheetData>
      <sheetData sheetId="7340">
        <row r="1">
          <cell r="A1" t="str">
            <v>PHIẾU XỬ LÝ HỒ SƠ THANH TOÁN VƯỢT THẨM QUYỀN PD</v>
          </cell>
        </row>
      </sheetData>
      <sheetData sheetId="7341">
        <row r="1">
          <cell r="A1" t="str">
            <v>PHIẾU XỬ LÝ HỒ SƠ THANH TOÁN VƯỢT THẨM QUYỀN PD</v>
          </cell>
        </row>
      </sheetData>
      <sheetData sheetId="7342">
        <row r="1">
          <cell r="A1" t="str">
            <v>PHIẾU XỬ LÝ HỒ SƠ THANH TOÁN VƯỢT THẨM QUYỀN PD</v>
          </cell>
        </row>
      </sheetData>
      <sheetData sheetId="7343">
        <row r="1">
          <cell r="A1" t="str">
            <v>PHIẾU XỬ LÝ HỒ SƠ THANH TOÁN VƯỢT THẨM QUYỀN PD</v>
          </cell>
        </row>
      </sheetData>
      <sheetData sheetId="7344">
        <row r="1">
          <cell r="A1" t="str">
            <v>PHIẾU XỬ LÝ HỒ SƠ THANH TOÁN VƯỢT THẨM QUYỀN PD</v>
          </cell>
        </row>
      </sheetData>
      <sheetData sheetId="7345">
        <row r="1">
          <cell r="A1" t="str">
            <v>PHIẾU XỬ LÝ HỒ SƠ THANH TOÁN VƯỢT THẨM QUYỀN PD</v>
          </cell>
        </row>
      </sheetData>
      <sheetData sheetId="7346">
        <row r="1">
          <cell r="A1" t="str">
            <v>PHIẾU XỬ LÝ HỒ SƠ THANH TOÁN VƯỢT THẨM QUYỀN PD</v>
          </cell>
        </row>
      </sheetData>
      <sheetData sheetId="7347">
        <row r="1">
          <cell r="A1" t="str">
            <v>PHIẾU XỬ LÝ HỒ SƠ THANH TOÁN VƯỢT THẨM QUYỀN PD</v>
          </cell>
        </row>
      </sheetData>
      <sheetData sheetId="7348">
        <row r="1">
          <cell r="A1" t="str">
            <v>PHIẾU XỬ LÝ HỒ SƠ THANH TOÁN VƯỢT THẨM QUYỀN PD</v>
          </cell>
        </row>
      </sheetData>
      <sheetData sheetId="7349">
        <row r="1">
          <cell r="A1" t="str">
            <v>PHIẾU XỬ LÝ HỒ SƠ THANH TOÁN VƯỢT THẨM QUYỀN PD</v>
          </cell>
        </row>
      </sheetData>
      <sheetData sheetId="7350">
        <row r="1">
          <cell r="A1" t="str">
            <v>PHIẾU XỬ LÝ HỒ SƠ THANH TOÁN VƯỢT THẨM QUYỀN PD</v>
          </cell>
        </row>
      </sheetData>
      <sheetData sheetId="7351">
        <row r="1">
          <cell r="A1" t="str">
            <v>PHIẾU XỬ LÝ HỒ SƠ THANH TOÁN VƯỢT THẨM QUYỀN PD</v>
          </cell>
        </row>
      </sheetData>
      <sheetData sheetId="7352">
        <row r="1">
          <cell r="A1" t="str">
            <v>PHIẾU XỬ LÝ HỒ SƠ THANH TOÁN VƯỢT THẨM QUYỀN PD</v>
          </cell>
        </row>
      </sheetData>
      <sheetData sheetId="7353">
        <row r="1">
          <cell r="A1" t="str">
            <v>PHIẾU XỬ LÝ HỒ SƠ THANH TOÁN VƯỢT THẨM QUYỀN PD</v>
          </cell>
        </row>
      </sheetData>
      <sheetData sheetId="7354">
        <row r="1">
          <cell r="A1" t="str">
            <v>PHIẾU XỬ LÝ HỒ SƠ THANH TOÁN VƯỢT THẨM QUYỀN PD</v>
          </cell>
        </row>
      </sheetData>
      <sheetData sheetId="7355">
        <row r="1">
          <cell r="A1" t="str">
            <v>PHIẾU XỬ LÝ HỒ SƠ THANH TOÁN VƯỢT THẨM QUYỀN PD</v>
          </cell>
        </row>
      </sheetData>
      <sheetData sheetId="7356">
        <row r="1">
          <cell r="A1" t="str">
            <v>PHIẾU XỬ LÝ HỒ SƠ THANH TOÁN VƯỢT THẨM QUYỀN PD</v>
          </cell>
        </row>
      </sheetData>
      <sheetData sheetId="7357">
        <row r="1">
          <cell r="A1" t="str">
            <v>PHIẾU XỬ LÝ HỒ SƠ THANH TOÁN VƯỢT THẨM QUYỀN PD</v>
          </cell>
        </row>
      </sheetData>
      <sheetData sheetId="7358">
        <row r="1">
          <cell r="A1" t="str">
            <v>PHIẾU XỬ LÝ HỒ SƠ THANH TOÁN VƯỢT THẨM QUYỀN PD</v>
          </cell>
        </row>
      </sheetData>
      <sheetData sheetId="7359">
        <row r="1">
          <cell r="A1" t="str">
            <v>PHIẾU XỬ LÝ HỒ SƠ THANH TOÁN VƯỢT THẨM QUYỀN PD</v>
          </cell>
        </row>
      </sheetData>
      <sheetData sheetId="7360">
        <row r="1">
          <cell r="A1" t="str">
            <v>PHIẾU XỬ LÝ HỒ SƠ THANH TOÁN VƯỢT THẨM QUYỀN PD</v>
          </cell>
        </row>
      </sheetData>
      <sheetData sheetId="7361">
        <row r="1">
          <cell r="A1" t="str">
            <v>PHIẾU XỬ LÝ HỒ SƠ THANH TOÁN VƯỢT THẨM QUYỀN PD</v>
          </cell>
        </row>
      </sheetData>
      <sheetData sheetId="7362">
        <row r="1">
          <cell r="A1" t="str">
            <v>PHIẾU XỬ LÝ HỒ SƠ THANH TOÁN VƯỢT THẨM QUYỀN PD</v>
          </cell>
        </row>
      </sheetData>
      <sheetData sheetId="7363">
        <row r="1">
          <cell r="A1" t="str">
            <v>PHIẾU XỬ LÝ HỒ SƠ THANH TOÁN VƯỢT THẨM QUYỀN PD</v>
          </cell>
        </row>
      </sheetData>
      <sheetData sheetId="7364">
        <row r="1">
          <cell r="A1" t="str">
            <v>PHIẾU XỬ LÝ HỒ SƠ THANH TOÁN VƯỢT THẨM QUYỀN PD</v>
          </cell>
        </row>
      </sheetData>
      <sheetData sheetId="7365">
        <row r="1">
          <cell r="A1" t="str">
            <v>PHIẾU XỬ LÝ HỒ SƠ THANH TOÁN VƯỢT THẨM QUYỀN PD</v>
          </cell>
        </row>
      </sheetData>
      <sheetData sheetId="7366">
        <row r="1">
          <cell r="A1" t="str">
            <v>PHIẾU XỬ LÝ HỒ SƠ THANH TOÁN VƯỢT THẨM QUYỀN PD</v>
          </cell>
        </row>
      </sheetData>
      <sheetData sheetId="7367">
        <row r="1">
          <cell r="A1" t="str">
            <v>PHIẾU XỬ LÝ HỒ SƠ THANH TOÁN VƯỢT THẨM QUYỀN PD</v>
          </cell>
        </row>
      </sheetData>
      <sheetData sheetId="7368">
        <row r="1">
          <cell r="A1" t="str">
            <v>PHIẾU XỬ LÝ HỒ SƠ THANH TOÁN VƯỢT THẨM QUYỀN PD</v>
          </cell>
        </row>
      </sheetData>
      <sheetData sheetId="7369">
        <row r="1">
          <cell r="A1" t="str">
            <v>PHIẾU XỬ LÝ HỒ SƠ THANH TOÁN VƯỢT THẨM QUYỀN PD</v>
          </cell>
        </row>
      </sheetData>
      <sheetData sheetId="7370">
        <row r="1">
          <cell r="A1" t="str">
            <v>PHIẾU XỬ LÝ HỒ SƠ THANH TOÁN VƯỢT THẨM QUYỀN PD</v>
          </cell>
        </row>
      </sheetData>
      <sheetData sheetId="7371">
        <row r="1">
          <cell r="A1" t="str">
            <v>PHIẾU XỬ LÝ HỒ SƠ THANH TOÁN VƯỢT THẨM QUYỀN PD</v>
          </cell>
        </row>
      </sheetData>
      <sheetData sheetId="7372">
        <row r="1">
          <cell r="A1" t="str">
            <v>PHIẾU XỬ LÝ HỒ SƠ THANH TOÁN VƯỢT THẨM QUYỀN PD</v>
          </cell>
        </row>
      </sheetData>
      <sheetData sheetId="7373">
        <row r="1">
          <cell r="A1" t="str">
            <v>PHIẾU XỬ LÝ HỒ SƠ THANH TOÁN VƯỢT THẨM QUYỀN PD</v>
          </cell>
        </row>
      </sheetData>
      <sheetData sheetId="7374">
        <row r="1">
          <cell r="A1" t="str">
            <v>PHIẾU XỬ LÝ HỒ SƠ THANH TOÁN VƯỢT THẨM QUYỀN PD</v>
          </cell>
        </row>
      </sheetData>
      <sheetData sheetId="7375">
        <row r="1">
          <cell r="A1" t="str">
            <v>PHIẾU XỬ LÝ HỒ SƠ THANH TOÁN VƯỢT THẨM QUYỀN PD</v>
          </cell>
        </row>
      </sheetData>
      <sheetData sheetId="7376">
        <row r="1">
          <cell r="A1" t="str">
            <v>PHIẾU XỬ LÝ HỒ SƠ THANH TOÁN VƯỢT THẨM QUYỀN PD</v>
          </cell>
        </row>
      </sheetData>
      <sheetData sheetId="7377">
        <row r="1">
          <cell r="A1" t="str">
            <v>PHIẾU XỬ LÝ HỒ SƠ THANH TOÁN VƯỢT THẨM QUYỀN PD</v>
          </cell>
        </row>
      </sheetData>
      <sheetData sheetId="7378">
        <row r="1">
          <cell r="A1" t="str">
            <v>PHIẾU XỬ LÝ HỒ SƠ THANH TOÁN VƯỢT THẨM QUYỀN PD</v>
          </cell>
        </row>
      </sheetData>
      <sheetData sheetId="7379">
        <row r="1">
          <cell r="A1" t="str">
            <v>PHIẾU XỬ LÝ HỒ SƠ THANH TOÁN VƯỢT THẨM QUYỀN PD</v>
          </cell>
        </row>
      </sheetData>
      <sheetData sheetId="7380">
        <row r="1">
          <cell r="A1" t="str">
            <v>PHIẾU XỬ LÝ HỒ SƠ THANH TOÁN VƯỢT THẨM QUYỀN PD</v>
          </cell>
        </row>
      </sheetData>
      <sheetData sheetId="7381">
        <row r="1">
          <cell r="A1" t="str">
            <v>PHIẾU XỬ LÝ HỒ SƠ THANH TOÁN VƯỢT THẨM QUYỀN PD</v>
          </cell>
        </row>
      </sheetData>
      <sheetData sheetId="7382">
        <row r="1">
          <cell r="A1" t="str">
            <v>PHIẾU XỬ LÝ HỒ SƠ THANH TOÁN VƯỢT THẨM QUYỀN PD</v>
          </cell>
        </row>
      </sheetData>
      <sheetData sheetId="7383">
        <row r="1">
          <cell r="A1" t="str">
            <v>PHIẾU XỬ LÝ HỒ SƠ THANH TOÁN VƯỢT THẨM QUYỀN PD</v>
          </cell>
        </row>
      </sheetData>
      <sheetData sheetId="7384">
        <row r="1">
          <cell r="A1" t="str">
            <v>PHIẾU XỬ LÝ HỒ SƠ THANH TOÁN VƯỢT THẨM QUYỀN PD</v>
          </cell>
        </row>
      </sheetData>
      <sheetData sheetId="7385">
        <row r="1">
          <cell r="A1" t="str">
            <v>PHIẾU XỬ LÝ HỒ SƠ THANH TOÁN VƯỢT THẨM QUYỀN PD</v>
          </cell>
        </row>
      </sheetData>
      <sheetData sheetId="7386">
        <row r="1">
          <cell r="A1" t="str">
            <v>PHIẾU XỬ LÝ HỒ SƠ THANH TOÁN VƯỢT THẨM QUYỀN PD</v>
          </cell>
        </row>
      </sheetData>
      <sheetData sheetId="7387">
        <row r="1">
          <cell r="A1" t="str">
            <v>PHIẾU XỬ LÝ HỒ SƠ THANH TOÁN VƯỢT THẨM QUYỀN PD</v>
          </cell>
        </row>
      </sheetData>
      <sheetData sheetId="7388">
        <row r="1">
          <cell r="A1" t="str">
            <v>PHIẾU XỬ LÝ HỒ SƠ THANH TOÁN VƯỢT THẨM QUYỀN PD</v>
          </cell>
        </row>
      </sheetData>
      <sheetData sheetId="7389">
        <row r="1">
          <cell r="A1" t="str">
            <v>PHIẾU XỬ LÝ HỒ SƠ THANH TOÁN VƯỢT THẨM QUYỀN PD</v>
          </cell>
        </row>
      </sheetData>
      <sheetData sheetId="7390">
        <row r="1">
          <cell r="A1" t="str">
            <v>PHIẾU XỬ LÝ HỒ SƠ THANH TOÁN VƯỢT THẨM QUYỀN PD</v>
          </cell>
        </row>
      </sheetData>
      <sheetData sheetId="7391">
        <row r="1">
          <cell r="A1" t="str">
            <v>PHIẾU XỬ LÝ HỒ SƠ THANH TOÁN VƯỢT THẨM QUYỀN PD</v>
          </cell>
        </row>
      </sheetData>
      <sheetData sheetId="7392">
        <row r="1">
          <cell r="A1" t="str">
            <v>PHIẾU XỬ LÝ HỒ SƠ THANH TOÁN VƯỢT THẨM QUYỀN PD</v>
          </cell>
        </row>
      </sheetData>
      <sheetData sheetId="7393">
        <row r="1">
          <cell r="A1" t="str">
            <v>PHIẾU XỬ LÝ HỒ SƠ THANH TOÁN VƯỢT THẨM QUYỀN PD</v>
          </cell>
        </row>
      </sheetData>
      <sheetData sheetId="7394">
        <row r="1">
          <cell r="A1" t="str">
            <v>PHIẾU XỬ LÝ HỒ SƠ THANH TOÁN VƯỢT THẨM QUYỀN PD</v>
          </cell>
        </row>
      </sheetData>
      <sheetData sheetId="7395">
        <row r="1">
          <cell r="A1" t="str">
            <v>PHIẾU XỬ LÝ HỒ SƠ THANH TOÁN VƯỢT THẨM QUYỀN PD</v>
          </cell>
        </row>
      </sheetData>
      <sheetData sheetId="7396">
        <row r="1">
          <cell r="A1" t="str">
            <v>PHIẾU XỬ LÝ HỒ SƠ THANH TOÁN VƯỢT THẨM QUYỀN PD</v>
          </cell>
        </row>
      </sheetData>
      <sheetData sheetId="7397">
        <row r="1">
          <cell r="A1" t="str">
            <v>PHIẾU XỬ LÝ HỒ SƠ THANH TOÁN VƯỢT THẨM QUYỀN PD</v>
          </cell>
        </row>
      </sheetData>
      <sheetData sheetId="7398">
        <row r="1">
          <cell r="A1" t="str">
            <v>PHIẾU XỬ LÝ HỒ SƠ THANH TOÁN VƯỢT THẨM QUYỀN PD</v>
          </cell>
        </row>
      </sheetData>
      <sheetData sheetId="7399">
        <row r="1">
          <cell r="A1" t="str">
            <v>PHIẾU XỬ LÝ HỒ SƠ THANH TOÁN VƯỢT THẨM QUYỀN PD</v>
          </cell>
        </row>
      </sheetData>
      <sheetData sheetId="7400">
        <row r="1">
          <cell r="A1" t="str">
            <v>PHIẾU XỬ LÝ HỒ SƠ THANH TOÁN VƯỢT THẨM QUYỀN PD</v>
          </cell>
        </row>
      </sheetData>
      <sheetData sheetId="7401">
        <row r="1">
          <cell r="A1" t="str">
            <v>PHIẾU XỬ LÝ HỒ SƠ THANH TOÁN VƯỢT THẨM QUYỀN PD</v>
          </cell>
        </row>
      </sheetData>
      <sheetData sheetId="7402">
        <row r="1">
          <cell r="A1" t="str">
            <v>PHIẾU XỬ LÝ HỒ SƠ THANH TOÁN VƯỢT THẨM QUYỀN PD</v>
          </cell>
        </row>
      </sheetData>
      <sheetData sheetId="7403">
        <row r="1">
          <cell r="A1" t="str">
            <v>PHIẾU XỬ LÝ HỒ SƠ THANH TOÁN VƯỢT THẨM QUYỀN PD</v>
          </cell>
        </row>
      </sheetData>
      <sheetData sheetId="7404">
        <row r="1">
          <cell r="A1" t="str">
            <v>PHIẾU XỬ LÝ HỒ SƠ THANH TOÁN VƯỢT THẨM QUYỀN PD</v>
          </cell>
        </row>
      </sheetData>
      <sheetData sheetId="7405">
        <row r="1">
          <cell r="A1" t="str">
            <v>PHIẾU XỬ LÝ HỒ SƠ THANH TOÁN VƯỢT THẨM QUYỀN PD</v>
          </cell>
        </row>
      </sheetData>
      <sheetData sheetId="7406">
        <row r="1">
          <cell r="A1" t="str">
            <v>PHIẾU XỬ LÝ HỒ SƠ THANH TOÁN VƯỢT THẨM QUYỀN PD</v>
          </cell>
        </row>
      </sheetData>
      <sheetData sheetId="7407">
        <row r="1">
          <cell r="A1" t="str">
            <v>PHIẾU XỬ LÝ HỒ SƠ THANH TOÁN VƯỢT THẨM QUYỀN PD</v>
          </cell>
        </row>
      </sheetData>
      <sheetData sheetId="7408">
        <row r="1">
          <cell r="A1" t="str">
            <v>PHIẾU XỬ LÝ HỒ SƠ THANH TOÁN VƯỢT THẨM QUYỀN PD</v>
          </cell>
        </row>
      </sheetData>
      <sheetData sheetId="7409">
        <row r="1">
          <cell r="A1" t="str">
            <v>PHIẾU XỬ LÝ HỒ SƠ THANH TOÁN VƯỢT THẨM QUYỀN PD</v>
          </cell>
        </row>
      </sheetData>
      <sheetData sheetId="7410">
        <row r="1">
          <cell r="A1" t="str">
            <v>PHIẾU XỬ LÝ HỒ SƠ THANH TOÁN VƯỢT THẨM QUYỀN PD</v>
          </cell>
        </row>
      </sheetData>
      <sheetData sheetId="7411">
        <row r="1">
          <cell r="A1" t="str">
            <v>PHIẾU XỬ LÝ HỒ SƠ THANH TOÁN VƯỢT THẨM QUYỀN PD</v>
          </cell>
        </row>
      </sheetData>
      <sheetData sheetId="7412">
        <row r="1">
          <cell r="A1" t="str">
            <v>PHIẾU XỬ LÝ HỒ SƠ THANH TOÁN VƯỢT THẨM QUYỀN PD</v>
          </cell>
        </row>
      </sheetData>
      <sheetData sheetId="7413">
        <row r="1">
          <cell r="A1" t="str">
            <v>PHIẾU XỬ LÝ HỒ SƠ THANH TOÁN VƯỢT THẨM QUYỀN PD</v>
          </cell>
        </row>
      </sheetData>
      <sheetData sheetId="7414">
        <row r="1">
          <cell r="A1" t="str">
            <v>PHIẾU XỬ LÝ HỒ SƠ THANH TOÁN VƯỢT THẨM QUYỀN PD</v>
          </cell>
        </row>
      </sheetData>
      <sheetData sheetId="7415">
        <row r="1">
          <cell r="A1" t="str">
            <v>PHIẾU XỬ LÝ HỒ SƠ THANH TOÁN VƯỢT THẨM QUYỀN PD</v>
          </cell>
        </row>
      </sheetData>
      <sheetData sheetId="7416">
        <row r="1">
          <cell r="A1" t="str">
            <v>PHIẾU XỬ LÝ HỒ SƠ THANH TOÁN VƯỢT THẨM QUYỀN PD</v>
          </cell>
        </row>
      </sheetData>
      <sheetData sheetId="7417">
        <row r="1">
          <cell r="A1" t="str">
            <v>PHIẾU XỬ LÝ HỒ SƠ THANH TOÁN VƯỢT THẨM QUYỀN PD</v>
          </cell>
        </row>
      </sheetData>
      <sheetData sheetId="7418">
        <row r="1">
          <cell r="A1" t="str">
            <v>PHIẾU XỬ LÝ HỒ SƠ THANH TOÁN VƯỢT THẨM QUYỀN PD</v>
          </cell>
        </row>
      </sheetData>
      <sheetData sheetId="7419">
        <row r="1">
          <cell r="A1" t="str">
            <v>PHIẾU XỬ LÝ HỒ SƠ THANH TOÁN VƯỢT THẨM QUYỀN PD</v>
          </cell>
        </row>
      </sheetData>
      <sheetData sheetId="7420">
        <row r="1">
          <cell r="A1" t="str">
            <v>PHIẾU XỬ LÝ HỒ SƠ THANH TOÁN VƯỢT THẨM QUYỀN PD</v>
          </cell>
        </row>
      </sheetData>
      <sheetData sheetId="7421">
        <row r="1">
          <cell r="A1" t="str">
            <v>PHIẾU XỬ LÝ HỒ SƠ THANH TOÁN VƯỢT THẨM QUYỀN PD</v>
          </cell>
        </row>
      </sheetData>
      <sheetData sheetId="7422">
        <row r="1">
          <cell r="A1" t="str">
            <v>PHIẾU XỬ LÝ HỒ SƠ THANH TOÁN VƯỢT THẨM QUYỀN PD</v>
          </cell>
        </row>
      </sheetData>
      <sheetData sheetId="7423">
        <row r="1">
          <cell r="A1" t="str">
            <v>PHIẾU XỬ LÝ HỒ SƠ THANH TOÁN VƯỢT THẨM QUYỀN PD</v>
          </cell>
        </row>
      </sheetData>
      <sheetData sheetId="7424">
        <row r="1">
          <cell r="A1" t="str">
            <v>PHIẾU XỬ LÝ HỒ SƠ THANH TOÁN VƯỢT THẨM QUYỀN PD</v>
          </cell>
        </row>
      </sheetData>
      <sheetData sheetId="7425">
        <row r="1">
          <cell r="A1" t="str">
            <v>PHIẾU XỬ LÝ HỒ SƠ THANH TOÁN VƯỢT THẨM QUYỀN PD</v>
          </cell>
        </row>
      </sheetData>
      <sheetData sheetId="7426">
        <row r="1">
          <cell r="A1" t="str">
            <v>PHIẾU XỬ LÝ HỒ SƠ THANH TOÁN VƯỢT THẨM QUYỀN PD</v>
          </cell>
        </row>
      </sheetData>
      <sheetData sheetId="7427">
        <row r="1">
          <cell r="A1" t="str">
            <v>PHIẾU XỬ LÝ HỒ SƠ THANH TOÁN VƯỢT THẨM QUYỀN PD</v>
          </cell>
        </row>
      </sheetData>
      <sheetData sheetId="7428">
        <row r="1">
          <cell r="A1" t="str">
            <v>PHIẾU XỬ LÝ HỒ SƠ THANH TOÁN VƯỢT THẨM QUYỀN PD</v>
          </cell>
        </row>
      </sheetData>
      <sheetData sheetId="7429">
        <row r="1">
          <cell r="A1" t="str">
            <v>PHIẾU XỬ LÝ HỒ SƠ THANH TOÁN VƯỢT THẨM QUYỀN PD</v>
          </cell>
        </row>
      </sheetData>
      <sheetData sheetId="7430">
        <row r="1">
          <cell r="A1" t="str">
            <v>PHIẾU XỬ LÝ HỒ SƠ THANH TOÁN VƯỢT THẨM QUYỀN PD</v>
          </cell>
        </row>
      </sheetData>
      <sheetData sheetId="7431">
        <row r="1">
          <cell r="A1" t="str">
            <v>PHIẾU XỬ LÝ HỒ SƠ THANH TOÁN VƯỢT THẨM QUYỀN PD</v>
          </cell>
        </row>
      </sheetData>
      <sheetData sheetId="7432">
        <row r="1">
          <cell r="A1" t="str">
            <v>PHIẾU XỬ LÝ HỒ SƠ THANH TOÁN VƯỢT THẨM QUYỀN PD</v>
          </cell>
        </row>
      </sheetData>
      <sheetData sheetId="7433">
        <row r="1">
          <cell r="A1" t="str">
            <v>PHIẾU XỬ LÝ HỒ SƠ THANH TOÁN VƯỢT THẨM QUYỀN PD</v>
          </cell>
        </row>
      </sheetData>
      <sheetData sheetId="7434">
        <row r="1">
          <cell r="A1" t="str">
            <v>PHIẾU XỬ LÝ HỒ SƠ THANH TOÁN VƯỢT THẨM QUYỀN PD</v>
          </cell>
        </row>
      </sheetData>
      <sheetData sheetId="7435">
        <row r="1">
          <cell r="A1" t="str">
            <v>PHIẾU XỬ LÝ HỒ SƠ THANH TOÁN VƯỢT THẨM QUYỀN PD</v>
          </cell>
        </row>
      </sheetData>
      <sheetData sheetId="7436">
        <row r="1">
          <cell r="A1" t="str">
            <v>PHIẾU XỬ LÝ HỒ SƠ THANH TOÁN VƯỢT THẨM QUYỀN PD</v>
          </cell>
        </row>
      </sheetData>
      <sheetData sheetId="7437">
        <row r="1">
          <cell r="A1" t="str">
            <v>PHIẾU XỬ LÝ HỒ SƠ THANH TOÁN VƯỢT THẨM QUYỀN PD</v>
          </cell>
        </row>
      </sheetData>
      <sheetData sheetId="7438">
        <row r="1">
          <cell r="A1" t="str">
            <v>PHIẾU XỬ LÝ HỒ SƠ THANH TOÁN VƯỢT THẨM QUYỀN PD</v>
          </cell>
        </row>
      </sheetData>
      <sheetData sheetId="7439">
        <row r="1">
          <cell r="A1" t="str">
            <v>PHIẾU XỬ LÝ HỒ SƠ THANH TOÁN VƯỢT THẨM QUYỀN PD</v>
          </cell>
        </row>
      </sheetData>
      <sheetData sheetId="7440">
        <row r="1">
          <cell r="A1" t="str">
            <v>PHIẾU XỬ LÝ HỒ SƠ THANH TOÁN VƯỢT THẨM QUYỀN PD</v>
          </cell>
        </row>
      </sheetData>
      <sheetData sheetId="7441">
        <row r="1">
          <cell r="A1" t="str">
            <v>PHIẾU XỬ LÝ HỒ SƠ THANH TOÁN VƯỢT THẨM QUYỀN PD</v>
          </cell>
        </row>
      </sheetData>
      <sheetData sheetId="7442">
        <row r="1">
          <cell r="A1" t="str">
            <v>PHIẾU XỬ LÝ HỒ SƠ THANH TOÁN VƯỢT THẨM QUYỀN PD</v>
          </cell>
        </row>
      </sheetData>
      <sheetData sheetId="7443">
        <row r="1">
          <cell r="A1" t="str">
            <v>PHIẾU XỬ LÝ HỒ SƠ THANH TOÁN VƯỢT THẨM QUYỀN PD</v>
          </cell>
        </row>
      </sheetData>
      <sheetData sheetId="7444">
        <row r="1">
          <cell r="A1" t="str">
            <v>PHIẾU XỬ LÝ HỒ SƠ THANH TOÁN VƯỢT THẨM QUYỀN PD</v>
          </cell>
        </row>
      </sheetData>
      <sheetData sheetId="7445">
        <row r="1">
          <cell r="A1" t="str">
            <v>PHIẾU XỬ LÝ HỒ SƠ THANH TOÁN VƯỢT THẨM QUYỀN PD</v>
          </cell>
        </row>
      </sheetData>
      <sheetData sheetId="7446">
        <row r="1">
          <cell r="A1" t="str">
            <v>PHIẾU XỬ LÝ HỒ SƠ THANH TOÁN VƯỢT THẨM QUYỀN PD</v>
          </cell>
        </row>
      </sheetData>
      <sheetData sheetId="7447">
        <row r="1">
          <cell r="A1" t="str">
            <v>PHIẾU XỬ LÝ HỒ SƠ THANH TOÁN VƯỢT THẨM QUYỀN PD</v>
          </cell>
        </row>
      </sheetData>
      <sheetData sheetId="7448">
        <row r="1">
          <cell r="A1" t="str">
            <v>PHIẾU XỬ LÝ HỒ SƠ THANH TOÁN VƯỢT THẨM QUYỀN PD</v>
          </cell>
        </row>
      </sheetData>
      <sheetData sheetId="7449">
        <row r="1">
          <cell r="A1" t="str">
            <v>PHIẾU XỬ LÝ HỒ SƠ THANH TOÁN VƯỢT THẨM QUYỀN PD</v>
          </cell>
        </row>
      </sheetData>
      <sheetData sheetId="7450">
        <row r="1">
          <cell r="A1" t="str">
            <v>PHIẾU XỬ LÝ HỒ SƠ THANH TOÁN VƯỢT THẨM QUYỀN PD</v>
          </cell>
        </row>
      </sheetData>
      <sheetData sheetId="7451">
        <row r="1">
          <cell r="A1" t="str">
            <v>PHIẾU XỬ LÝ HỒ SƠ THANH TOÁN VƯỢT THẨM QUYỀN PD</v>
          </cell>
        </row>
      </sheetData>
      <sheetData sheetId="7452">
        <row r="1">
          <cell r="A1" t="str">
            <v>PHIẾU XỬ LÝ HỒ SƠ THANH TOÁN VƯỢT THẨM QUYỀN PD</v>
          </cell>
        </row>
      </sheetData>
      <sheetData sheetId="7453">
        <row r="1">
          <cell r="A1" t="str">
            <v>PHIẾU XỬ LÝ HỒ SƠ THANH TOÁN VƯỢT THẨM QUYỀN PD</v>
          </cell>
        </row>
      </sheetData>
      <sheetData sheetId="7454">
        <row r="1">
          <cell r="A1" t="str">
            <v>PHIẾU XỬ LÝ HỒ SƠ THANH TOÁN VƯỢT THẨM QUYỀN PD</v>
          </cell>
        </row>
      </sheetData>
      <sheetData sheetId="7455">
        <row r="1">
          <cell r="A1" t="str">
            <v>PHIẾU XỬ LÝ HỒ SƠ THANH TOÁN VƯỢT THẨM QUYỀN PD</v>
          </cell>
        </row>
      </sheetData>
      <sheetData sheetId="7456">
        <row r="1">
          <cell r="A1" t="str">
            <v>PHIẾU XỬ LÝ HỒ SƠ THANH TOÁN VƯỢT THẨM QUYỀN PD</v>
          </cell>
        </row>
      </sheetData>
      <sheetData sheetId="7457">
        <row r="1">
          <cell r="A1" t="str">
            <v>PHIẾU XỬ LÝ HỒ SƠ THANH TOÁN VƯỢT THẨM QUYỀN PD</v>
          </cell>
        </row>
      </sheetData>
      <sheetData sheetId="7458">
        <row r="1">
          <cell r="A1" t="str">
            <v>PHIẾU XỬ LÝ HỒ SƠ THANH TOÁN VƯỢT THẨM QUYỀN PD</v>
          </cell>
        </row>
      </sheetData>
      <sheetData sheetId="7459">
        <row r="1">
          <cell r="A1" t="str">
            <v>PHIẾU XỬ LÝ HỒ SƠ THANH TOÁN VƯỢT THẨM QUYỀN PD</v>
          </cell>
        </row>
      </sheetData>
      <sheetData sheetId="7460">
        <row r="1">
          <cell r="A1" t="str">
            <v>PHIẾU XỬ LÝ HỒ SƠ THANH TOÁN VƯỢT THẨM QUYỀN PD</v>
          </cell>
        </row>
      </sheetData>
      <sheetData sheetId="7461">
        <row r="1">
          <cell r="A1" t="str">
            <v>PHIẾU XỬ LÝ HỒ SƠ THANH TOÁN VƯỢT THẨM QUYỀN PD</v>
          </cell>
        </row>
      </sheetData>
      <sheetData sheetId="7462">
        <row r="1">
          <cell r="A1" t="str">
            <v>PHIẾU XỬ LÝ HỒ SƠ THANH TOÁN VƯỢT THẨM QUYỀN PD</v>
          </cell>
        </row>
      </sheetData>
      <sheetData sheetId="7463">
        <row r="1">
          <cell r="A1" t="str">
            <v>PHIẾU XỬ LÝ HỒ SƠ THANH TOÁN VƯỢT THẨM QUYỀN PD</v>
          </cell>
        </row>
      </sheetData>
      <sheetData sheetId="7464">
        <row r="1">
          <cell r="A1" t="str">
            <v>PHIẾU XỬ LÝ HỒ SƠ THANH TOÁN VƯỢT THẨM QUYỀN PD</v>
          </cell>
        </row>
      </sheetData>
      <sheetData sheetId="7465">
        <row r="1">
          <cell r="A1" t="str">
            <v>PHIẾU XỬ LÝ HỒ SƠ THANH TOÁN VƯỢT THẨM QUYỀN PD</v>
          </cell>
        </row>
      </sheetData>
      <sheetData sheetId="7466">
        <row r="1">
          <cell r="A1" t="str">
            <v>PHIẾU XỬ LÝ HỒ SƠ THANH TOÁN VƯỢT THẨM QUYỀN PD</v>
          </cell>
        </row>
      </sheetData>
      <sheetData sheetId="7467">
        <row r="1">
          <cell r="A1" t="str">
            <v>PHIẾU XỬ LÝ HỒ SƠ THANH TOÁN VƯỢT THẨM QUYỀN PD</v>
          </cell>
        </row>
      </sheetData>
      <sheetData sheetId="7468">
        <row r="1">
          <cell r="A1" t="str">
            <v>PHIẾU XỬ LÝ HỒ SƠ THANH TOÁN VƯỢT THẨM QUYỀN PD</v>
          </cell>
        </row>
      </sheetData>
      <sheetData sheetId="7469">
        <row r="1">
          <cell r="A1" t="str">
            <v>PHIẾU XỬ LÝ HỒ SƠ THANH TOÁN VƯỢT THẨM QUYỀN PD</v>
          </cell>
        </row>
      </sheetData>
      <sheetData sheetId="7470">
        <row r="1">
          <cell r="A1" t="str">
            <v>PHIẾU XỬ LÝ HỒ SƠ THANH TOÁN VƯỢT THẨM QUYỀN PD</v>
          </cell>
        </row>
      </sheetData>
      <sheetData sheetId="7471">
        <row r="1">
          <cell r="A1" t="str">
            <v>PHIẾU XỬ LÝ HỒ SƠ THANH TOÁN VƯỢT THẨM QUYỀN PD</v>
          </cell>
        </row>
      </sheetData>
      <sheetData sheetId="7472">
        <row r="1">
          <cell r="A1" t="str">
            <v>PHIẾU XỬ LÝ HỒ SƠ THANH TOÁN VƯỢT THẨM QUYỀN PD</v>
          </cell>
        </row>
      </sheetData>
      <sheetData sheetId="7473">
        <row r="1">
          <cell r="A1" t="str">
            <v>PHIẾU XỬ LÝ HỒ SƠ THANH TOÁN VƯỢT THẨM QUYỀN PD</v>
          </cell>
        </row>
      </sheetData>
      <sheetData sheetId="7474">
        <row r="1">
          <cell r="A1" t="str">
            <v>PHIẾU XỬ LÝ HỒ SƠ THANH TOÁN VƯỢT THẨM QUYỀN PD</v>
          </cell>
        </row>
      </sheetData>
      <sheetData sheetId="7475">
        <row r="1">
          <cell r="A1" t="str">
            <v>PHIẾU XỬ LÝ HỒ SƠ THANH TOÁN VƯỢT THẨM QUYỀN PD</v>
          </cell>
        </row>
      </sheetData>
      <sheetData sheetId="7476">
        <row r="1">
          <cell r="A1" t="str">
            <v>PHIẾU XỬ LÝ HỒ SƠ THANH TOÁN VƯỢT THẨM QUYỀN PD</v>
          </cell>
        </row>
      </sheetData>
      <sheetData sheetId="7477">
        <row r="1">
          <cell r="A1" t="str">
            <v>PHIẾU XỬ LÝ HỒ SƠ THANH TOÁN VƯỢT THẨM QUYỀN PD</v>
          </cell>
        </row>
      </sheetData>
      <sheetData sheetId="7478">
        <row r="1">
          <cell r="A1" t="str">
            <v>PHIẾU XỬ LÝ HỒ SƠ THANH TOÁN VƯỢT THẨM QUYỀN PD</v>
          </cell>
        </row>
      </sheetData>
      <sheetData sheetId="7479">
        <row r="1">
          <cell r="A1" t="str">
            <v>PHIẾU XỬ LÝ HỒ SƠ THANH TOÁN VƯỢT THẨM QUYỀN PD</v>
          </cell>
        </row>
      </sheetData>
      <sheetData sheetId="7480">
        <row r="1">
          <cell r="A1" t="str">
            <v>PHIẾU XỬ LÝ HỒ SƠ THANH TOÁN VƯỢT THẨM QUYỀN PD</v>
          </cell>
        </row>
      </sheetData>
      <sheetData sheetId="7481">
        <row r="1">
          <cell r="A1" t="str">
            <v>PHIẾU XỬ LÝ HỒ SƠ THANH TOÁN VƯỢT THẨM QUYỀN PD</v>
          </cell>
        </row>
      </sheetData>
      <sheetData sheetId="7482">
        <row r="1">
          <cell r="A1" t="str">
            <v>PHIẾU XỬ LÝ HỒ SƠ THANH TOÁN VƯỢT THẨM QUYỀN PD</v>
          </cell>
        </row>
      </sheetData>
      <sheetData sheetId="7483">
        <row r="1">
          <cell r="A1" t="str">
            <v>PHIẾU XỬ LÝ HỒ SƠ THANH TOÁN VƯỢT THẨM QUYỀN PD</v>
          </cell>
        </row>
      </sheetData>
      <sheetData sheetId="7484">
        <row r="1">
          <cell r="A1" t="str">
            <v>PHIẾU XỬ LÝ HỒ SƠ THANH TOÁN VƯỢT THẨM QUYỀN PD</v>
          </cell>
        </row>
      </sheetData>
      <sheetData sheetId="7485">
        <row r="1">
          <cell r="A1" t="str">
            <v>PHIẾU XỬ LÝ HỒ SƠ THANH TOÁN VƯỢT THẨM QUYỀN PD</v>
          </cell>
        </row>
      </sheetData>
      <sheetData sheetId="7486">
        <row r="1">
          <cell r="A1" t="str">
            <v>PHIẾU XỬ LÝ HỒ SƠ THANH TOÁN VƯỢT THẨM QUYỀN PD</v>
          </cell>
        </row>
      </sheetData>
      <sheetData sheetId="7487">
        <row r="1">
          <cell r="A1" t="str">
            <v>PHIẾU XỬ LÝ HỒ SƠ THANH TOÁN VƯỢT THẨM QUYỀN PD</v>
          </cell>
        </row>
      </sheetData>
      <sheetData sheetId="7488">
        <row r="1">
          <cell r="A1" t="str">
            <v>PHIẾU XỬ LÝ HỒ SƠ THANH TOÁN VƯỢT THẨM QUYỀN PD</v>
          </cell>
        </row>
      </sheetData>
      <sheetData sheetId="7489">
        <row r="1">
          <cell r="A1" t="str">
            <v>PHIẾU XỬ LÝ HỒ SƠ THANH TOÁN VƯỢT THẨM QUYỀN PD</v>
          </cell>
        </row>
      </sheetData>
      <sheetData sheetId="7490">
        <row r="1">
          <cell r="A1" t="str">
            <v>PHIẾU XỬ LÝ HỒ SƠ THANH TOÁN VƯỢT THẨM QUYỀN PD</v>
          </cell>
        </row>
      </sheetData>
      <sheetData sheetId="7491">
        <row r="1">
          <cell r="A1" t="str">
            <v>PHIẾU XỬ LÝ HỒ SƠ THANH TOÁN VƯỢT THẨM QUYỀN PD</v>
          </cell>
        </row>
      </sheetData>
      <sheetData sheetId="7492">
        <row r="1">
          <cell r="A1" t="str">
            <v>PHIẾU XỬ LÝ HỒ SƠ THANH TOÁN VƯỢT THẨM QUYỀN PD</v>
          </cell>
        </row>
      </sheetData>
      <sheetData sheetId="7493">
        <row r="1">
          <cell r="A1" t="str">
            <v>PHIẾU XỬ LÝ HỒ SƠ THANH TOÁN VƯỢT THẨM QUYỀN PD</v>
          </cell>
        </row>
      </sheetData>
      <sheetData sheetId="7494">
        <row r="1">
          <cell r="A1" t="str">
            <v>PHIẾU XỬ LÝ HỒ SƠ THANH TOÁN VƯỢT THẨM QUYỀN PD</v>
          </cell>
        </row>
      </sheetData>
      <sheetData sheetId="7495">
        <row r="1">
          <cell r="A1" t="str">
            <v>PHIẾU XỬ LÝ HỒ SƠ THANH TOÁN VƯỢT THẨM QUYỀN PD</v>
          </cell>
        </row>
      </sheetData>
      <sheetData sheetId="7496">
        <row r="1">
          <cell r="A1" t="str">
            <v>PHIẾU XỬ LÝ HỒ SƠ THANH TOÁN VƯỢT THẨM QUYỀN PD</v>
          </cell>
        </row>
      </sheetData>
      <sheetData sheetId="7497">
        <row r="1">
          <cell r="A1" t="str">
            <v>PHIẾU XỬ LÝ HỒ SƠ THANH TOÁN VƯỢT THẨM QUYỀN PD</v>
          </cell>
        </row>
      </sheetData>
      <sheetData sheetId="7498">
        <row r="1">
          <cell r="A1" t="str">
            <v>PHIẾU XỬ LÝ HỒ SƠ THANH TOÁN VƯỢT THẨM QUYỀN PD</v>
          </cell>
        </row>
      </sheetData>
      <sheetData sheetId="7499">
        <row r="1">
          <cell r="A1" t="str">
            <v>PHIẾU XỬ LÝ HỒ SƠ THANH TOÁN VƯỢT THẨM QUYỀN PD</v>
          </cell>
        </row>
      </sheetData>
      <sheetData sheetId="7500">
        <row r="1">
          <cell r="A1" t="str">
            <v>PHIẾU XỬ LÝ HỒ SƠ THANH TOÁN VƯỢT THẨM QUYỀN PD</v>
          </cell>
        </row>
      </sheetData>
      <sheetData sheetId="7501">
        <row r="1">
          <cell r="A1" t="str">
            <v>PHIẾU XỬ LÝ HỒ SƠ THANH TOÁN VƯỢT THẨM QUYỀN PD</v>
          </cell>
        </row>
      </sheetData>
      <sheetData sheetId="7502">
        <row r="1">
          <cell r="A1" t="str">
            <v>PHIẾU XỬ LÝ HỒ SƠ THANH TOÁN VƯỢT THẨM QUYỀN PD</v>
          </cell>
        </row>
      </sheetData>
      <sheetData sheetId="7503">
        <row r="1">
          <cell r="A1" t="str">
            <v>PHIẾU XỬ LÝ HỒ SƠ THANH TOÁN VƯỢT THẨM QUYỀN PD</v>
          </cell>
        </row>
      </sheetData>
      <sheetData sheetId="7504">
        <row r="1">
          <cell r="A1" t="str">
            <v>PHIẾU XỬ LÝ HỒ SƠ THANH TOÁN VƯỢT THẨM QUYỀN PD</v>
          </cell>
        </row>
      </sheetData>
      <sheetData sheetId="7505">
        <row r="1">
          <cell r="A1" t="str">
            <v>PHIẾU XỬ LÝ HỒ SƠ THANH TOÁN VƯỢT THẨM QUYỀN PD</v>
          </cell>
        </row>
      </sheetData>
      <sheetData sheetId="7506">
        <row r="1">
          <cell r="A1" t="str">
            <v>PHIẾU XỬ LÝ HỒ SƠ THANH TOÁN VƯỢT THẨM QUYỀN PD</v>
          </cell>
        </row>
      </sheetData>
      <sheetData sheetId="7507">
        <row r="1">
          <cell r="A1" t="str">
            <v>PHIẾU XỬ LÝ HỒ SƠ THANH TOÁN VƯỢT THẨM QUYỀN PD</v>
          </cell>
        </row>
      </sheetData>
      <sheetData sheetId="7508">
        <row r="1">
          <cell r="A1" t="str">
            <v>PHIẾU XỬ LÝ HỒ SƠ THANH TOÁN VƯỢT THẨM QUYỀN PD</v>
          </cell>
        </row>
      </sheetData>
      <sheetData sheetId="7509">
        <row r="1">
          <cell r="A1" t="str">
            <v>PHIẾU XỬ LÝ HỒ SƠ THANH TOÁN VƯỢT THẨM QUYỀN PD</v>
          </cell>
        </row>
      </sheetData>
      <sheetData sheetId="7510">
        <row r="1">
          <cell r="A1" t="str">
            <v>PHIẾU XỬ LÝ HỒ SƠ THANH TOÁN VƯỢT THẨM QUYỀN PD</v>
          </cell>
        </row>
      </sheetData>
      <sheetData sheetId="7511">
        <row r="1">
          <cell r="A1" t="str">
            <v>PHIẾU XỬ LÝ HỒ SƠ THANH TOÁN VƯỢT THẨM QUYỀN PD</v>
          </cell>
        </row>
      </sheetData>
      <sheetData sheetId="7512">
        <row r="1">
          <cell r="A1" t="str">
            <v>PHIẾU XỬ LÝ HỒ SƠ THANH TOÁN VƯỢT THẨM QUYỀN PD</v>
          </cell>
        </row>
      </sheetData>
      <sheetData sheetId="7513">
        <row r="1">
          <cell r="A1" t="str">
            <v>PHIẾU XỬ LÝ HỒ SƠ THANH TOÁN VƯỢT THẨM QUYỀN PD</v>
          </cell>
        </row>
      </sheetData>
      <sheetData sheetId="7514">
        <row r="1">
          <cell r="A1" t="str">
            <v>PHIẾU XỬ LÝ HỒ SƠ THANH TOÁN VƯỢT THẨM QUYỀN PD</v>
          </cell>
        </row>
      </sheetData>
      <sheetData sheetId="7515">
        <row r="1">
          <cell r="A1" t="str">
            <v>PHIẾU XỬ LÝ HỒ SƠ THANH TOÁN VƯỢT THẨM QUYỀN PD</v>
          </cell>
        </row>
      </sheetData>
      <sheetData sheetId="7516">
        <row r="1">
          <cell r="A1" t="str">
            <v>PHIẾU XỬ LÝ HỒ SƠ THANH TOÁN VƯỢT THẨM QUYỀN PD</v>
          </cell>
        </row>
      </sheetData>
      <sheetData sheetId="7517">
        <row r="1">
          <cell r="A1" t="str">
            <v>PHIẾU XỬ LÝ HỒ SƠ THANH TOÁN VƯỢT THẨM QUYỀN PD</v>
          </cell>
        </row>
      </sheetData>
      <sheetData sheetId="7518">
        <row r="1">
          <cell r="A1" t="str">
            <v>PHIẾU XỬ LÝ HỒ SƠ THANH TOÁN VƯỢT THẨM QUYỀN PD</v>
          </cell>
        </row>
      </sheetData>
      <sheetData sheetId="7519">
        <row r="1">
          <cell r="A1" t="str">
            <v>PHIẾU XỬ LÝ HỒ SƠ THANH TOÁN VƯỢT THẨM QUYỀN PD</v>
          </cell>
        </row>
      </sheetData>
      <sheetData sheetId="7520">
        <row r="1">
          <cell r="A1" t="str">
            <v>PHIẾU XỬ LÝ HỒ SƠ THANH TOÁN VƯỢT THẨM QUYỀN PD</v>
          </cell>
        </row>
      </sheetData>
      <sheetData sheetId="7521">
        <row r="1">
          <cell r="A1" t="str">
            <v>PHIẾU XỬ LÝ HỒ SƠ THANH TOÁN VƯỢT THẨM QUYỀN PD</v>
          </cell>
        </row>
      </sheetData>
      <sheetData sheetId="7522">
        <row r="1">
          <cell r="A1" t="str">
            <v>PHIẾU XỬ LÝ HỒ SƠ THANH TOÁN VƯỢT THẨM QUYỀN PD</v>
          </cell>
        </row>
      </sheetData>
      <sheetData sheetId="7523">
        <row r="1">
          <cell r="A1" t="str">
            <v>PHIẾU XỬ LÝ HỒ SƠ THANH TOÁN VƯỢT THẨM QUYỀN PD</v>
          </cell>
        </row>
      </sheetData>
      <sheetData sheetId="7524">
        <row r="1">
          <cell r="A1" t="str">
            <v>PHIẾU XỬ LÝ HỒ SƠ THANH TOÁN VƯỢT THẨM QUYỀN PD</v>
          </cell>
        </row>
      </sheetData>
      <sheetData sheetId="7525">
        <row r="1">
          <cell r="A1" t="str">
            <v>PHIẾU XỬ LÝ HỒ SƠ THANH TOÁN VƯỢT THẨM QUYỀN PD</v>
          </cell>
        </row>
      </sheetData>
      <sheetData sheetId="7526">
        <row r="1">
          <cell r="A1" t="str">
            <v>PHIẾU XỬ LÝ HỒ SƠ THANH TOÁN VƯỢT THẨM QUYỀN PD</v>
          </cell>
        </row>
      </sheetData>
      <sheetData sheetId="7527">
        <row r="1">
          <cell r="A1" t="str">
            <v>PHIẾU XỬ LÝ HỒ SƠ THANH TOÁN VƯỢT THẨM QUYỀN PD</v>
          </cell>
        </row>
      </sheetData>
      <sheetData sheetId="7528">
        <row r="1">
          <cell r="A1" t="str">
            <v>PHIẾU XỬ LÝ HỒ SƠ THANH TOÁN VƯỢT THẨM QUYỀN PD</v>
          </cell>
        </row>
      </sheetData>
      <sheetData sheetId="7529">
        <row r="1">
          <cell r="A1" t="str">
            <v>PHIẾU XỬ LÝ HỒ SƠ THANH TOÁN VƯỢT THẨM QUYỀN PD</v>
          </cell>
        </row>
      </sheetData>
      <sheetData sheetId="7530">
        <row r="1">
          <cell r="A1" t="str">
            <v>PHIẾU XỬ LÝ HỒ SƠ THANH TOÁN VƯỢT THẨM QUYỀN PD</v>
          </cell>
        </row>
      </sheetData>
      <sheetData sheetId="7531">
        <row r="1">
          <cell r="A1" t="str">
            <v>PHIẾU XỬ LÝ HỒ SƠ THANH TOÁN VƯỢT THẨM QUYỀN PD</v>
          </cell>
        </row>
      </sheetData>
      <sheetData sheetId="7532">
        <row r="1">
          <cell r="A1" t="str">
            <v>PHIẾU XỬ LÝ HỒ SƠ THANH TOÁN VƯỢT THẨM QUYỀN PD</v>
          </cell>
        </row>
      </sheetData>
      <sheetData sheetId="7533">
        <row r="1">
          <cell r="A1" t="str">
            <v>PHIẾU XỬ LÝ HỒ SƠ THANH TOÁN VƯỢT THẨM QUYỀN PD</v>
          </cell>
        </row>
      </sheetData>
      <sheetData sheetId="7534">
        <row r="1">
          <cell r="A1" t="str">
            <v>PHIẾU XỬ LÝ HỒ SƠ THANH TOÁN VƯỢT THẨM QUYỀN PD</v>
          </cell>
        </row>
      </sheetData>
      <sheetData sheetId="7535">
        <row r="1">
          <cell r="A1" t="str">
            <v>PHIẾU XỬ LÝ HỒ SƠ THANH TOÁN VƯỢT THẨM QUYỀN PD</v>
          </cell>
        </row>
      </sheetData>
      <sheetData sheetId="7536">
        <row r="1">
          <cell r="A1" t="str">
            <v>PHIẾU XỬ LÝ HỒ SƠ THANH TOÁN VƯỢT THẨM QUYỀN PD</v>
          </cell>
        </row>
      </sheetData>
      <sheetData sheetId="7537">
        <row r="1">
          <cell r="A1" t="str">
            <v>PHIẾU XỬ LÝ HỒ SƠ THANH TOÁN VƯỢT THẨM QUYỀN PD</v>
          </cell>
        </row>
      </sheetData>
      <sheetData sheetId="7538">
        <row r="1">
          <cell r="A1" t="str">
            <v>PHIẾU XỬ LÝ HỒ SƠ THANH TOÁN VƯỢT THẨM QUYỀN PD</v>
          </cell>
        </row>
      </sheetData>
      <sheetData sheetId="7539">
        <row r="1">
          <cell r="A1" t="str">
            <v>PHIẾU XỬ LÝ HỒ SƠ THANH TOÁN VƯỢT THẨM QUYỀN PD</v>
          </cell>
        </row>
      </sheetData>
      <sheetData sheetId="7540">
        <row r="1">
          <cell r="A1" t="str">
            <v>PHIẾU XỬ LÝ HỒ SƠ THANH TOÁN VƯỢT THẨM QUYỀN PD</v>
          </cell>
        </row>
      </sheetData>
      <sheetData sheetId="7541">
        <row r="1">
          <cell r="A1" t="str">
            <v>PHIẾU XỬ LÝ HỒ SƠ THANH TOÁN VƯỢT THẨM QUYỀN PD</v>
          </cell>
        </row>
      </sheetData>
      <sheetData sheetId="7542">
        <row r="1">
          <cell r="A1" t="str">
            <v>PHIẾU XỬ LÝ HỒ SƠ THANH TOÁN VƯỢT THẨM QUYỀN PD</v>
          </cell>
        </row>
      </sheetData>
      <sheetData sheetId="7543">
        <row r="1">
          <cell r="A1" t="str">
            <v>PHIẾU XỬ LÝ HỒ SƠ THANH TOÁN VƯỢT THẨM QUYỀN PD</v>
          </cell>
        </row>
      </sheetData>
      <sheetData sheetId="7544">
        <row r="1">
          <cell r="A1" t="str">
            <v>PHIẾU XỬ LÝ HỒ SƠ THANH TOÁN VƯỢT THẨM QUYỀN PD</v>
          </cell>
        </row>
      </sheetData>
      <sheetData sheetId="7545">
        <row r="1">
          <cell r="A1" t="str">
            <v>PHIẾU XỬ LÝ HỒ SƠ THANH TOÁN VƯỢT THẨM QUYỀN PD</v>
          </cell>
        </row>
      </sheetData>
      <sheetData sheetId="7546">
        <row r="1">
          <cell r="A1" t="str">
            <v>PHIẾU XỬ LÝ HỒ SƠ THANH TOÁN VƯỢT THẨM QUYỀN PD</v>
          </cell>
        </row>
      </sheetData>
      <sheetData sheetId="7547">
        <row r="1">
          <cell r="A1" t="str">
            <v>PHIẾU XỬ LÝ HỒ SƠ THANH TOÁN VƯỢT THẨM QUYỀN PD</v>
          </cell>
        </row>
      </sheetData>
      <sheetData sheetId="7548">
        <row r="1">
          <cell r="A1" t="str">
            <v>PHIẾU XỬ LÝ HỒ SƠ THANH TOÁN VƯỢT THẨM QUYỀN PD</v>
          </cell>
        </row>
      </sheetData>
      <sheetData sheetId="7549">
        <row r="1">
          <cell r="A1" t="str">
            <v>PHIẾU XỬ LÝ HỒ SƠ THANH TOÁN VƯỢT THẨM QUYỀN PD</v>
          </cell>
        </row>
      </sheetData>
      <sheetData sheetId="7550">
        <row r="1">
          <cell r="A1" t="str">
            <v>PHIẾU XỬ LÝ HỒ SƠ THANH TOÁN VƯỢT THẨM QUYỀN PD</v>
          </cell>
        </row>
      </sheetData>
      <sheetData sheetId="7551">
        <row r="1">
          <cell r="A1" t="str">
            <v>PHIẾU XỬ LÝ HỒ SƠ THANH TOÁN VƯỢT THẨM QUYỀN PD</v>
          </cell>
        </row>
      </sheetData>
      <sheetData sheetId="7552">
        <row r="1">
          <cell r="A1" t="str">
            <v>PHIẾU XỬ LÝ HỒ SƠ THANH TOÁN VƯỢT THẨM QUYỀN PD</v>
          </cell>
        </row>
      </sheetData>
      <sheetData sheetId="7553">
        <row r="1">
          <cell r="A1" t="str">
            <v>PHIẾU XỬ LÝ HỒ SƠ THANH TOÁN VƯỢT THẨM QUYỀN PD</v>
          </cell>
        </row>
      </sheetData>
      <sheetData sheetId="7554">
        <row r="1">
          <cell r="A1" t="str">
            <v>PHIẾU XỬ LÝ HỒ SƠ THANH TOÁN VƯỢT THẨM QUYỀN PD</v>
          </cell>
        </row>
      </sheetData>
      <sheetData sheetId="7555">
        <row r="1">
          <cell r="A1" t="str">
            <v>PHIẾU XỬ LÝ HỒ SƠ THANH TOÁN VƯỢT THẨM QUYỀN PD</v>
          </cell>
        </row>
      </sheetData>
      <sheetData sheetId="7556">
        <row r="1">
          <cell r="A1" t="str">
            <v>PHIẾU XỬ LÝ HỒ SƠ THANH TOÁN VƯỢT THẨM QUYỀN PD</v>
          </cell>
        </row>
      </sheetData>
      <sheetData sheetId="7557">
        <row r="1">
          <cell r="A1" t="str">
            <v>PHIẾU XỬ LÝ HỒ SƠ THANH TOÁN VƯỢT THẨM QUYỀN PD</v>
          </cell>
        </row>
      </sheetData>
      <sheetData sheetId="7558">
        <row r="1">
          <cell r="A1" t="str">
            <v>PHIẾU XỬ LÝ HỒ SƠ THANH TOÁN VƯỢT THẨM QUYỀN PD</v>
          </cell>
        </row>
      </sheetData>
      <sheetData sheetId="7559">
        <row r="1">
          <cell r="A1" t="str">
            <v>PHIẾU XỬ LÝ HỒ SƠ THANH TOÁN VƯỢT THẨM QUYỀN PD</v>
          </cell>
        </row>
      </sheetData>
      <sheetData sheetId="7560">
        <row r="1">
          <cell r="A1" t="str">
            <v>PHIẾU XỬ LÝ HỒ SƠ THANH TOÁN VƯỢT THẨM QUYỀN PD</v>
          </cell>
        </row>
      </sheetData>
      <sheetData sheetId="7561">
        <row r="1">
          <cell r="A1" t="str">
            <v>PHIẾU XỬ LÝ HỒ SƠ THANH TOÁN VƯỢT THẨM QUYỀN PD</v>
          </cell>
        </row>
      </sheetData>
      <sheetData sheetId="7562">
        <row r="1">
          <cell r="A1" t="str">
            <v>PHIẾU XỬ LÝ HỒ SƠ THANH TOÁN VƯỢT THẨM QUYỀN PD</v>
          </cell>
        </row>
      </sheetData>
      <sheetData sheetId="7563">
        <row r="1">
          <cell r="A1" t="str">
            <v>PHIẾU XỬ LÝ HỒ SƠ THANH TOÁN VƯỢT THẨM QUYỀN PD</v>
          </cell>
        </row>
      </sheetData>
      <sheetData sheetId="7564">
        <row r="1">
          <cell r="A1" t="str">
            <v>PHIẾU XỬ LÝ HỒ SƠ THANH TOÁN VƯỢT THẨM QUYỀN PD</v>
          </cell>
        </row>
      </sheetData>
      <sheetData sheetId="7565">
        <row r="1">
          <cell r="A1" t="str">
            <v>PHIẾU XỬ LÝ HỒ SƠ THANH TOÁN VƯỢT THẨM QUYỀN PD</v>
          </cell>
        </row>
      </sheetData>
      <sheetData sheetId="7566">
        <row r="1">
          <cell r="A1" t="str">
            <v>PHIẾU XỬ LÝ HỒ SƠ THANH TOÁN VƯỢT THẨM QUYỀN PD</v>
          </cell>
        </row>
      </sheetData>
      <sheetData sheetId="7567">
        <row r="1">
          <cell r="A1" t="str">
            <v>PHIẾU XỬ LÝ HỒ SƠ THANH TOÁN VƯỢT THẨM QUYỀN PD</v>
          </cell>
        </row>
      </sheetData>
      <sheetData sheetId="7568">
        <row r="1">
          <cell r="A1" t="str">
            <v>PHIẾU XỬ LÝ HỒ SƠ THANH TOÁN VƯỢT THẨM QUYỀN PD</v>
          </cell>
        </row>
      </sheetData>
      <sheetData sheetId="7569">
        <row r="1">
          <cell r="A1" t="str">
            <v>PHIẾU XỬ LÝ HỒ SƠ THANH TOÁN VƯỢT THẨM QUYỀN PD</v>
          </cell>
        </row>
      </sheetData>
      <sheetData sheetId="7570">
        <row r="1">
          <cell r="A1" t="str">
            <v>PHIẾU XỬ LÝ HỒ SƠ THANH TOÁN VƯỢT THẨM QUYỀN PD</v>
          </cell>
        </row>
      </sheetData>
      <sheetData sheetId="7571">
        <row r="1">
          <cell r="A1" t="str">
            <v>PHIẾU XỬ LÝ HỒ SƠ THANH TOÁN VƯỢT THẨM QUYỀN PD</v>
          </cell>
        </row>
      </sheetData>
      <sheetData sheetId="7572">
        <row r="1">
          <cell r="A1" t="str">
            <v>PHIẾU XỬ LÝ HỒ SƠ THANH TOÁN VƯỢT THẨM QUYỀN PD</v>
          </cell>
        </row>
      </sheetData>
      <sheetData sheetId="7573">
        <row r="1">
          <cell r="A1" t="str">
            <v>PHIẾU XỬ LÝ HỒ SƠ THANH TOÁN VƯỢT THẨM QUYỀN PD</v>
          </cell>
        </row>
      </sheetData>
      <sheetData sheetId="7574">
        <row r="1">
          <cell r="A1" t="str">
            <v>PHIẾU XỬ LÝ HỒ SƠ THANH TOÁN VƯỢT THẨM QUYỀN PD</v>
          </cell>
        </row>
      </sheetData>
      <sheetData sheetId="7575">
        <row r="1">
          <cell r="A1" t="str">
            <v>PHIẾU XỬ LÝ HỒ SƠ THANH TOÁN VƯỢT THẨM QUYỀN PD</v>
          </cell>
        </row>
      </sheetData>
      <sheetData sheetId="7576">
        <row r="1">
          <cell r="A1" t="str">
            <v>PHIẾU XỬ LÝ HỒ SƠ THANH TOÁN VƯỢT THẨM QUYỀN PD</v>
          </cell>
        </row>
      </sheetData>
      <sheetData sheetId="7577">
        <row r="1">
          <cell r="A1" t="str">
            <v>PHIẾU XỬ LÝ HỒ SƠ THANH TOÁN VƯỢT THẨM QUYỀN PD</v>
          </cell>
        </row>
      </sheetData>
      <sheetData sheetId="7578">
        <row r="1">
          <cell r="A1" t="str">
            <v>PHIẾU XỬ LÝ HỒ SƠ THANH TOÁN VƯỢT THẨM QUYỀN PD</v>
          </cell>
        </row>
      </sheetData>
      <sheetData sheetId="7579">
        <row r="1">
          <cell r="A1" t="str">
            <v>PHIẾU XỬ LÝ HỒ SƠ THANH TOÁN VƯỢT THẨM QUYỀN PD</v>
          </cell>
        </row>
      </sheetData>
      <sheetData sheetId="7580">
        <row r="1">
          <cell r="A1" t="str">
            <v>PHIẾU XỬ LÝ HỒ SƠ THANH TOÁN VƯỢT THẨM QUYỀN PD</v>
          </cell>
        </row>
      </sheetData>
      <sheetData sheetId="7581">
        <row r="1">
          <cell r="A1" t="str">
            <v>PHIẾU XỬ LÝ HỒ SƠ THANH TOÁN VƯỢT THẨM QUYỀN PD</v>
          </cell>
        </row>
      </sheetData>
      <sheetData sheetId="7582">
        <row r="1">
          <cell r="A1" t="str">
            <v>PHIẾU XỬ LÝ HỒ SƠ THANH TOÁN VƯỢT THẨM QUYỀN PD</v>
          </cell>
        </row>
      </sheetData>
      <sheetData sheetId="7583">
        <row r="1">
          <cell r="A1" t="str">
            <v>PHIẾU XỬ LÝ HỒ SƠ THANH TOÁN VƯỢT THẨM QUYỀN PD</v>
          </cell>
        </row>
      </sheetData>
      <sheetData sheetId="7584">
        <row r="1">
          <cell r="A1" t="str">
            <v>PHIẾU XỬ LÝ HỒ SƠ THANH TOÁN VƯỢT THẨM QUYỀN PD</v>
          </cell>
        </row>
      </sheetData>
      <sheetData sheetId="7585">
        <row r="1">
          <cell r="A1" t="str">
            <v>PHIẾU XỬ LÝ HỒ SƠ THANH TOÁN VƯỢT THẨM QUYỀN PD</v>
          </cell>
        </row>
      </sheetData>
      <sheetData sheetId="7586">
        <row r="1">
          <cell r="A1" t="str">
            <v>PHIẾU XỬ LÝ HỒ SƠ THANH TOÁN VƯỢT THẨM QUYỀN PD</v>
          </cell>
        </row>
      </sheetData>
      <sheetData sheetId="7587">
        <row r="1">
          <cell r="A1" t="str">
            <v>PHIẾU XỬ LÝ HỒ SƠ THANH TOÁN VƯỢT THẨM QUYỀN PD</v>
          </cell>
        </row>
      </sheetData>
      <sheetData sheetId="7588">
        <row r="1">
          <cell r="A1" t="str">
            <v>PHIẾU XỬ LÝ HỒ SƠ THANH TOÁN VƯỢT THẨM QUYỀN PD</v>
          </cell>
        </row>
      </sheetData>
      <sheetData sheetId="7589">
        <row r="1">
          <cell r="A1" t="str">
            <v>PHIẾU XỬ LÝ HỒ SƠ THANH TOÁN VƯỢT THẨM QUYỀN PD</v>
          </cell>
        </row>
      </sheetData>
      <sheetData sheetId="7590">
        <row r="1">
          <cell r="A1" t="str">
            <v>PHIẾU XỬ LÝ HỒ SƠ THANH TOÁN VƯỢT THẨM QUYỀN PD</v>
          </cell>
        </row>
      </sheetData>
      <sheetData sheetId="7591">
        <row r="1">
          <cell r="A1" t="str">
            <v>PHIẾU XỬ LÝ HỒ SƠ THANH TOÁN VƯỢT THẨM QUYỀN PD</v>
          </cell>
        </row>
      </sheetData>
      <sheetData sheetId="7592">
        <row r="1">
          <cell r="A1" t="str">
            <v>PHIẾU XỬ LÝ HỒ SƠ THANH TOÁN VƯỢT THẨM QUYỀN PD</v>
          </cell>
        </row>
      </sheetData>
      <sheetData sheetId="7593">
        <row r="1">
          <cell r="A1" t="str">
            <v>PHIẾU XỬ LÝ HỒ SƠ THANH TOÁN VƯỢT THẨM QUYỀN PD</v>
          </cell>
        </row>
      </sheetData>
      <sheetData sheetId="7594">
        <row r="1">
          <cell r="A1" t="str">
            <v>PHIẾU XỬ LÝ HỒ SƠ THANH TOÁN VƯỢT THẨM QUYỀN PD</v>
          </cell>
        </row>
      </sheetData>
      <sheetData sheetId="7595">
        <row r="1">
          <cell r="A1" t="str">
            <v>PHIẾU XỬ LÝ HỒ SƠ THANH TOÁN VƯỢT THẨM QUYỀN PD</v>
          </cell>
        </row>
      </sheetData>
      <sheetData sheetId="7596">
        <row r="1">
          <cell r="A1" t="str">
            <v>PHIẾU XỬ LÝ HỒ SƠ THANH TOÁN VƯỢT THẨM QUYỀN PD</v>
          </cell>
        </row>
      </sheetData>
      <sheetData sheetId="7597">
        <row r="1">
          <cell r="A1" t="str">
            <v>PHIẾU XỬ LÝ HỒ SƠ THANH TOÁN VƯỢT THẨM QUYỀN PD</v>
          </cell>
        </row>
      </sheetData>
      <sheetData sheetId="7598">
        <row r="1">
          <cell r="A1" t="str">
            <v>PHIẾU XỬ LÝ HỒ SƠ THANH TOÁN VƯỢT THẨM QUYỀN PD</v>
          </cell>
        </row>
      </sheetData>
      <sheetData sheetId="7599">
        <row r="1">
          <cell r="A1" t="str">
            <v>PHIẾU XỬ LÝ HỒ SƠ THANH TOÁN VƯỢT THẨM QUYỀN PD</v>
          </cell>
        </row>
      </sheetData>
      <sheetData sheetId="7600">
        <row r="1">
          <cell r="A1" t="str">
            <v>PHIẾU XỬ LÝ HỒ SƠ THANH TOÁN VƯỢT THẨM QUYỀN PD</v>
          </cell>
        </row>
      </sheetData>
      <sheetData sheetId="7601">
        <row r="1">
          <cell r="A1" t="str">
            <v>PHIẾU XỬ LÝ HỒ SƠ THANH TOÁN VƯỢT THẨM QUYỀN PD</v>
          </cell>
        </row>
      </sheetData>
      <sheetData sheetId="7602">
        <row r="1">
          <cell r="A1" t="str">
            <v>PHIẾU XỬ LÝ HỒ SƠ THANH TOÁN VƯỢT THẨM QUYỀN PD</v>
          </cell>
        </row>
      </sheetData>
      <sheetData sheetId="7603">
        <row r="1">
          <cell r="A1" t="str">
            <v>PHIẾU XỬ LÝ HỒ SƠ THANH TOÁN VƯỢT THẨM QUYỀN PD</v>
          </cell>
        </row>
      </sheetData>
      <sheetData sheetId="7604">
        <row r="1">
          <cell r="A1" t="str">
            <v>PHIẾU XỬ LÝ HỒ SƠ THANH TOÁN VƯỢT THẨM QUYỀN PD</v>
          </cell>
        </row>
      </sheetData>
      <sheetData sheetId="7605">
        <row r="1">
          <cell r="A1" t="str">
            <v>PHIẾU XỬ LÝ HỒ SƠ THANH TOÁN VƯỢT THẨM QUYỀN PD</v>
          </cell>
        </row>
      </sheetData>
      <sheetData sheetId="7606">
        <row r="1">
          <cell r="A1" t="str">
            <v>PHIẾU XỬ LÝ HỒ SƠ THANH TOÁN VƯỢT THẨM QUYỀN PD</v>
          </cell>
        </row>
      </sheetData>
      <sheetData sheetId="7607">
        <row r="1">
          <cell r="A1" t="str">
            <v>PHIẾU XỬ LÝ HỒ SƠ THANH TOÁN VƯỢT THẨM QUYỀN PD</v>
          </cell>
        </row>
      </sheetData>
      <sheetData sheetId="7608">
        <row r="1">
          <cell r="A1" t="str">
            <v>PHIẾU XỬ LÝ HỒ SƠ THANH TOÁN VƯỢT THẨM QUYỀN PD</v>
          </cell>
        </row>
      </sheetData>
      <sheetData sheetId="7609">
        <row r="1">
          <cell r="A1" t="str">
            <v>PHIẾU XỬ LÝ HỒ SƠ THANH TOÁN VƯỢT THẨM QUYỀN PD</v>
          </cell>
        </row>
      </sheetData>
      <sheetData sheetId="7610">
        <row r="1">
          <cell r="A1" t="str">
            <v>PHIẾU XỬ LÝ HỒ SƠ THANH TOÁN VƯỢT THẨM QUYỀN PD</v>
          </cell>
        </row>
      </sheetData>
      <sheetData sheetId="7611">
        <row r="1">
          <cell r="A1" t="str">
            <v>PHIẾU XỬ LÝ HỒ SƠ THANH TOÁN VƯỢT THẨM QUYỀN PD</v>
          </cell>
        </row>
      </sheetData>
      <sheetData sheetId="7612">
        <row r="1">
          <cell r="A1" t="str">
            <v>PHIẾU XỬ LÝ HỒ SƠ THANH TOÁN VƯỢT THẨM QUYỀN PD</v>
          </cell>
        </row>
      </sheetData>
      <sheetData sheetId="7613">
        <row r="1">
          <cell r="A1" t="str">
            <v>PHIẾU XỬ LÝ HỒ SƠ THANH TOÁN VƯỢT THẨM QUYỀN PD</v>
          </cell>
        </row>
      </sheetData>
      <sheetData sheetId="7614">
        <row r="1">
          <cell r="A1" t="str">
            <v>PHIẾU XỬ LÝ HỒ SƠ THANH TOÁN VƯỢT THẨM QUYỀN PD</v>
          </cell>
        </row>
      </sheetData>
      <sheetData sheetId="7615">
        <row r="1">
          <cell r="A1" t="str">
            <v>PHIẾU XỬ LÝ HỒ SƠ THANH TOÁN VƯỢT THẨM QUYỀN PD</v>
          </cell>
        </row>
      </sheetData>
      <sheetData sheetId="7616">
        <row r="1">
          <cell r="A1" t="str">
            <v>PHIẾU XỬ LÝ HỒ SƠ THANH TOÁN VƯỢT THẨM QUYỀN PD</v>
          </cell>
        </row>
      </sheetData>
      <sheetData sheetId="7617">
        <row r="1">
          <cell r="A1" t="str">
            <v>PHIẾU XỬ LÝ HỒ SƠ THANH TOÁN VƯỢT THẨM QUYỀN PD</v>
          </cell>
        </row>
      </sheetData>
      <sheetData sheetId="7618">
        <row r="1">
          <cell r="A1" t="str">
            <v>PHIẾU XỬ LÝ HỒ SƠ THANH TOÁN VƯỢT THẨM QUYỀN PD</v>
          </cell>
        </row>
      </sheetData>
      <sheetData sheetId="7619">
        <row r="1">
          <cell r="A1" t="str">
            <v>PHIẾU XỬ LÝ HỒ SƠ THANH TOÁN VƯỢT THẨM QUYỀN PD</v>
          </cell>
        </row>
      </sheetData>
      <sheetData sheetId="7620">
        <row r="1">
          <cell r="A1" t="str">
            <v>PHIẾU XỬ LÝ HỒ SƠ THANH TOÁN VƯỢT THẨM QUYỀN PD</v>
          </cell>
        </row>
      </sheetData>
      <sheetData sheetId="7621">
        <row r="1">
          <cell r="A1" t="str">
            <v>PHIẾU XỬ LÝ HỒ SƠ THANH TOÁN VƯỢT THẨM QUYỀN PD</v>
          </cell>
        </row>
      </sheetData>
      <sheetData sheetId="7622">
        <row r="1">
          <cell r="A1" t="str">
            <v>PHIẾU XỬ LÝ HỒ SƠ THANH TOÁN VƯỢT THẨM QUYỀN PD</v>
          </cell>
        </row>
      </sheetData>
      <sheetData sheetId="7623">
        <row r="1">
          <cell r="A1" t="str">
            <v>PHIẾU XỬ LÝ HỒ SƠ THANH TOÁN VƯỢT THẨM QUYỀN PD</v>
          </cell>
        </row>
      </sheetData>
      <sheetData sheetId="7624">
        <row r="1">
          <cell r="A1" t="str">
            <v>PHIẾU XỬ LÝ HỒ SƠ THANH TOÁN VƯỢT THẨM QUYỀN PD</v>
          </cell>
        </row>
      </sheetData>
      <sheetData sheetId="7625">
        <row r="1">
          <cell r="A1" t="str">
            <v>PHIẾU XỬ LÝ HỒ SƠ THANH TOÁN VƯỢT THẨM QUYỀN PD</v>
          </cell>
        </row>
      </sheetData>
      <sheetData sheetId="7626">
        <row r="1">
          <cell r="A1" t="str">
            <v>PHIẾU XỬ LÝ HỒ SƠ THANH TOÁN VƯỢT THẨM QUYỀN PD</v>
          </cell>
        </row>
      </sheetData>
      <sheetData sheetId="7627">
        <row r="1">
          <cell r="A1" t="str">
            <v>PHIẾU XỬ LÝ HỒ SƠ THANH TOÁN VƯỢT THẨM QUYỀN PD</v>
          </cell>
        </row>
      </sheetData>
      <sheetData sheetId="7628">
        <row r="1">
          <cell r="A1" t="str">
            <v>PHIẾU XỬ LÝ HỒ SƠ THANH TOÁN VƯỢT THẨM QUYỀN PD</v>
          </cell>
        </row>
      </sheetData>
      <sheetData sheetId="7629">
        <row r="1">
          <cell r="A1" t="str">
            <v>PHIẾU XỬ LÝ HỒ SƠ THANH TOÁN VƯỢT THẨM QUYỀN PD</v>
          </cell>
        </row>
      </sheetData>
      <sheetData sheetId="7630">
        <row r="1">
          <cell r="A1" t="str">
            <v>PHIẾU XỬ LÝ HỒ SƠ THANH TOÁN VƯỢT THẨM QUYỀN PD</v>
          </cell>
        </row>
      </sheetData>
      <sheetData sheetId="7631">
        <row r="1">
          <cell r="A1" t="str">
            <v>PHIẾU XỬ LÝ HỒ SƠ THANH TOÁN VƯỢT THẨM QUYỀN PD</v>
          </cell>
        </row>
      </sheetData>
      <sheetData sheetId="7632">
        <row r="1">
          <cell r="A1" t="str">
            <v>PHIẾU XỬ LÝ HỒ SƠ THANH TOÁN VƯỢT THẨM QUYỀN PD</v>
          </cell>
        </row>
      </sheetData>
      <sheetData sheetId="7633">
        <row r="1">
          <cell r="A1" t="str">
            <v>PHIẾU XỬ LÝ HỒ SƠ THANH TOÁN VƯỢT THẨM QUYỀN PD</v>
          </cell>
        </row>
      </sheetData>
      <sheetData sheetId="7634">
        <row r="1">
          <cell r="A1" t="str">
            <v>PHIẾU XỬ LÝ HỒ SƠ THANH TOÁN VƯỢT THẨM QUYỀN PD</v>
          </cell>
        </row>
      </sheetData>
      <sheetData sheetId="7635">
        <row r="1">
          <cell r="A1" t="str">
            <v>PHIẾU XỬ LÝ HỒ SƠ THANH TOÁN VƯỢT THẨM QUYỀN PD</v>
          </cell>
        </row>
      </sheetData>
      <sheetData sheetId="7636">
        <row r="1">
          <cell r="A1" t="str">
            <v>PHIẾU XỬ LÝ HỒ SƠ THANH TOÁN VƯỢT THẨM QUYỀN PD</v>
          </cell>
        </row>
      </sheetData>
      <sheetData sheetId="7637">
        <row r="1">
          <cell r="A1" t="str">
            <v>PHIẾU XỬ LÝ HỒ SƠ THANH TOÁN VƯỢT THẨM QUYỀN PD</v>
          </cell>
        </row>
      </sheetData>
      <sheetData sheetId="7638">
        <row r="1">
          <cell r="A1" t="str">
            <v>PHIẾU XỬ LÝ HỒ SƠ THANH TOÁN VƯỢT THẨM QUYỀN PD</v>
          </cell>
        </row>
      </sheetData>
      <sheetData sheetId="7639">
        <row r="1">
          <cell r="A1" t="str">
            <v>PHIẾU XỬ LÝ HỒ SƠ THANH TOÁN VƯỢT THẨM QUYỀN PD</v>
          </cell>
        </row>
      </sheetData>
      <sheetData sheetId="7640">
        <row r="1">
          <cell r="A1" t="str">
            <v>PHIẾU XỬ LÝ HỒ SƠ THANH TOÁN VƯỢT THẨM QUYỀN PD</v>
          </cell>
        </row>
      </sheetData>
      <sheetData sheetId="7641">
        <row r="1">
          <cell r="A1" t="str">
            <v>PHIẾU XỬ LÝ HỒ SƠ THANH TOÁN VƯỢT THẨM QUYỀN PD</v>
          </cell>
        </row>
      </sheetData>
      <sheetData sheetId="7642">
        <row r="1">
          <cell r="A1" t="str">
            <v>PHIẾU XỬ LÝ HỒ SƠ THANH TOÁN VƯỢT THẨM QUYỀN PD</v>
          </cell>
        </row>
      </sheetData>
      <sheetData sheetId="7643">
        <row r="1">
          <cell r="A1" t="str">
            <v>PHIẾU XỬ LÝ HỒ SƠ THANH TOÁN VƯỢT THẨM QUYỀN PD</v>
          </cell>
        </row>
      </sheetData>
      <sheetData sheetId="7644">
        <row r="1">
          <cell r="A1" t="str">
            <v>PHIẾU XỬ LÝ HỒ SƠ THANH TOÁN VƯỢT THẨM QUYỀN PD</v>
          </cell>
        </row>
      </sheetData>
      <sheetData sheetId="7645">
        <row r="1">
          <cell r="A1" t="str">
            <v>PHIẾU XỬ LÝ HỒ SƠ THANH TOÁN VƯỢT THẨM QUYỀN PD</v>
          </cell>
        </row>
      </sheetData>
      <sheetData sheetId="7646">
        <row r="1">
          <cell r="A1" t="str">
            <v>PHIẾU XỬ LÝ HỒ SƠ THANH TOÁN VƯỢT THẨM QUYỀN PD</v>
          </cell>
        </row>
      </sheetData>
      <sheetData sheetId="7647">
        <row r="1">
          <cell r="A1" t="str">
            <v>PHIẾU XỬ LÝ HỒ SƠ THANH TOÁN VƯỢT THẨM QUYỀN PD</v>
          </cell>
        </row>
      </sheetData>
      <sheetData sheetId="7648">
        <row r="1">
          <cell r="A1" t="str">
            <v>PHIẾU XỬ LÝ HỒ SƠ THANH TOÁN VƯỢT THẨM QUYỀN PD</v>
          </cell>
        </row>
      </sheetData>
      <sheetData sheetId="7649">
        <row r="1">
          <cell r="A1" t="str">
            <v>PHIẾU XỬ LÝ HỒ SƠ THANH TOÁN VƯỢT THẨM QUYỀN PD</v>
          </cell>
        </row>
      </sheetData>
      <sheetData sheetId="7650">
        <row r="1">
          <cell r="A1" t="str">
            <v>PHIẾU XỬ LÝ HỒ SƠ THANH TOÁN VƯỢT THẨM QUYỀN PD</v>
          </cell>
        </row>
      </sheetData>
      <sheetData sheetId="7651">
        <row r="1">
          <cell r="A1" t="str">
            <v>PHIẾU XỬ LÝ HỒ SƠ THANH TOÁN VƯỢT THẨM QUYỀN PD</v>
          </cell>
        </row>
      </sheetData>
      <sheetData sheetId="7652">
        <row r="1">
          <cell r="A1" t="str">
            <v>PHIẾU XỬ LÝ HỒ SƠ THANH TOÁN VƯỢT THẨM QUYỀN PD</v>
          </cell>
        </row>
      </sheetData>
      <sheetData sheetId="7653">
        <row r="1">
          <cell r="A1" t="str">
            <v>PHIẾU XỬ LÝ HỒ SƠ THANH TOÁN VƯỢT THẨM QUYỀN PD</v>
          </cell>
        </row>
      </sheetData>
      <sheetData sheetId="7654">
        <row r="1">
          <cell r="A1" t="str">
            <v>PHIẾU XỬ LÝ HỒ SƠ THANH TOÁN VƯỢT THẨM QUYỀN PD</v>
          </cell>
        </row>
      </sheetData>
      <sheetData sheetId="7655">
        <row r="1">
          <cell r="A1" t="str">
            <v>PHIẾU XỬ LÝ HỒ SƠ THANH TOÁN VƯỢT THẨM QUYỀN PD</v>
          </cell>
        </row>
      </sheetData>
      <sheetData sheetId="7656">
        <row r="1">
          <cell r="A1" t="str">
            <v>PHIẾU XỬ LÝ HỒ SƠ THANH TOÁN VƯỢT THẨM QUYỀN PD</v>
          </cell>
        </row>
      </sheetData>
      <sheetData sheetId="7657">
        <row r="1">
          <cell r="A1" t="str">
            <v>PHIẾU XỬ LÝ HỒ SƠ THANH TOÁN VƯỢT THẨM QUYỀN PD</v>
          </cell>
        </row>
      </sheetData>
      <sheetData sheetId="7658">
        <row r="1">
          <cell r="A1" t="str">
            <v>PHIẾU XỬ LÝ HỒ SƠ THANH TOÁN VƯỢT THẨM QUYỀN PD</v>
          </cell>
        </row>
      </sheetData>
      <sheetData sheetId="7659">
        <row r="1">
          <cell r="A1" t="str">
            <v>PHIẾU XỬ LÝ HỒ SƠ THANH TOÁN VƯỢT THẨM QUYỀN PD</v>
          </cell>
        </row>
      </sheetData>
      <sheetData sheetId="7660">
        <row r="1">
          <cell r="A1" t="str">
            <v>PHIẾU XỬ LÝ HỒ SƠ THANH TOÁN VƯỢT THẨM QUYỀN PD</v>
          </cell>
        </row>
      </sheetData>
      <sheetData sheetId="7661">
        <row r="1">
          <cell r="A1" t="str">
            <v>PHIẾU XỬ LÝ HỒ SƠ THANH TOÁN VƯỢT THẨM QUYỀN PD</v>
          </cell>
        </row>
      </sheetData>
      <sheetData sheetId="7662">
        <row r="1">
          <cell r="A1" t="str">
            <v>PHIẾU XỬ LÝ HỒ SƠ THANH TOÁN VƯỢT THẨM QUYỀN PD</v>
          </cell>
        </row>
      </sheetData>
      <sheetData sheetId="7663">
        <row r="1">
          <cell r="A1" t="str">
            <v>PHIẾU XỬ LÝ HỒ SƠ THANH TOÁN VƯỢT THẨM QUYỀN PD</v>
          </cell>
        </row>
      </sheetData>
      <sheetData sheetId="7664">
        <row r="1">
          <cell r="A1" t="str">
            <v>PHIẾU XỬ LÝ HỒ SƠ THANH TOÁN VƯỢT THẨM QUYỀN PD</v>
          </cell>
        </row>
      </sheetData>
      <sheetData sheetId="7665">
        <row r="1">
          <cell r="A1" t="str">
            <v>PHIẾU XỬ LÝ HỒ SƠ THANH TOÁN VƯỢT THẨM QUYỀN PD</v>
          </cell>
        </row>
      </sheetData>
      <sheetData sheetId="7666">
        <row r="1">
          <cell r="A1" t="str">
            <v>PHIẾU XỬ LÝ HỒ SƠ THANH TOÁN VƯỢT THẨM QUYỀN PD</v>
          </cell>
        </row>
      </sheetData>
      <sheetData sheetId="7667">
        <row r="1">
          <cell r="A1" t="str">
            <v>PHIẾU XỬ LÝ HỒ SƠ THANH TOÁN VƯỢT THẨM QUYỀN PD</v>
          </cell>
        </row>
      </sheetData>
      <sheetData sheetId="7668">
        <row r="1">
          <cell r="A1" t="str">
            <v>PHIẾU XỬ LÝ HỒ SƠ THANH TOÁN VƯỢT THẨM QUYỀN PD</v>
          </cell>
        </row>
      </sheetData>
      <sheetData sheetId="7669">
        <row r="1">
          <cell r="A1" t="str">
            <v>PHIẾU XỬ LÝ HỒ SƠ THANH TOÁN VƯỢT THẨM QUYỀN PD</v>
          </cell>
        </row>
      </sheetData>
      <sheetData sheetId="7670">
        <row r="1">
          <cell r="A1" t="str">
            <v>PHIẾU XỬ LÝ HỒ SƠ THANH TOÁN VƯỢT THẨM QUYỀN PD</v>
          </cell>
        </row>
      </sheetData>
      <sheetData sheetId="7671">
        <row r="1">
          <cell r="A1" t="str">
            <v>PHIẾU XỬ LÝ HỒ SƠ THANH TOÁN VƯỢT THẨM QUYỀN PD</v>
          </cell>
        </row>
      </sheetData>
      <sheetData sheetId="7672">
        <row r="1">
          <cell r="A1" t="str">
            <v>PHIẾU XỬ LÝ HỒ SƠ THANH TOÁN VƯỢT THẨM QUYỀN PD</v>
          </cell>
        </row>
      </sheetData>
      <sheetData sheetId="7673">
        <row r="1">
          <cell r="A1" t="str">
            <v>PHIẾU XỬ LÝ HỒ SƠ THANH TOÁN VƯỢT THẨM QUYỀN PD</v>
          </cell>
        </row>
      </sheetData>
      <sheetData sheetId="7674">
        <row r="1">
          <cell r="A1" t="str">
            <v>PHIẾU XỬ LÝ HỒ SƠ THANH TOÁN VƯỢT THẨM QUYỀN PD</v>
          </cell>
        </row>
      </sheetData>
      <sheetData sheetId="7675">
        <row r="1">
          <cell r="A1" t="str">
            <v>PHIẾU XỬ LÝ HỒ SƠ THANH TOÁN VƯỢT THẨM QUYỀN PD</v>
          </cell>
        </row>
      </sheetData>
      <sheetData sheetId="7676">
        <row r="1">
          <cell r="A1" t="str">
            <v>PHIẾU XỬ LÝ HỒ SƠ THANH TOÁN VƯỢT THẨM QUYỀN PD</v>
          </cell>
        </row>
      </sheetData>
      <sheetData sheetId="7677">
        <row r="1">
          <cell r="A1" t="str">
            <v>PHIẾU XỬ LÝ HỒ SƠ THANH TOÁN VƯỢT THẨM QUYỀN PD</v>
          </cell>
        </row>
      </sheetData>
      <sheetData sheetId="7678">
        <row r="1">
          <cell r="A1" t="str">
            <v>PHIẾU XỬ LÝ HỒ SƠ THANH TOÁN VƯỢT THẨM QUYỀN PD</v>
          </cell>
        </row>
      </sheetData>
      <sheetData sheetId="7679">
        <row r="1">
          <cell r="A1" t="str">
            <v>PHIẾU XỬ LÝ HỒ SƠ THANH TOÁN VƯỢT THẨM QUYỀN PD</v>
          </cell>
        </row>
      </sheetData>
      <sheetData sheetId="7680">
        <row r="1">
          <cell r="A1" t="str">
            <v>PHIẾU XỬ LÝ HỒ SƠ THANH TOÁN VƯỢT THẨM QUYỀN PD</v>
          </cell>
        </row>
      </sheetData>
      <sheetData sheetId="7681">
        <row r="1">
          <cell r="A1" t="str">
            <v>PHIẾU XỬ LÝ HỒ SƠ THANH TOÁN VƯỢT THẨM QUYỀN PD</v>
          </cell>
        </row>
      </sheetData>
      <sheetData sheetId="7682">
        <row r="1">
          <cell r="A1" t="str">
            <v>PHIẾU XỬ LÝ HỒ SƠ THANH TOÁN VƯỢT THẨM QUYỀN PD</v>
          </cell>
        </row>
      </sheetData>
      <sheetData sheetId="7683">
        <row r="1">
          <cell r="A1" t="str">
            <v>PHIẾU XỬ LÝ HỒ SƠ THANH TOÁN VƯỢT THẨM QUYỀN PD</v>
          </cell>
        </row>
      </sheetData>
      <sheetData sheetId="7684">
        <row r="1">
          <cell r="A1" t="str">
            <v>PHIẾU XỬ LÝ HỒ SƠ THANH TOÁN VƯỢT THẨM QUYỀN PD</v>
          </cell>
        </row>
      </sheetData>
      <sheetData sheetId="7685">
        <row r="1">
          <cell r="A1" t="str">
            <v>PHIẾU XỬ LÝ HỒ SƠ THANH TOÁN VƯỢT THẨM QUYỀN PD</v>
          </cell>
        </row>
      </sheetData>
      <sheetData sheetId="7686">
        <row r="1">
          <cell r="A1" t="str">
            <v>PHIẾU XỬ LÝ HỒ SƠ THANH TOÁN VƯỢT THẨM QUYỀN PD</v>
          </cell>
        </row>
      </sheetData>
      <sheetData sheetId="7687">
        <row r="1">
          <cell r="A1" t="str">
            <v>PHIẾU XỬ LÝ HỒ SƠ THANH TOÁN VƯỢT THẨM QUYỀN PD</v>
          </cell>
        </row>
      </sheetData>
      <sheetData sheetId="7688">
        <row r="1">
          <cell r="A1" t="str">
            <v>PHIẾU XỬ LÝ HỒ SƠ THANH TOÁN VƯỢT THẨM QUYỀN PD</v>
          </cell>
        </row>
      </sheetData>
      <sheetData sheetId="7689">
        <row r="1">
          <cell r="A1" t="str">
            <v>PHIẾU XỬ LÝ HỒ SƠ THANH TOÁN VƯỢT THẨM QUYỀN PD</v>
          </cell>
        </row>
      </sheetData>
      <sheetData sheetId="7690">
        <row r="1">
          <cell r="A1" t="str">
            <v>PHIẾU XỬ LÝ HỒ SƠ THANH TOÁN VƯỢT THẨM QUYỀN PD</v>
          </cell>
        </row>
      </sheetData>
      <sheetData sheetId="7691">
        <row r="1">
          <cell r="A1" t="str">
            <v>PHIẾU XỬ LÝ HỒ SƠ THANH TOÁN VƯỢT THẨM QUYỀN PD</v>
          </cell>
        </row>
      </sheetData>
      <sheetData sheetId="7692">
        <row r="1">
          <cell r="A1" t="str">
            <v>PHIẾU XỬ LÝ HỒ SƠ THANH TOÁN VƯỢT THẨM QUYỀN PD</v>
          </cell>
        </row>
      </sheetData>
      <sheetData sheetId="7693">
        <row r="1">
          <cell r="A1" t="str">
            <v>PHIẾU XỬ LÝ HỒ SƠ THANH TOÁN VƯỢT THẨM QUYỀN PD</v>
          </cell>
        </row>
      </sheetData>
      <sheetData sheetId="7694">
        <row r="1">
          <cell r="A1" t="str">
            <v>PHIẾU XỬ LÝ HỒ SƠ THANH TOÁN VƯỢT THẨM QUYỀN PD</v>
          </cell>
        </row>
      </sheetData>
      <sheetData sheetId="7695">
        <row r="1">
          <cell r="A1" t="str">
            <v>PHIẾU XỬ LÝ HỒ SƠ THANH TOÁN VƯỢT THẨM QUYỀN PD</v>
          </cell>
        </row>
      </sheetData>
      <sheetData sheetId="7696">
        <row r="1">
          <cell r="A1" t="str">
            <v>PHIẾU XỬ LÝ HỒ SƠ THANH TOÁN VƯỢT THẨM QUYỀN PD</v>
          </cell>
        </row>
      </sheetData>
      <sheetData sheetId="7697">
        <row r="1">
          <cell r="A1" t="str">
            <v>PHIẾU XỬ LÝ HỒ SƠ THANH TOÁN VƯỢT THẨM QUYỀN PD</v>
          </cell>
        </row>
      </sheetData>
      <sheetData sheetId="7698">
        <row r="1">
          <cell r="A1" t="str">
            <v>PHIẾU XỬ LÝ HỒ SƠ THANH TOÁN VƯỢT THẨM QUYỀN PD</v>
          </cell>
        </row>
      </sheetData>
      <sheetData sheetId="7699">
        <row r="1">
          <cell r="A1" t="str">
            <v>PHIẾU XỬ LÝ HỒ SƠ THANH TOÁN VƯỢT THẨM QUYỀN PD</v>
          </cell>
        </row>
      </sheetData>
      <sheetData sheetId="7700">
        <row r="1">
          <cell r="A1" t="str">
            <v>PHIẾU XỬ LÝ HỒ SƠ THANH TOÁN VƯỢT THẨM QUYỀN PD</v>
          </cell>
        </row>
      </sheetData>
      <sheetData sheetId="7701">
        <row r="1">
          <cell r="A1" t="str">
            <v>PHIẾU XỬ LÝ HỒ SƠ THANH TOÁN VƯỢT THẨM QUYỀN PD</v>
          </cell>
        </row>
      </sheetData>
      <sheetData sheetId="7702">
        <row r="1">
          <cell r="A1" t="str">
            <v>PHIẾU XỬ LÝ HỒ SƠ THANH TOÁN VƯỢT THẨM QUYỀN PD</v>
          </cell>
        </row>
      </sheetData>
      <sheetData sheetId="7703">
        <row r="1">
          <cell r="A1" t="str">
            <v>PHIẾU XỬ LÝ HỒ SƠ THANH TOÁN VƯỢT THẨM QUYỀN PD</v>
          </cell>
        </row>
      </sheetData>
      <sheetData sheetId="7704">
        <row r="1">
          <cell r="A1" t="str">
            <v>PHIẾU XỬ LÝ HỒ SƠ THANH TOÁN VƯỢT THẨM QUYỀN PD</v>
          </cell>
        </row>
      </sheetData>
      <sheetData sheetId="7705">
        <row r="1">
          <cell r="A1" t="str">
            <v>PHIẾU XỬ LÝ HỒ SƠ THANH TOÁN VƯỢT THẨM QUYỀN PD</v>
          </cell>
        </row>
      </sheetData>
      <sheetData sheetId="7706">
        <row r="1">
          <cell r="A1" t="str">
            <v>PHIẾU XỬ LÝ HỒ SƠ THANH TOÁN VƯỢT THẨM QUYỀN PD</v>
          </cell>
        </row>
      </sheetData>
      <sheetData sheetId="7707">
        <row r="1">
          <cell r="A1" t="str">
            <v>PHIẾU XỬ LÝ HỒ SƠ THANH TOÁN VƯỢT THẨM QUYỀN PD</v>
          </cell>
        </row>
      </sheetData>
      <sheetData sheetId="7708">
        <row r="1">
          <cell r="A1" t="str">
            <v>PHIẾU XỬ LÝ HỒ SƠ THANH TOÁN VƯỢT THẨM QUYỀN PD</v>
          </cell>
        </row>
      </sheetData>
      <sheetData sheetId="7709">
        <row r="1">
          <cell r="A1" t="str">
            <v>PHIẾU XỬ LÝ HỒ SƠ THANH TOÁN VƯỢT THẨM QUYỀN PD</v>
          </cell>
        </row>
      </sheetData>
      <sheetData sheetId="7710">
        <row r="1">
          <cell r="A1" t="str">
            <v>PHIẾU XỬ LÝ HỒ SƠ THANH TOÁN VƯỢT THẨM QUYỀN PD</v>
          </cell>
        </row>
      </sheetData>
      <sheetData sheetId="7711">
        <row r="1">
          <cell r="A1" t="str">
            <v>PHIẾU XỬ LÝ HỒ SƠ THANH TOÁN VƯỢT THẨM QUYỀN PD</v>
          </cell>
        </row>
      </sheetData>
      <sheetData sheetId="7712">
        <row r="1">
          <cell r="A1" t="str">
            <v>PHIẾU XỬ LÝ HỒ SƠ THANH TOÁN VƯỢT THẨM QUYỀN PD</v>
          </cell>
        </row>
      </sheetData>
      <sheetData sheetId="7713">
        <row r="1">
          <cell r="A1" t="str">
            <v>PHIẾU XỬ LÝ HỒ SƠ THANH TOÁN VƯỢT THẨM QUYỀN PD</v>
          </cell>
        </row>
      </sheetData>
      <sheetData sheetId="7714">
        <row r="1">
          <cell r="A1" t="str">
            <v>PHIẾU XỬ LÝ HỒ SƠ THANH TOÁN VƯỢT THẨM QUYỀN PD</v>
          </cell>
        </row>
      </sheetData>
      <sheetData sheetId="7715">
        <row r="1">
          <cell r="A1" t="str">
            <v>PHIẾU XỬ LÝ HỒ SƠ THANH TOÁN VƯỢT THẨM QUYỀN PD</v>
          </cell>
        </row>
      </sheetData>
      <sheetData sheetId="7716">
        <row r="1">
          <cell r="A1" t="str">
            <v>PHIẾU XỬ LÝ HỒ SƠ THANH TOÁN VƯỢT THẨM QUYỀN PD</v>
          </cell>
        </row>
      </sheetData>
      <sheetData sheetId="7717">
        <row r="1">
          <cell r="A1" t="str">
            <v>PHIẾU XỬ LÝ HỒ SƠ THANH TOÁN VƯỢT THẨM QUYỀN PD</v>
          </cell>
        </row>
      </sheetData>
      <sheetData sheetId="7718">
        <row r="1">
          <cell r="A1" t="str">
            <v>PHIẾU XỬ LÝ HỒ SƠ THANH TOÁN VƯỢT THẨM QUYỀN PD</v>
          </cell>
        </row>
      </sheetData>
      <sheetData sheetId="7719">
        <row r="1">
          <cell r="A1" t="str">
            <v>PHIẾU XỬ LÝ HỒ SƠ THANH TOÁN VƯỢT THẨM QUYỀN PD</v>
          </cell>
        </row>
      </sheetData>
      <sheetData sheetId="7720">
        <row r="1">
          <cell r="A1" t="str">
            <v>PHIẾU XỬ LÝ HỒ SƠ THANH TOÁN VƯỢT THẨM QUYỀN PD</v>
          </cell>
        </row>
      </sheetData>
      <sheetData sheetId="7721">
        <row r="1">
          <cell r="A1" t="str">
            <v>PHIẾU XỬ LÝ HỒ SƠ THANH TOÁN VƯỢT THẨM QUYỀN PD</v>
          </cell>
        </row>
      </sheetData>
      <sheetData sheetId="7722">
        <row r="1">
          <cell r="A1" t="str">
            <v>PHIẾU XỬ LÝ HỒ SƠ THANH TOÁN VƯỢT THẨM QUYỀN PD</v>
          </cell>
        </row>
      </sheetData>
      <sheetData sheetId="7723">
        <row r="1">
          <cell r="A1" t="str">
            <v>PHIẾU XỬ LÝ HỒ SƠ THANH TOÁN VƯỢT THẨM QUYỀN PD</v>
          </cell>
        </row>
      </sheetData>
      <sheetData sheetId="7724">
        <row r="1">
          <cell r="A1" t="str">
            <v>PHIẾU XỬ LÝ HỒ SƠ THANH TOÁN VƯỢT THẨM QUYỀN PD</v>
          </cell>
        </row>
      </sheetData>
      <sheetData sheetId="7725">
        <row r="1">
          <cell r="A1" t="str">
            <v>PHIẾU XỬ LÝ HỒ SƠ THANH TOÁN VƯỢT THẨM QUYỀN PD</v>
          </cell>
        </row>
      </sheetData>
      <sheetData sheetId="7726">
        <row r="1">
          <cell r="A1" t="str">
            <v>PHIẾU XỬ LÝ HỒ SƠ THANH TOÁN VƯỢT THẨM QUYỀN PD</v>
          </cell>
        </row>
      </sheetData>
      <sheetData sheetId="7727">
        <row r="1">
          <cell r="A1" t="str">
            <v>PHIẾU XỬ LÝ HỒ SƠ THANH TOÁN VƯỢT THẨM QUYỀN PD</v>
          </cell>
        </row>
      </sheetData>
      <sheetData sheetId="7728">
        <row r="1">
          <cell r="A1" t="str">
            <v>PHIẾU XỬ LÝ HỒ SƠ THANH TOÁN VƯỢT THẨM QUYỀN PD</v>
          </cell>
        </row>
      </sheetData>
      <sheetData sheetId="7729">
        <row r="1">
          <cell r="A1" t="str">
            <v>PHIẾU XỬ LÝ HỒ SƠ THANH TOÁN VƯỢT THẨM QUYỀN PD</v>
          </cell>
        </row>
      </sheetData>
      <sheetData sheetId="7730">
        <row r="1">
          <cell r="A1" t="str">
            <v>PHIẾU XỬ LÝ HỒ SƠ THANH TOÁN VƯỢT THẨM QUYỀN PD</v>
          </cell>
        </row>
      </sheetData>
      <sheetData sheetId="7731">
        <row r="1">
          <cell r="A1" t="str">
            <v>PHIẾU XỬ LÝ HỒ SƠ THANH TOÁN VƯỢT THẨM QUYỀN PD</v>
          </cell>
        </row>
      </sheetData>
      <sheetData sheetId="7732">
        <row r="1">
          <cell r="A1" t="str">
            <v>PHIẾU XỬ LÝ HỒ SƠ THANH TOÁN VƯỢT THẨM QUYỀN PD</v>
          </cell>
        </row>
      </sheetData>
      <sheetData sheetId="7733">
        <row r="1">
          <cell r="A1" t="str">
            <v>PHIẾU XỬ LÝ HỒ SƠ THANH TOÁN VƯỢT THẨM QUYỀN PD</v>
          </cell>
        </row>
      </sheetData>
      <sheetData sheetId="7734">
        <row r="1">
          <cell r="A1" t="str">
            <v>PHIẾU XỬ LÝ HỒ SƠ THANH TOÁN VƯỢT THẨM QUYỀN PD</v>
          </cell>
        </row>
      </sheetData>
      <sheetData sheetId="7735">
        <row r="1">
          <cell r="A1" t="str">
            <v>PHIẾU XỬ LÝ HỒ SƠ THANH TOÁN VƯỢT THẨM QUYỀN PD</v>
          </cell>
        </row>
      </sheetData>
      <sheetData sheetId="7736">
        <row r="1">
          <cell r="A1" t="str">
            <v>PHIẾU XỬ LÝ HỒ SƠ THANH TOÁN VƯỢT THẨM QUYỀN PD</v>
          </cell>
        </row>
      </sheetData>
      <sheetData sheetId="7737">
        <row r="1">
          <cell r="A1" t="str">
            <v>PHIẾU XỬ LÝ HỒ SƠ THANH TOÁN VƯỢT THẨM QUYỀN PD</v>
          </cell>
        </row>
      </sheetData>
      <sheetData sheetId="7738">
        <row r="1">
          <cell r="A1" t="str">
            <v>PHIẾU XỬ LÝ HỒ SƠ THANH TOÁN VƯỢT THẨM QUYỀN PD</v>
          </cell>
        </row>
      </sheetData>
      <sheetData sheetId="7739">
        <row r="1">
          <cell r="A1" t="str">
            <v>PHIẾU XỬ LÝ HỒ SƠ THANH TOÁN VƯỢT THẨM QUYỀN PD</v>
          </cell>
        </row>
      </sheetData>
      <sheetData sheetId="7740">
        <row r="1">
          <cell r="A1" t="str">
            <v>PHIẾU XỬ LÝ HỒ SƠ THANH TOÁN VƯỢT THẨM QUYỀN PD</v>
          </cell>
        </row>
      </sheetData>
      <sheetData sheetId="7741">
        <row r="1">
          <cell r="A1" t="str">
            <v>PHIẾU XỬ LÝ HỒ SƠ THANH TOÁN VƯỢT THẨM QUYỀN PD</v>
          </cell>
        </row>
      </sheetData>
      <sheetData sheetId="7742">
        <row r="1">
          <cell r="A1" t="str">
            <v>PHIẾU XỬ LÝ HỒ SƠ THANH TOÁN VƯỢT THẨM QUYỀN PD</v>
          </cell>
        </row>
      </sheetData>
      <sheetData sheetId="7743">
        <row r="1">
          <cell r="A1" t="str">
            <v>PHIẾU XỬ LÝ HỒ SƠ THANH TOÁN VƯỢT THẨM QUYỀN PD</v>
          </cell>
        </row>
      </sheetData>
      <sheetData sheetId="7744">
        <row r="1">
          <cell r="A1" t="str">
            <v>PHIẾU XỬ LÝ HỒ SƠ THANH TOÁN VƯỢT THẨM QUYỀN PD</v>
          </cell>
        </row>
      </sheetData>
      <sheetData sheetId="7745">
        <row r="1">
          <cell r="A1" t="str">
            <v>PHIẾU XỬ LÝ HỒ SƠ THANH TOÁN VƯỢT THẨM QUYỀN PD</v>
          </cell>
        </row>
      </sheetData>
      <sheetData sheetId="7746">
        <row r="1">
          <cell r="A1" t="str">
            <v>PHIẾU XỬ LÝ HỒ SƠ THANH TOÁN VƯỢT THẨM QUYỀN PD</v>
          </cell>
        </row>
      </sheetData>
      <sheetData sheetId="7747">
        <row r="1">
          <cell r="A1" t="str">
            <v>PHIẾU XỬ LÝ HỒ SƠ THANH TOÁN VƯỢT THẨM QUYỀN PD</v>
          </cell>
        </row>
      </sheetData>
      <sheetData sheetId="7748">
        <row r="1">
          <cell r="A1" t="str">
            <v>PHIẾU XỬ LÝ HỒ SƠ THANH TOÁN VƯỢT THẨM QUYỀN PD</v>
          </cell>
        </row>
      </sheetData>
      <sheetData sheetId="7749">
        <row r="1">
          <cell r="A1" t="str">
            <v>PHIẾU XỬ LÝ HỒ SƠ THANH TOÁN VƯỢT THẨM QUYỀN PD</v>
          </cell>
        </row>
      </sheetData>
      <sheetData sheetId="7750">
        <row r="1">
          <cell r="A1" t="str">
            <v>PHIẾU XỬ LÝ HỒ SƠ THANH TOÁN VƯỢT THẨM QUYỀN PD</v>
          </cell>
        </row>
      </sheetData>
      <sheetData sheetId="7751">
        <row r="1">
          <cell r="A1" t="str">
            <v>PHIẾU XỬ LÝ HỒ SƠ THANH TOÁN VƯỢT THẨM QUYỀN PD</v>
          </cell>
        </row>
      </sheetData>
      <sheetData sheetId="7752">
        <row r="1">
          <cell r="A1" t="str">
            <v>PHIẾU XỬ LÝ HỒ SƠ THANH TOÁN VƯỢT THẨM QUYỀN PD</v>
          </cell>
        </row>
      </sheetData>
      <sheetData sheetId="7753">
        <row r="1">
          <cell r="A1" t="str">
            <v>PHIẾU XỬ LÝ HỒ SƠ THANH TOÁN VƯỢT THẨM QUYỀN PD</v>
          </cell>
        </row>
      </sheetData>
      <sheetData sheetId="7754">
        <row r="1">
          <cell r="A1" t="str">
            <v>PHIẾU XỬ LÝ HỒ SƠ THANH TOÁN VƯỢT THẨM QUYỀN PD</v>
          </cell>
        </row>
      </sheetData>
      <sheetData sheetId="7755">
        <row r="1">
          <cell r="A1" t="str">
            <v>PHIẾU XỬ LÝ HỒ SƠ THANH TOÁN VƯỢT THẨM QUYỀN PD</v>
          </cell>
        </row>
      </sheetData>
      <sheetData sheetId="7756">
        <row r="1">
          <cell r="A1" t="str">
            <v>PHIẾU XỬ LÝ HỒ SƠ THANH TOÁN VƯỢT THẨM QUYỀN PD</v>
          </cell>
        </row>
      </sheetData>
      <sheetData sheetId="7757">
        <row r="1">
          <cell r="A1" t="str">
            <v>PHIẾU XỬ LÝ HỒ SƠ THANH TOÁN VƯỢT THẨM QUYỀN PD</v>
          </cell>
        </row>
      </sheetData>
      <sheetData sheetId="7758">
        <row r="1">
          <cell r="A1" t="str">
            <v>PHIẾU XỬ LÝ HỒ SƠ THANH TOÁN VƯỢT THẨM QUYỀN PD</v>
          </cell>
        </row>
      </sheetData>
      <sheetData sheetId="7759">
        <row r="1">
          <cell r="A1" t="str">
            <v>PHIẾU XỬ LÝ HỒ SƠ THANH TOÁN VƯỢT THẨM QUYỀN PD</v>
          </cell>
        </row>
      </sheetData>
      <sheetData sheetId="7760">
        <row r="1">
          <cell r="A1" t="str">
            <v>PHIẾU XỬ LÝ HỒ SƠ THANH TOÁN VƯỢT THẨM QUYỀN PD</v>
          </cell>
        </row>
      </sheetData>
      <sheetData sheetId="7761">
        <row r="1">
          <cell r="A1" t="str">
            <v>PHIẾU XỬ LÝ HỒ SƠ THANH TOÁN VƯỢT THẨM QUYỀN PD</v>
          </cell>
        </row>
      </sheetData>
      <sheetData sheetId="7762">
        <row r="1">
          <cell r="A1" t="str">
            <v>PHIẾU XỬ LÝ HỒ SƠ THANH TOÁN VƯỢT THẨM QUYỀN PD</v>
          </cell>
        </row>
      </sheetData>
      <sheetData sheetId="7763">
        <row r="1">
          <cell r="A1" t="str">
            <v>PHIẾU XỬ LÝ HỒ SƠ THANH TOÁN VƯỢT THẨM QUYỀN PD</v>
          </cell>
        </row>
      </sheetData>
      <sheetData sheetId="7764">
        <row r="1">
          <cell r="A1" t="str">
            <v>PHIẾU XỬ LÝ HỒ SƠ THANH TOÁN VƯỢT THẨM QUYỀN PD</v>
          </cell>
        </row>
      </sheetData>
      <sheetData sheetId="7765">
        <row r="1">
          <cell r="A1" t="str">
            <v>PHIẾU XỬ LÝ HỒ SƠ THANH TOÁN VƯỢT THẨM QUYỀN PD</v>
          </cell>
        </row>
      </sheetData>
      <sheetData sheetId="7766">
        <row r="1">
          <cell r="A1" t="str">
            <v>PHIẾU XỬ LÝ HỒ SƠ THANH TOÁN VƯỢT THẨM QUYỀN PD</v>
          </cell>
        </row>
      </sheetData>
      <sheetData sheetId="7767">
        <row r="1">
          <cell r="A1" t="str">
            <v>PHIẾU XỬ LÝ HỒ SƠ THANH TOÁN VƯỢT THẨM QUYỀN PD</v>
          </cell>
        </row>
      </sheetData>
      <sheetData sheetId="7768">
        <row r="1">
          <cell r="A1" t="str">
            <v>PHIẾU XỬ LÝ HỒ SƠ THANH TOÁN VƯỢT THẨM QUYỀN PD</v>
          </cell>
        </row>
      </sheetData>
      <sheetData sheetId="7769">
        <row r="1">
          <cell r="A1" t="str">
            <v>PHIẾU XỬ LÝ HỒ SƠ THANH TOÁN VƯỢT THẨM QUYỀN PD</v>
          </cell>
        </row>
      </sheetData>
      <sheetData sheetId="7770">
        <row r="1">
          <cell r="A1" t="str">
            <v>PHIẾU XỬ LÝ HỒ SƠ THANH TOÁN VƯỢT THẨM QUYỀN PD</v>
          </cell>
        </row>
      </sheetData>
      <sheetData sheetId="7771">
        <row r="1">
          <cell r="A1" t="str">
            <v>PHIẾU XỬ LÝ HỒ SƠ THANH TOÁN VƯỢT THẨM QUYỀN PD</v>
          </cell>
        </row>
      </sheetData>
      <sheetData sheetId="7772">
        <row r="1">
          <cell r="A1" t="str">
            <v>PHIẾU XỬ LÝ HỒ SƠ THANH TOÁN VƯỢT THẨM QUYỀN PD</v>
          </cell>
        </row>
      </sheetData>
      <sheetData sheetId="7773">
        <row r="1">
          <cell r="A1" t="str">
            <v>PHIẾU XỬ LÝ HỒ SƠ THANH TOÁN VƯỢT THẨM QUYỀN PD</v>
          </cell>
        </row>
      </sheetData>
      <sheetData sheetId="7774">
        <row r="1">
          <cell r="A1" t="str">
            <v>PHIẾU XỬ LÝ HỒ SƠ THANH TOÁN VƯỢT THẨM QUYỀN PD</v>
          </cell>
        </row>
      </sheetData>
      <sheetData sheetId="7775">
        <row r="1">
          <cell r="A1" t="str">
            <v>PHIẾU XỬ LÝ HỒ SƠ THANH TOÁN VƯỢT THẨM QUYỀN PD</v>
          </cell>
        </row>
      </sheetData>
      <sheetData sheetId="7776">
        <row r="1">
          <cell r="A1" t="str">
            <v>PHIẾU XỬ LÝ HỒ SƠ THANH TOÁN VƯỢT THẨM QUYỀN PD</v>
          </cell>
        </row>
      </sheetData>
      <sheetData sheetId="7777">
        <row r="1">
          <cell r="A1" t="str">
            <v>PHIẾU XỬ LÝ HỒ SƠ THANH TOÁN VƯỢT THẨM QUYỀN PD</v>
          </cell>
        </row>
      </sheetData>
      <sheetData sheetId="7778">
        <row r="1">
          <cell r="A1" t="str">
            <v>PHIẾU XỬ LÝ HỒ SƠ THANH TOÁN VƯỢT THẨM QUYỀN PD</v>
          </cell>
        </row>
      </sheetData>
      <sheetData sheetId="7779">
        <row r="1">
          <cell r="A1" t="str">
            <v>PHIẾU XỬ LÝ HỒ SƠ THANH TOÁN VƯỢT THẨM QUYỀN PD</v>
          </cell>
        </row>
      </sheetData>
      <sheetData sheetId="7780">
        <row r="1">
          <cell r="A1" t="str">
            <v>PHIẾU XỬ LÝ HỒ SƠ THANH TOÁN VƯỢT THẨM QUYỀN PD</v>
          </cell>
        </row>
      </sheetData>
      <sheetData sheetId="7781">
        <row r="1">
          <cell r="A1" t="str">
            <v>PHIẾU XỬ LÝ HỒ SƠ THANH TOÁN VƯỢT THẨM QUYỀN PD</v>
          </cell>
        </row>
      </sheetData>
      <sheetData sheetId="7782">
        <row r="1">
          <cell r="A1" t="str">
            <v>PHIẾU XỬ LÝ HỒ SƠ THANH TOÁN VƯỢT THẨM QUYỀN PD</v>
          </cell>
        </row>
      </sheetData>
      <sheetData sheetId="7783">
        <row r="1">
          <cell r="A1" t="str">
            <v>PHIẾU XỬ LÝ HỒ SƠ THANH TOÁN VƯỢT THẨM QUYỀN PD</v>
          </cell>
        </row>
      </sheetData>
      <sheetData sheetId="7784">
        <row r="1">
          <cell r="A1" t="str">
            <v>PHIẾU XỬ LÝ HỒ SƠ THANH TOÁN VƯỢT THẨM QUYỀN PD</v>
          </cell>
        </row>
      </sheetData>
      <sheetData sheetId="7785">
        <row r="1">
          <cell r="A1" t="str">
            <v>PHIẾU XỬ LÝ HỒ SƠ THANH TOÁN VƯỢT THẨM QUYỀN PD</v>
          </cell>
        </row>
      </sheetData>
      <sheetData sheetId="7786">
        <row r="1">
          <cell r="A1" t="str">
            <v>PHIẾU XỬ LÝ HỒ SƠ THANH TOÁN VƯỢT THẨM QUYỀN PD</v>
          </cell>
        </row>
      </sheetData>
      <sheetData sheetId="7787">
        <row r="1">
          <cell r="A1" t="str">
            <v>PHIẾU XỬ LÝ HỒ SƠ THANH TOÁN VƯỢT THẨM QUYỀN PD</v>
          </cell>
        </row>
      </sheetData>
      <sheetData sheetId="7788">
        <row r="1">
          <cell r="A1" t="str">
            <v>PHIẾU XỬ LÝ HỒ SƠ THANH TOÁN VƯỢT THẨM QUYỀN PD</v>
          </cell>
        </row>
      </sheetData>
      <sheetData sheetId="7789">
        <row r="1">
          <cell r="A1" t="str">
            <v>PHIẾU XỬ LÝ HỒ SƠ THANH TOÁN VƯỢT THẨM QUYỀN PD</v>
          </cell>
        </row>
      </sheetData>
      <sheetData sheetId="7790">
        <row r="1">
          <cell r="A1" t="str">
            <v>PHIẾU XỬ LÝ HỒ SƠ THANH TOÁN VƯỢT THẨM QUYỀN PD</v>
          </cell>
        </row>
      </sheetData>
      <sheetData sheetId="7791">
        <row r="1">
          <cell r="A1" t="str">
            <v>PHIẾU XỬ LÝ HỒ SƠ THANH TOÁN VƯỢT THẨM QUYỀN PD</v>
          </cell>
        </row>
      </sheetData>
      <sheetData sheetId="7792">
        <row r="1">
          <cell r="A1" t="str">
            <v>PHIẾU XỬ LÝ HỒ SƠ THANH TOÁN VƯỢT THẨM QUYỀN PD</v>
          </cell>
        </row>
      </sheetData>
      <sheetData sheetId="7793">
        <row r="1">
          <cell r="A1" t="str">
            <v>PHIẾU XỬ LÝ HỒ SƠ THANH TOÁN VƯỢT THẨM QUYỀN PD</v>
          </cell>
        </row>
      </sheetData>
      <sheetData sheetId="7794">
        <row r="1">
          <cell r="A1" t="str">
            <v>PHIẾU XỬ LÝ HỒ SƠ THANH TOÁN VƯỢT THẨM QUYỀN PD</v>
          </cell>
        </row>
      </sheetData>
      <sheetData sheetId="7795">
        <row r="1">
          <cell r="A1" t="str">
            <v>PHIẾU XỬ LÝ HỒ SƠ THANH TOÁN VƯỢT THẨM QUYỀN PD</v>
          </cell>
        </row>
      </sheetData>
      <sheetData sheetId="7796">
        <row r="1">
          <cell r="A1" t="str">
            <v>PHIẾU XỬ LÝ HỒ SƠ THANH TOÁN VƯỢT THẨM QUYỀN PD</v>
          </cell>
        </row>
      </sheetData>
      <sheetData sheetId="7797">
        <row r="1">
          <cell r="A1" t="str">
            <v>PHIẾU XỬ LÝ HỒ SƠ THANH TOÁN VƯỢT THẨM QUYỀN PD</v>
          </cell>
        </row>
      </sheetData>
      <sheetData sheetId="7798">
        <row r="1">
          <cell r="A1" t="str">
            <v>PHIẾU XỬ LÝ HỒ SƠ THANH TOÁN VƯỢT THẨM QUYỀN PD</v>
          </cell>
        </row>
      </sheetData>
      <sheetData sheetId="7799">
        <row r="1">
          <cell r="A1" t="str">
            <v>PHIẾU XỬ LÝ HỒ SƠ THANH TOÁN VƯỢT THẨM QUYỀN PD</v>
          </cell>
        </row>
      </sheetData>
      <sheetData sheetId="7800">
        <row r="1">
          <cell r="A1" t="str">
            <v>PHIẾU XỬ LÝ HỒ SƠ THANH TOÁN VƯỢT THẨM QUYỀN PD</v>
          </cell>
        </row>
      </sheetData>
      <sheetData sheetId="7801">
        <row r="1">
          <cell r="A1" t="str">
            <v>PHIẾU XỬ LÝ HỒ SƠ THANH TOÁN VƯỢT THẨM QUYỀN PD</v>
          </cell>
        </row>
      </sheetData>
      <sheetData sheetId="7802">
        <row r="1">
          <cell r="A1" t="str">
            <v>PHIẾU XỬ LÝ HỒ SƠ THANH TOÁN VƯỢT THẨM QUYỀN PD</v>
          </cell>
        </row>
      </sheetData>
      <sheetData sheetId="7803">
        <row r="1">
          <cell r="A1" t="str">
            <v>PHIẾU XỬ LÝ HỒ SƠ THANH TOÁN VƯỢT THẨM QUYỀN PD</v>
          </cell>
        </row>
      </sheetData>
      <sheetData sheetId="7804">
        <row r="1">
          <cell r="A1" t="str">
            <v>PHIẾU XỬ LÝ HỒ SƠ THANH TOÁN VƯỢT THẨM QUYỀN PD</v>
          </cell>
        </row>
      </sheetData>
      <sheetData sheetId="7805">
        <row r="1">
          <cell r="A1" t="str">
            <v>PHIẾU XỬ LÝ HỒ SƠ THANH TOÁN VƯỢT THẨM QUYỀN PD</v>
          </cell>
        </row>
      </sheetData>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ow r="1">
          <cell r="A1" t="str">
            <v>PHIẾU XỬ LÝ HỒ SƠ THANH TOÁN VƯỢT THẨM QUYỀN PD</v>
          </cell>
        </row>
      </sheetData>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ow r="1">
          <cell r="A1" t="str">
            <v>PHIẾU XỬ LÝ HỒ SƠ THANH TOÁN VƯỢT THẨM QUYỀN PD</v>
          </cell>
        </row>
      </sheetData>
      <sheetData sheetId="7861">
        <row r="1">
          <cell r="A1" t="str">
            <v>PHIẾU XỬ LÝ HỒ SƠ THANH TOÁN VƯỢT THẨM QUYỀN PD</v>
          </cell>
        </row>
      </sheetData>
      <sheetData sheetId="7862">
        <row r="1">
          <cell r="A1" t="str">
            <v>PHIẾU XỬ LÝ HỒ SƠ THANH TOÁN VƯỢT THẨM QUYỀN PD</v>
          </cell>
        </row>
      </sheetData>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sheetData sheetId="7884"/>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ow r="1">
          <cell r="A1" t="str">
            <v>PHIẾU XỬ LÝ HỒ SƠ THANH TOÁN VƯỢT THẨM QUYỀN PD</v>
          </cell>
        </row>
      </sheetData>
      <sheetData sheetId="7896">
        <row r="1">
          <cell r="A1" t="str">
            <v>PHIẾU XỬ LÝ HỒ SƠ THANH TOÁN VƯỢT THẨM QUYỀN PD</v>
          </cell>
        </row>
      </sheetData>
      <sheetData sheetId="7897">
        <row r="1">
          <cell r="A1" t="str">
            <v>PHIẾU XỬ LÝ HỒ SƠ THANH TOÁN VƯỢT THẨM QUYỀN PD</v>
          </cell>
        </row>
      </sheetData>
      <sheetData sheetId="7898">
        <row r="1">
          <cell r="A1" t="str">
            <v>PHIẾU XỬ LÝ HỒ SƠ THANH TOÁN VƯỢT THẨM QUYỀN PD</v>
          </cell>
        </row>
      </sheetData>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ow r="1">
          <cell r="A1" t="str">
            <v>PHIẾU XỬ LÝ HỒ SƠ THANH TOÁN VƯỢT THẨM QUYỀN PD</v>
          </cell>
        </row>
      </sheetData>
      <sheetData sheetId="7908">
        <row r="1">
          <cell r="A1" t="str">
            <v>PHIẾU XỬ LÝ HỒ SƠ THANH TOÁN VƯỢT THẨM QUYỀN PD</v>
          </cell>
        </row>
      </sheetData>
      <sheetData sheetId="7909">
        <row r="1">
          <cell r="A1" t="str">
            <v>PHIẾU XỬ LÝ HỒ SƠ THANH TOÁN VƯỢT THẨM QUYỀN PD</v>
          </cell>
        </row>
      </sheetData>
      <sheetData sheetId="7910">
        <row r="1">
          <cell r="A1" t="str">
            <v>PHIẾU XỬ LÝ HỒ SƠ THANH TOÁN VƯỢT THẨM QUYỀN PD</v>
          </cell>
        </row>
      </sheetData>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ow r="1">
          <cell r="A1" t="str">
            <v>PHIẾU XỬ LÝ HỒ SƠ THANH TOÁN VƯỢT THẨM QUYỀN PD</v>
          </cell>
        </row>
      </sheetData>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ow r="1">
          <cell r="A1" t="str">
            <v>PHIẾU XỬ LÝ HỒ SƠ THANH TOÁN VƯỢT THẨM QUYỀN PD</v>
          </cell>
        </row>
      </sheetData>
      <sheetData sheetId="7946">
        <row r="1">
          <cell r="A1" t="str">
            <v>PHIẾU XỬ LÝ HỒ SƠ THANH TOÁN VƯỢT THẨM QUYỀN PD</v>
          </cell>
        </row>
      </sheetData>
      <sheetData sheetId="7947">
        <row r="1">
          <cell r="A1" t="str">
            <v>PHIẾU XỬ LÝ HỒ SƠ THANH TOÁN VƯỢT THẨM QUYỀN PD</v>
          </cell>
        </row>
      </sheetData>
      <sheetData sheetId="7948">
        <row r="1">
          <cell r="A1" t="str">
            <v>PHIẾU XỬ LÝ HỒ SƠ THANH TOÁN VƯỢT THẨM QUYỀN PD</v>
          </cell>
        </row>
      </sheetData>
      <sheetData sheetId="7949">
        <row r="1">
          <cell r="A1" t="str">
            <v>PHIẾU XỬ LÝ HỒ SƠ THANH TOÁN VƯỢT THẨM QUYỀN PD</v>
          </cell>
        </row>
      </sheetData>
      <sheetData sheetId="7950">
        <row r="1">
          <cell r="A1" t="str">
            <v>PHIẾU XỬ LÝ HỒ SƠ THANH TOÁN VƯỢT THẨM QUYỀN PD</v>
          </cell>
        </row>
      </sheetData>
      <sheetData sheetId="7951">
        <row r="1">
          <cell r="A1" t="str">
            <v>PHIẾU XỬ LÝ HỒ SƠ THANH TOÁN VƯỢT THẨM QUYỀN PD</v>
          </cell>
        </row>
      </sheetData>
      <sheetData sheetId="7952">
        <row r="1">
          <cell r="A1" t="str">
            <v>PHIẾU XỬ LÝ HỒ SƠ THANH TOÁN VƯỢT THẨM QUYỀN PD</v>
          </cell>
        </row>
      </sheetData>
      <sheetData sheetId="7953">
        <row r="1">
          <cell r="A1" t="str">
            <v>PHIẾU XỬ LÝ HỒ SƠ THANH TOÁN VƯỢT THẨM QUYỀN PD</v>
          </cell>
        </row>
      </sheetData>
      <sheetData sheetId="7954">
        <row r="1">
          <cell r="A1" t="str">
            <v>PHIẾU XỬ LÝ HỒ SƠ THANH TOÁN VƯỢT THẨM QUYỀN PD</v>
          </cell>
        </row>
      </sheetData>
      <sheetData sheetId="7955">
        <row r="1">
          <cell r="A1" t="str">
            <v>PHIẾU XỬ LÝ HỒ SƠ THANH TOÁN VƯỢT THẨM QUYỀN PD</v>
          </cell>
        </row>
      </sheetData>
      <sheetData sheetId="7956" refreshError="1"/>
      <sheetData sheetId="7957" refreshError="1"/>
      <sheetData sheetId="7958" refreshError="1"/>
      <sheetData sheetId="7959" refreshError="1"/>
      <sheetData sheetId="7960" refreshError="1"/>
      <sheetData sheetId="7961" refreshError="1"/>
      <sheetData sheetId="7962"/>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sheetData sheetId="7978">
        <row r="1">
          <cell r="A1" t="str">
            <v>PHIẾU XỬ LÝ HỒ SƠ THANH TOÁN VƯỢT THẨM QUYỀN PD</v>
          </cell>
        </row>
      </sheetData>
      <sheetData sheetId="7979">
        <row r="1">
          <cell r="A1" t="str">
            <v>PHIẾU XỬ LÝ HỒ SƠ THANH TOÁN VƯỢT THẨM QUYỀN PD</v>
          </cell>
        </row>
      </sheetData>
      <sheetData sheetId="7980">
        <row r="1">
          <cell r="A1" t="str">
            <v>PHIẾU XỬ LÝ HỒ SƠ THANH TOÁN VƯỢT THẨM QUYỀN PD</v>
          </cell>
        </row>
      </sheetData>
      <sheetData sheetId="7981">
        <row r="1">
          <cell r="A1" t="str">
            <v>PHIẾU XỬ LÝ HỒ SƠ THANH TOÁN VƯỢT THẨM QUYỀN PD</v>
          </cell>
        </row>
      </sheetData>
      <sheetData sheetId="7982">
        <row r="1">
          <cell r="A1" t="str">
            <v>PHIẾU XỬ LÝ HỒ SƠ THANH TOÁN VƯỢT THẨM QUYỀN PD</v>
          </cell>
        </row>
      </sheetData>
      <sheetData sheetId="7983">
        <row r="1">
          <cell r="A1" t="str">
            <v>PHIẾU XỬ LÝ HỒ SƠ THANH TOÁN VƯỢT THẨM QUYỀN PD</v>
          </cell>
        </row>
      </sheetData>
      <sheetData sheetId="7984">
        <row r="1">
          <cell r="A1" t="str">
            <v>PHIẾU XỬ LÝ HỒ SƠ THANH TOÁN VƯỢT THẨM QUYỀN PD</v>
          </cell>
        </row>
      </sheetData>
      <sheetData sheetId="7985">
        <row r="1">
          <cell r="A1" t="str">
            <v>PHIẾU XỬ LÝ HỒ SƠ THANH TOÁN VƯỢT THẨM QUYỀN PD</v>
          </cell>
        </row>
      </sheetData>
      <sheetData sheetId="7986" refreshError="1"/>
      <sheetData sheetId="7987" refreshError="1"/>
      <sheetData sheetId="7988" refreshError="1"/>
      <sheetData sheetId="7989" refreshError="1"/>
      <sheetData sheetId="7990" refreshError="1"/>
      <sheetData sheetId="7991"/>
      <sheetData sheetId="7992">
        <row r="1">
          <cell r="A1" t="str">
            <v>PHIẾU XỬ LÝ HỒ SƠ THANH TOÁN VƯỢT THẨM QUYỀN PD</v>
          </cell>
        </row>
      </sheetData>
      <sheetData sheetId="7993" refreshError="1"/>
      <sheetData sheetId="7994" refreshError="1"/>
      <sheetData sheetId="7995"/>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ow r="1">
          <cell r="A1" t="str">
            <v>PHIẾU XỬ LÝ HỒ SƠ THANH TOÁN VƯỢT THẨM QUYỀN PD</v>
          </cell>
        </row>
      </sheetData>
      <sheetData sheetId="8010"/>
      <sheetData sheetId="8011"/>
      <sheetData sheetId="8012"/>
      <sheetData sheetId="8013"/>
      <sheetData sheetId="8014"/>
      <sheetData sheetId="8015"/>
      <sheetData sheetId="8016"/>
      <sheetData sheetId="8017"/>
      <sheetData sheetId="8018"/>
      <sheetData sheetId="8019">
        <row r="1">
          <cell r="A1" t="str">
            <v>PHIẾU XỬ LÝ HỒ SƠ THANH TOÁN VƯỢT THẨM QUYỀN PD</v>
          </cell>
        </row>
      </sheetData>
      <sheetData sheetId="8020">
        <row r="1">
          <cell r="A1" t="str">
            <v>PHIẾU XỬ LÝ HỒ SƠ THANH TOÁN VƯỢT THẨM QUYỀN PD</v>
          </cell>
        </row>
      </sheetData>
      <sheetData sheetId="8021">
        <row r="1">
          <cell r="A1" t="str">
            <v>PHIẾU XỬ LÝ HỒ SƠ THANH TOÁN VƯỢT THẨM QUYỀN PD</v>
          </cell>
        </row>
      </sheetData>
      <sheetData sheetId="8022">
        <row r="1">
          <cell r="A1" t="str">
            <v>PHIẾU XỬ LÝ HỒ SƠ THANH TOÁN VƯỢT THẨM QUYỀN PD</v>
          </cell>
        </row>
      </sheetData>
      <sheetData sheetId="8023">
        <row r="1">
          <cell r="A1" t="str">
            <v>PHIẾU XỬ LÝ HỒ SƠ THANH TOÁN VƯỢT THẨM QUYỀN PD</v>
          </cell>
        </row>
      </sheetData>
      <sheetData sheetId="8024">
        <row r="1">
          <cell r="A1" t="str">
            <v>PHIẾU XỬ LÝ HỒ SƠ THANH TOÁN VƯỢT THẨM QUYỀN PD</v>
          </cell>
        </row>
      </sheetData>
      <sheetData sheetId="8025">
        <row r="1">
          <cell r="A1" t="str">
            <v>PHIẾU XỬ LÝ HỒ SƠ THANH TOÁN VƯỢT THẨM QUYỀN PD</v>
          </cell>
        </row>
      </sheetData>
      <sheetData sheetId="8026"/>
      <sheetData sheetId="8027">
        <row r="1">
          <cell r="A1" t="str">
            <v>PHIẾU XỬ LÝ HỒ SƠ THANH TOÁN VƯỢT THẨM QUYỀN PD</v>
          </cell>
        </row>
      </sheetData>
      <sheetData sheetId="8028">
        <row r="1">
          <cell r="A1" t="str">
            <v>PHIẾU XỬ LÝ HỒ SƠ THANH TOÁN VƯỢT THẨM QUYỀN PD</v>
          </cell>
        </row>
      </sheetData>
      <sheetData sheetId="8029">
        <row r="1">
          <cell r="A1" t="str">
            <v>PHIẾU XỬ LÝ HỒ SƠ THANH TOÁN VƯỢT THẨM QUYỀN PD</v>
          </cell>
        </row>
      </sheetData>
      <sheetData sheetId="8030">
        <row r="1">
          <cell r="A1" t="str">
            <v>PHIẾU XỬ LÝ HỒ SƠ THANH TOÁN VƯỢT THẨM QUYỀN PD</v>
          </cell>
        </row>
      </sheetData>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sheetData sheetId="8128"/>
      <sheetData sheetId="8129"/>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ow r="1">
          <cell r="A1" t="str">
            <v>PHIẾU XỬ LÝ HỒ SƠ THANH TOÁN VƯỢT THẨM QUYỀN PD</v>
          </cell>
        </row>
      </sheetData>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sheetData sheetId="8216" refreshError="1"/>
      <sheetData sheetId="8217" refreshError="1"/>
      <sheetData sheetId="8218" refreshError="1"/>
      <sheetData sheetId="8219" refreshError="1"/>
      <sheetData sheetId="8220" refreshError="1"/>
      <sheetData sheetId="8221" refreshError="1"/>
      <sheetData sheetId="8222">
        <row r="1">
          <cell r="A1" t="str">
            <v>PHIẾU XỬ LÝ HỒ SƠ THANH TOÁN VƯỢT THẨM QUYỀN PD</v>
          </cell>
        </row>
      </sheetData>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sheetData sheetId="8259"/>
      <sheetData sheetId="8260"/>
      <sheetData sheetId="826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sheetData sheetId="8290"/>
      <sheetData sheetId="8291"/>
      <sheetData sheetId="8292"/>
      <sheetData sheetId="8293"/>
      <sheetData sheetId="8294"/>
      <sheetData sheetId="8295"/>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sheetData sheetId="8308"/>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ow r="1">
          <cell r="A1" t="str">
            <v>PHIẾU XỬ LÝ HỒ SƠ THANH TOÁN VƯỢT THẨM QUYỀN PD</v>
          </cell>
        </row>
      </sheetData>
      <sheetData sheetId="8729" refreshError="1"/>
      <sheetData sheetId="8730" refreshError="1"/>
      <sheetData sheetId="8731" refreshError="1"/>
      <sheetData sheetId="8732" refreshError="1"/>
      <sheetData sheetId="8733" refreshError="1"/>
      <sheetData sheetId="8734" refreshError="1"/>
      <sheetData sheetId="8735"/>
      <sheetData sheetId="8736"/>
      <sheetData sheetId="8737"/>
      <sheetData sheetId="8738"/>
      <sheetData sheetId="8739"/>
      <sheetData sheetId="8740"/>
      <sheetData sheetId="8741"/>
      <sheetData sheetId="8742"/>
      <sheetData sheetId="8743"/>
      <sheetData sheetId="8744"/>
      <sheetData sheetId="8745">
        <row r="1">
          <cell r="A1" t="str">
            <v>PHIẾU XỬ LÝ HỒ SƠ THANH TOÁN VƯỢT THẨM QUYỀN PD</v>
          </cell>
        </row>
      </sheetData>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row r="1">
          <cell r="A1" t="str">
            <v>PHIẾU XỬ LÝ HỒ SƠ THANH TOÁN VƯỢT THẨM QUYỀN PD</v>
          </cell>
        </row>
      </sheetData>
      <sheetData sheetId="9593">
        <row r="1">
          <cell r="A1" t="str">
            <v>PHIẾU XỬ LÝ HỒ SƠ THANH TOÁN VƯỢT THẨM QUYỀN PD</v>
          </cell>
        </row>
      </sheetData>
      <sheetData sheetId="9594">
        <row r="1">
          <cell r="A1" t="str">
            <v>PHIẾU XỬ LÝ HỒ SƠ THANH TOÁN VƯỢT THẨM QUYỀN PD</v>
          </cell>
        </row>
      </sheetData>
      <sheetData sheetId="9595">
        <row r="1">
          <cell r="A1" t="str">
            <v>PHIẾU XỬ LÝ HỒ SƠ THANH TOÁN VƯỢT THẨM QUYỀN PD</v>
          </cell>
        </row>
      </sheetData>
      <sheetData sheetId="9596"/>
      <sheetData sheetId="9597"/>
      <sheetData sheetId="9598"/>
      <sheetData sheetId="9599"/>
      <sheetData sheetId="9600"/>
      <sheetData sheetId="9601"/>
      <sheetData sheetId="9602"/>
      <sheetData sheetId="9603"/>
      <sheetData sheetId="9604"/>
      <sheetData sheetId="9605">
        <row r="1">
          <cell r="A1" t="str">
            <v>PHIẾU XỬ LÝ HỒ SƠ THANH TOÁN VƯỢT THẨM QUYỀN PD</v>
          </cell>
        </row>
      </sheetData>
      <sheetData sheetId="9606">
        <row r="1">
          <cell r="A1" t="str">
            <v>PHIẾU XỬ LÝ HỒ SƠ THANH TOÁN VƯỢT THẨM QUYỀN PD</v>
          </cell>
        </row>
      </sheetData>
      <sheetData sheetId="9607">
        <row r="1">
          <cell r="A1" t="str">
            <v>PHIẾU XỬ LÝ HỒ SƠ THANH TOÁN VƯỢT THẨM QUYỀN PD</v>
          </cell>
        </row>
      </sheetData>
      <sheetData sheetId="9608">
        <row r="1">
          <cell r="A1" t="str">
            <v>PHIẾU XỬ LÝ HỒ SƠ THANH TOÁN VƯỢT THẨM QUYỀN PD</v>
          </cell>
        </row>
      </sheetData>
      <sheetData sheetId="9609">
        <row r="1">
          <cell r="A1" t="str">
            <v>PHIẾU XỬ LÝ HỒ SƠ THANH TOÁN VƯỢT THẨM QUYỀN PD</v>
          </cell>
        </row>
      </sheetData>
      <sheetData sheetId="9610"/>
      <sheetData sheetId="9611"/>
      <sheetData sheetId="9612"/>
      <sheetData sheetId="9613"/>
      <sheetData sheetId="9614"/>
      <sheetData sheetId="9615"/>
      <sheetData sheetId="9616"/>
      <sheetData sheetId="9617">
        <row r="1">
          <cell r="A1" t="str">
            <v>PHIẾU XỬ LÝ HỒ SƠ THANH TOÁN VƯỢT THẨM QUYỀN PD</v>
          </cell>
        </row>
      </sheetData>
      <sheetData sheetId="9618"/>
      <sheetData sheetId="9619"/>
      <sheetData sheetId="9620"/>
      <sheetData sheetId="9621"/>
      <sheetData sheetId="9622"/>
      <sheetData sheetId="9623"/>
      <sheetData sheetId="9624"/>
      <sheetData sheetId="9625">
        <row r="1">
          <cell r="A1" t="str">
            <v>PHIẾU XỬ LÝ HỒ SƠ THANH TOÁN VƯỢT THẨM QUYỀN PD</v>
          </cell>
        </row>
      </sheetData>
      <sheetData sheetId="9626">
        <row r="1">
          <cell r="A1" t="str">
            <v>PHIẾU XỬ LÝ HỒ SƠ THANH TOÁN VƯỢT THẨM QUYỀN PD</v>
          </cell>
        </row>
      </sheetData>
      <sheetData sheetId="9627">
        <row r="1">
          <cell r="A1" t="str">
            <v>PHIẾU XỬ LÝ HỒ SƠ THANH TOÁN VƯỢT THẨM QUYỀN PD</v>
          </cell>
        </row>
      </sheetData>
      <sheetData sheetId="9628"/>
      <sheetData sheetId="9629">
        <row r="1">
          <cell r="A1" t="str">
            <v>PHIẾU XỬ LÝ HỒ SƠ THANH TOÁN VƯỢT THẨM QUYỀN PD</v>
          </cell>
        </row>
      </sheetData>
      <sheetData sheetId="9630">
        <row r="1">
          <cell r="A1" t="str">
            <v>PHIẾU XỬ LÝ HỒ SƠ THANH TOÁN VƯỢT THẨM QUYỀN PD</v>
          </cell>
        </row>
      </sheetData>
      <sheetData sheetId="9631"/>
      <sheetData sheetId="9632"/>
      <sheetData sheetId="9633"/>
      <sheetData sheetId="9634">
        <row r="1">
          <cell r="A1" t="str">
            <v>PHIẾU XỬ LÝ HỒ SƠ THANH TOÁN VƯỢT THẨM QUYỀN PD</v>
          </cell>
        </row>
      </sheetData>
      <sheetData sheetId="9635">
        <row r="1">
          <cell r="A1" t="str">
            <v>PHIẾU XỬ LÝ HỒ SƠ THANH TOÁN VƯỢT THẨM QUYỀN PD</v>
          </cell>
        </row>
      </sheetData>
      <sheetData sheetId="9636">
        <row r="1">
          <cell r="A1" t="str">
            <v>PHIẾU XỬ LÝ HỒ SƠ THANH TOÁN VƯỢT THẨM QUYỀN PD</v>
          </cell>
        </row>
      </sheetData>
      <sheetData sheetId="9637">
        <row r="1">
          <cell r="A1" t="str">
            <v>PHIẾU XỬ LÝ HỒ SƠ THANH TOÁN VƯỢT THẨM QUYỀN PD</v>
          </cell>
        </row>
      </sheetData>
      <sheetData sheetId="9638">
        <row r="1">
          <cell r="A1" t="str">
            <v>PHIẾU XỬ LÝ HỒ SƠ THANH TOÁN VƯỢT THẨM QUYỀN PD</v>
          </cell>
        </row>
      </sheetData>
      <sheetData sheetId="9639">
        <row r="1">
          <cell r="A1" t="str">
            <v>PHIẾU XỬ LÝ HỒ SƠ THANH TOÁN VƯỢT THẨM QUYỀN PD</v>
          </cell>
        </row>
      </sheetData>
      <sheetData sheetId="9640">
        <row r="1">
          <cell r="A1" t="str">
            <v>PHIẾU XỬ LÝ HỒ SƠ THANH TOÁN VƯỢT THẨM QUYỀN PD</v>
          </cell>
        </row>
      </sheetData>
      <sheetData sheetId="9641">
        <row r="1">
          <cell r="A1" t="str">
            <v>PHIẾU XỬ LÝ HỒ SƠ THANH TOÁN VƯỢT THẨM QUYỀN PD</v>
          </cell>
        </row>
      </sheetData>
      <sheetData sheetId="9642">
        <row r="1">
          <cell r="A1" t="str">
            <v>PHIẾU XỬ LÝ HỒ SƠ THANH TOÁN VƯỢT THẨM QUYỀN PD</v>
          </cell>
        </row>
      </sheetData>
      <sheetData sheetId="9643"/>
      <sheetData sheetId="9644">
        <row r="1">
          <cell r="A1" t="str">
            <v>PHIẾU XỬ LÝ HỒ SƠ THANH TOÁN VƯỢT THẨM QUYỀN PD</v>
          </cell>
        </row>
      </sheetData>
      <sheetData sheetId="9645"/>
      <sheetData sheetId="9646">
        <row r="1">
          <cell r="A1" t="str">
            <v>PHIẾU XỬ LÝ HỒ SƠ THANH TOÁN VƯỢT THẨM QUYỀN PD</v>
          </cell>
        </row>
      </sheetData>
      <sheetData sheetId="9647">
        <row r="1">
          <cell r="A1" t="str">
            <v>PHIẾU XỬ LÝ HỒ SƠ THANH TOÁN VƯỢT THẨM QUYỀN PD</v>
          </cell>
        </row>
      </sheetData>
      <sheetData sheetId="9648"/>
      <sheetData sheetId="9649">
        <row r="1">
          <cell r="A1" t="str">
            <v>PHIẾU XỬ LÝ HỒ SƠ THANH TOÁN VƯỢT THẨM QUYỀN PD</v>
          </cell>
        </row>
      </sheetData>
      <sheetData sheetId="9650"/>
      <sheetData sheetId="9651"/>
      <sheetData sheetId="9652"/>
      <sheetData sheetId="9653"/>
      <sheetData sheetId="9654"/>
      <sheetData sheetId="9655"/>
      <sheetData sheetId="9656"/>
      <sheetData sheetId="9657"/>
      <sheetData sheetId="9658"/>
      <sheetData sheetId="9659"/>
      <sheetData sheetId="9660"/>
      <sheetData sheetId="9661">
        <row r="1">
          <cell r="A1" t="str">
            <v>PHIẾU XỬ LÝ HỒ SƠ THANH TOÁN VƯỢT THẨM QUYỀN PD</v>
          </cell>
        </row>
      </sheetData>
      <sheetData sheetId="9662"/>
      <sheetData sheetId="9663"/>
      <sheetData sheetId="9664"/>
      <sheetData sheetId="9665"/>
      <sheetData sheetId="9666"/>
      <sheetData sheetId="9667">
        <row r="1">
          <cell r="A1" t="str">
            <v>PHIẾU XỬ LÝ HỒ SƠ THANH TOÁN VƯỢT THẨM QUYỀN PD</v>
          </cell>
        </row>
      </sheetData>
      <sheetData sheetId="9668">
        <row r="1">
          <cell r="A1" t="str">
            <v>PHIẾU XỬ LÝ HỒ SƠ THANH TOÁN VƯỢT THẨM QUYỀN PD</v>
          </cell>
        </row>
      </sheetData>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row r="1">
          <cell r="A1" t="str">
            <v>PHIẾU XỬ LÝ HỒ SƠ THANH TOÁN VƯỢT THẨM QUYỀN PD</v>
          </cell>
        </row>
      </sheetData>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row r="1">
          <cell r="A1" t="str">
            <v>PHIẾU XỬ LÝ HỒ SƠ THANH TOÁN VƯỢT THẨM QUYỀN PD</v>
          </cell>
        </row>
      </sheetData>
      <sheetData sheetId="9700">
        <row r="1">
          <cell r="A1" t="str">
            <v>PHIẾU XỬ LÝ HỒ SƠ THANH TOÁN VƯỢT THẨM QUYỀN PD</v>
          </cell>
        </row>
      </sheetData>
      <sheetData sheetId="9701">
        <row r="1">
          <cell r="A1" t="str">
            <v>PHIẾU XỬ LÝ HỒ SƠ THANH TOÁN VƯỢT THẨM QUYỀN PD</v>
          </cell>
        </row>
      </sheetData>
      <sheetData sheetId="9702">
        <row r="1">
          <cell r="A1" t="str">
            <v>PHIẾU XỬ LÝ HỒ SƠ THANH TOÁN VƯỢT THẨM QUYỀN PD</v>
          </cell>
        </row>
      </sheetData>
      <sheetData sheetId="9703">
        <row r="1">
          <cell r="A1" t="str">
            <v>PHIẾU XỬ LÝ HỒ SƠ THANH TOÁN VƯỢT THẨM QUYỀN PD</v>
          </cell>
        </row>
      </sheetData>
      <sheetData sheetId="9704">
        <row r="1">
          <cell r="A1" t="str">
            <v>PHIẾU XỬ LÝ HỒ SƠ THANH TOÁN VƯỢT THẨM QUYỀN PD</v>
          </cell>
        </row>
      </sheetData>
      <sheetData sheetId="9705">
        <row r="1">
          <cell r="A1" t="str">
            <v>PHIẾU XỬ LÝ HỒ SƠ THANH TOÁN VƯỢT THẨM QUYỀN PD</v>
          </cell>
        </row>
      </sheetData>
      <sheetData sheetId="9706">
        <row r="1">
          <cell r="A1" t="str">
            <v>PHIẾU XỬ LÝ HỒ SƠ THANH TOÁN VƯỢT THẨM QUYỀN PD</v>
          </cell>
        </row>
      </sheetData>
      <sheetData sheetId="9707">
        <row r="1">
          <cell r="A1" t="str">
            <v>PHIẾU XỬ LÝ HỒ SƠ THANH TOÁN VƯỢT THẨM QUYỀN PD</v>
          </cell>
        </row>
      </sheetData>
      <sheetData sheetId="9708">
        <row r="1">
          <cell r="A1" t="str">
            <v>PHIẾU XỬ LÝ HỒ SƠ THANH TOÁN VƯỢT THẨM QUYỀN PD</v>
          </cell>
        </row>
      </sheetData>
      <sheetData sheetId="9709">
        <row r="1">
          <cell r="A1" t="str">
            <v>PHIẾU XỬ LÝ HỒ SƠ THANH TOÁN VƯỢT THẨM QUYỀN PD</v>
          </cell>
        </row>
      </sheetData>
      <sheetData sheetId="9710">
        <row r="1">
          <cell r="A1" t="str">
            <v>PHIẾU XỬ LÝ HỒ SƠ THANH TOÁN VƯỢT THẨM QUYỀN PD</v>
          </cell>
        </row>
      </sheetData>
      <sheetData sheetId="9711">
        <row r="1">
          <cell r="A1" t="str">
            <v>PHIẾU XỬ LÝ HỒ SƠ THANH TOÁN VƯỢT THẨM QUYỀN PD</v>
          </cell>
        </row>
      </sheetData>
      <sheetData sheetId="9712">
        <row r="1">
          <cell r="A1" t="str">
            <v>PHIẾU XỬ LÝ HỒ SƠ THANH TOÁN VƯỢT THẨM QUYỀN PD</v>
          </cell>
        </row>
      </sheetData>
      <sheetData sheetId="9713">
        <row r="1">
          <cell r="A1" t="str">
            <v>PHIẾU XỬ LÝ HỒ SƠ THANH TOÁN VƯỢT THẨM QUYỀN PD</v>
          </cell>
        </row>
      </sheetData>
      <sheetData sheetId="9714">
        <row r="1">
          <cell r="A1" t="str">
            <v>PHIẾU XỬ LÝ HỒ SƠ THANH TOÁN VƯỢT THẨM QUYỀN PD</v>
          </cell>
        </row>
      </sheetData>
      <sheetData sheetId="9715">
        <row r="1">
          <cell r="A1" t="str">
            <v>PHIẾU XỬ LÝ HỒ SƠ THANH TOÁN VƯỢT THẨM QUYỀN PD</v>
          </cell>
        </row>
      </sheetData>
      <sheetData sheetId="9716">
        <row r="1">
          <cell r="A1" t="str">
            <v>PHIẾU XỬ LÝ HỒ SƠ THANH TOÁN VƯỢT THẨM QUYỀN PD</v>
          </cell>
        </row>
      </sheetData>
      <sheetData sheetId="9717">
        <row r="1">
          <cell r="A1" t="str">
            <v>PHIẾU XỬ LÝ HỒ SƠ THANH TOÁN VƯỢT THẨM QUYỀN PD</v>
          </cell>
        </row>
      </sheetData>
      <sheetData sheetId="9718">
        <row r="1">
          <cell r="A1" t="str">
            <v>PHIẾU XỬ LÝ HỒ SƠ THANH TOÁN VƯỢT THẨM QUYỀN PD</v>
          </cell>
        </row>
      </sheetData>
      <sheetData sheetId="9719">
        <row r="1">
          <cell r="A1" t="str">
            <v>PHIẾU XỬ LÝ HỒ SƠ THANH TOÁN VƯỢT THẨM QUYỀN PD</v>
          </cell>
        </row>
      </sheetData>
      <sheetData sheetId="9720">
        <row r="1">
          <cell r="A1" t="str">
            <v>PHIẾU XỬ LÝ HỒ SƠ THANH TOÁN VƯỢT THẨM QUYỀN PD</v>
          </cell>
        </row>
      </sheetData>
      <sheetData sheetId="9721">
        <row r="1">
          <cell r="A1" t="str">
            <v>PHIẾU XỬ LÝ HỒ SƠ THANH TOÁN VƯỢT THẨM QUYỀN PD</v>
          </cell>
        </row>
      </sheetData>
      <sheetData sheetId="9722">
        <row r="1">
          <cell r="A1" t="str">
            <v>PHIẾU XỬ LÝ HỒ SƠ THANH TOÁN VƯỢT THẨM QUYỀN PD</v>
          </cell>
        </row>
      </sheetData>
      <sheetData sheetId="9723">
        <row r="1">
          <cell r="A1" t="str">
            <v>PHIẾU XỬ LÝ HỒ SƠ THANH TOÁN VƯỢT THẨM QUYỀN PD</v>
          </cell>
        </row>
      </sheetData>
      <sheetData sheetId="9724">
        <row r="1">
          <cell r="A1" t="str">
            <v>PHIẾU XỬ LÝ HỒ SƠ THANH TOÁN VƯỢT THẨM QUYỀN PD</v>
          </cell>
        </row>
      </sheetData>
      <sheetData sheetId="9725">
        <row r="1">
          <cell r="A1" t="str">
            <v>PHIẾU XỬ LÝ HỒ SƠ THANH TOÁN VƯỢT THẨM QUYỀN PD</v>
          </cell>
        </row>
      </sheetData>
      <sheetData sheetId="9726">
        <row r="1">
          <cell r="A1" t="str">
            <v>PHIẾU XỬ LÝ HỒ SƠ THANH TOÁN VƯỢT THẨM QUYỀN PD</v>
          </cell>
        </row>
      </sheetData>
      <sheetData sheetId="9727">
        <row r="1">
          <cell r="A1" t="str">
            <v>PHIẾU XỬ LÝ HỒ SƠ THANH TOÁN VƯỢT THẨM QUYỀN PD</v>
          </cell>
        </row>
      </sheetData>
      <sheetData sheetId="9728">
        <row r="1">
          <cell r="A1" t="str">
            <v>PHIẾU XỬ LÝ HỒ SƠ THANH TOÁN VƯỢT THẨM QUYỀN PD</v>
          </cell>
        </row>
      </sheetData>
      <sheetData sheetId="9729">
        <row r="1">
          <cell r="A1" t="str">
            <v>PHIẾU XỬ LÝ HỒ SƠ THANH TOÁN VƯỢT THẨM QUYỀN PD</v>
          </cell>
        </row>
      </sheetData>
      <sheetData sheetId="9730">
        <row r="1">
          <cell r="A1" t="str">
            <v>PHIẾU XỬ LÝ HỒ SƠ THANH TOÁN VƯỢT THẨM QUYỀN PD</v>
          </cell>
        </row>
      </sheetData>
      <sheetData sheetId="9731">
        <row r="1">
          <cell r="A1" t="str">
            <v>PHIẾU XỬ LÝ HỒ SƠ THANH TOÁN VƯỢT THẨM QUYỀN PD</v>
          </cell>
        </row>
      </sheetData>
      <sheetData sheetId="9732">
        <row r="1">
          <cell r="A1" t="str">
            <v>PHIẾU XỬ LÝ HỒ SƠ THANH TOÁN VƯỢT THẨM QUYỀN PD</v>
          </cell>
        </row>
      </sheetData>
      <sheetData sheetId="9733">
        <row r="1">
          <cell r="A1" t="str">
            <v>PHIẾU XỬ LÝ HỒ SƠ THANH TOÁN VƯỢT THẨM QUYỀN PD</v>
          </cell>
        </row>
      </sheetData>
      <sheetData sheetId="9734">
        <row r="1">
          <cell r="A1" t="str">
            <v>PHIẾU XỬ LÝ HỒ SƠ THANH TOÁN VƯỢT THẨM QUYỀN PD</v>
          </cell>
        </row>
      </sheetData>
      <sheetData sheetId="9735">
        <row r="1">
          <cell r="A1" t="str">
            <v>PHIẾU XỬ LÝ HỒ SƠ THANH TOÁN VƯỢT THẨM QUYỀN PD</v>
          </cell>
        </row>
      </sheetData>
      <sheetData sheetId="9736">
        <row r="1">
          <cell r="A1" t="str">
            <v>PHIẾU XỬ LÝ HỒ SƠ THANH TOÁN VƯỢT THẨM QUYỀN PD</v>
          </cell>
        </row>
      </sheetData>
      <sheetData sheetId="9737">
        <row r="1">
          <cell r="A1" t="str">
            <v>PHIẾU XỬ LÝ HỒ SƠ THANH TOÁN VƯỢT THẨM QUYỀN PD</v>
          </cell>
        </row>
      </sheetData>
      <sheetData sheetId="9738">
        <row r="1">
          <cell r="A1" t="str">
            <v>PHIẾU XỬ LÝ HỒ SƠ THANH TOÁN VƯỢT THẨM QUYỀN PD</v>
          </cell>
        </row>
      </sheetData>
      <sheetData sheetId="9739">
        <row r="1">
          <cell r="A1" t="str">
            <v>PHIẾU XỬ LÝ HỒ SƠ THANH TOÁN VƯỢT THẨM QUYỀN PD</v>
          </cell>
        </row>
      </sheetData>
      <sheetData sheetId="9740">
        <row r="1">
          <cell r="A1" t="str">
            <v>PHIẾU XỬ LÝ HỒ SƠ THANH TOÁN VƯỢT THẨM QUYỀN PD</v>
          </cell>
        </row>
      </sheetData>
      <sheetData sheetId="9741">
        <row r="1">
          <cell r="A1" t="str">
            <v>PHIẾU XỬ LÝ HỒ SƠ THANH TOÁN VƯỢT THẨM QUYỀN PD</v>
          </cell>
        </row>
      </sheetData>
      <sheetData sheetId="9742">
        <row r="1">
          <cell r="A1" t="str">
            <v>PHIẾU XỬ LÝ HỒ SƠ THANH TOÁN VƯỢT THẨM QUYỀN PD</v>
          </cell>
        </row>
      </sheetData>
      <sheetData sheetId="9743">
        <row r="1">
          <cell r="A1" t="str">
            <v>PHIẾU XỬ LÝ HỒ SƠ THANH TOÁN VƯỢT THẨM QUYỀN PD</v>
          </cell>
        </row>
      </sheetData>
      <sheetData sheetId="9744">
        <row r="1">
          <cell r="A1" t="str">
            <v>PHIẾU XỬ LÝ HỒ SƠ THANH TOÁN VƯỢT THẨM QUYỀN PD</v>
          </cell>
        </row>
      </sheetData>
      <sheetData sheetId="9745">
        <row r="1">
          <cell r="A1" t="str">
            <v>PHIẾU XỬ LÝ HỒ SƠ THANH TOÁN VƯỢT THẨM QUYỀN PD</v>
          </cell>
        </row>
      </sheetData>
      <sheetData sheetId="9746">
        <row r="1">
          <cell r="A1" t="str">
            <v>PHIẾU XỬ LÝ HỒ SƠ THANH TOÁN VƯỢT THẨM QUYỀN PD</v>
          </cell>
        </row>
      </sheetData>
      <sheetData sheetId="9747">
        <row r="1">
          <cell r="A1" t="str">
            <v>PHIẾU XỬ LÝ HỒ SƠ THANH TOÁN VƯỢT THẨM QUYỀN PD</v>
          </cell>
        </row>
      </sheetData>
      <sheetData sheetId="9748">
        <row r="1">
          <cell r="A1" t="str">
            <v>PHIẾU XỬ LÝ HỒ SƠ THANH TOÁN VƯỢT THẨM QUYỀN PD</v>
          </cell>
        </row>
      </sheetData>
      <sheetData sheetId="9749">
        <row r="1">
          <cell r="A1" t="str">
            <v>PHIẾU XỬ LÝ HỒ SƠ THANH TOÁN VƯỢT THẨM QUYỀN PD</v>
          </cell>
        </row>
      </sheetData>
      <sheetData sheetId="9750">
        <row r="1">
          <cell r="A1" t="str">
            <v>PHIẾU XỬ LÝ HỒ SƠ THANH TOÁN VƯỢT THẨM QUYỀN PD</v>
          </cell>
        </row>
      </sheetData>
      <sheetData sheetId="9751">
        <row r="1">
          <cell r="A1" t="str">
            <v>PHIẾU XỬ LÝ HỒ SƠ THANH TOÁN VƯỢT THẨM QUYỀN PD</v>
          </cell>
        </row>
      </sheetData>
      <sheetData sheetId="9752">
        <row r="1">
          <cell r="A1" t="str">
            <v>PHIẾU XỬ LÝ HỒ SƠ THANH TOÁN VƯỢT THẨM QUYỀN PD</v>
          </cell>
        </row>
      </sheetData>
      <sheetData sheetId="9753">
        <row r="1">
          <cell r="A1" t="str">
            <v>PHIẾU XỬ LÝ HỒ SƠ THANH TOÁN VƯỢT THẨM QUYỀN PD</v>
          </cell>
        </row>
      </sheetData>
      <sheetData sheetId="9754">
        <row r="1">
          <cell r="A1" t="str">
            <v>PHIẾU XỬ LÝ HỒ SƠ THANH TOÁN VƯỢT THẨM QUYỀN PD</v>
          </cell>
        </row>
      </sheetData>
      <sheetData sheetId="9755"/>
      <sheetData sheetId="9756">
        <row r="1">
          <cell r="A1" t="str">
            <v>PHIẾU XỬ LÝ HỒ SƠ THANH TOÁN VƯỢT THẨM QUYỀN PD</v>
          </cell>
        </row>
      </sheetData>
      <sheetData sheetId="9757">
        <row r="1">
          <cell r="A1" t="str">
            <v>PHIẾU XỬ LÝ HỒ SƠ THANH TOÁN VƯỢT THẨM QUYỀN PD</v>
          </cell>
        </row>
      </sheetData>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row r="1">
          <cell r="A1" t="str">
            <v>PHIẾU XỬ LÝ HỒ SƠ THANH TOÁN VƯỢT THẨM QUYỀN PD</v>
          </cell>
        </row>
      </sheetData>
      <sheetData sheetId="9774">
        <row r="1">
          <cell r="A1" t="str">
            <v>PHIẾU XỬ LÝ HỒ SƠ THANH TOÁN VƯỢT THẨM QUYỀN PD</v>
          </cell>
        </row>
      </sheetData>
      <sheetData sheetId="9775">
        <row r="1">
          <cell r="A1" t="str">
            <v>PHIẾU XỬ LÝ HỒ SƠ THANH TOÁN VƯỢT THẨM QUYỀN PD</v>
          </cell>
        </row>
      </sheetData>
      <sheetData sheetId="9776">
        <row r="1">
          <cell r="A1" t="str">
            <v>PHIẾU XỬ LÝ HỒ SƠ THANH TOÁN VƯỢT THẨM QUYỀN PD</v>
          </cell>
        </row>
      </sheetData>
      <sheetData sheetId="9777">
        <row r="1">
          <cell r="A1" t="str">
            <v>PHIẾU XỬ LÝ HỒ SƠ THANH TOÁN VƯỢT THẨM QUYỀN PD</v>
          </cell>
        </row>
      </sheetData>
      <sheetData sheetId="9778">
        <row r="1">
          <cell r="A1" t="str">
            <v>PHIẾU XỬ LÝ HỒ SƠ THANH TOÁN VƯỢT THẨM QUYỀN PD</v>
          </cell>
        </row>
      </sheetData>
      <sheetData sheetId="9779">
        <row r="1">
          <cell r="A1" t="str">
            <v>PHIẾU XỬ LÝ HỒ SƠ THANH TOÁN VƯỢT THẨM QUYỀN PD</v>
          </cell>
        </row>
      </sheetData>
      <sheetData sheetId="9780">
        <row r="1">
          <cell r="A1" t="str">
            <v>PHIẾU XỬ LÝ HỒ SƠ THANH TOÁN VƯỢT THẨM QUYỀN PD</v>
          </cell>
        </row>
      </sheetData>
      <sheetData sheetId="9781">
        <row r="1">
          <cell r="A1" t="str">
            <v>PHIẾU XỬ LÝ HỒ SƠ THANH TOÁN VƯỢT THẨM QUYỀN PD</v>
          </cell>
        </row>
      </sheetData>
      <sheetData sheetId="9782">
        <row r="1">
          <cell r="A1" t="str">
            <v>PHIẾU XỬ LÝ HỒ SƠ THANH TOÁN VƯỢT THẨM QUYỀN PD</v>
          </cell>
        </row>
      </sheetData>
      <sheetData sheetId="9783">
        <row r="1">
          <cell r="A1" t="str">
            <v>PHIẾU XỬ LÝ HỒ SƠ THANH TOÁN VƯỢT THẨM QUYỀN PD</v>
          </cell>
        </row>
      </sheetData>
      <sheetData sheetId="9784">
        <row r="1">
          <cell r="A1" t="str">
            <v>PHIẾU XỬ LÝ HỒ SƠ THANH TOÁN VƯỢT THẨM QUYỀN PD</v>
          </cell>
        </row>
      </sheetData>
      <sheetData sheetId="9785">
        <row r="1">
          <cell r="A1" t="str">
            <v>PHIẾU XỬ LÝ HỒ SƠ THANH TOÁN VƯỢT THẨM QUYỀN PD</v>
          </cell>
        </row>
      </sheetData>
      <sheetData sheetId="9786">
        <row r="1">
          <cell r="A1" t="str">
            <v>PHIẾU XỬ LÝ HỒ SƠ THANH TOÁN VƯỢT THẨM QUYỀN PD</v>
          </cell>
        </row>
      </sheetData>
      <sheetData sheetId="9787">
        <row r="1">
          <cell r="A1" t="str">
            <v>PHIẾU XỬ LÝ HỒ SƠ THANH TOÁN VƯỢT THẨM QUYỀN PD</v>
          </cell>
        </row>
      </sheetData>
      <sheetData sheetId="9788">
        <row r="1">
          <cell r="A1" t="str">
            <v>PHIẾU XỬ LÝ HỒ SƠ THANH TOÁN VƯỢT THẨM QUYỀN PD</v>
          </cell>
        </row>
      </sheetData>
      <sheetData sheetId="9789">
        <row r="1">
          <cell r="A1" t="str">
            <v>PHIẾU XỬ LÝ HỒ SƠ THANH TOÁN VƯỢT THẨM QUYỀN PD</v>
          </cell>
        </row>
      </sheetData>
      <sheetData sheetId="9790">
        <row r="1">
          <cell r="A1" t="str">
            <v>PHIẾU XỬ LÝ HỒ SƠ THANH TOÁN VƯỢT THẨM QUYỀN PD</v>
          </cell>
        </row>
      </sheetData>
      <sheetData sheetId="9791">
        <row r="1">
          <cell r="A1" t="str">
            <v>PHIẾU XỬ LÝ HỒ SƠ THANH TOÁN VƯỢT THẨM QUYỀN PD</v>
          </cell>
        </row>
      </sheetData>
      <sheetData sheetId="9792">
        <row r="1">
          <cell r="A1" t="str">
            <v>PHIẾU XỬ LÝ HỒ SƠ THANH TOÁN VƯỢT THẨM QUYỀN PD</v>
          </cell>
        </row>
      </sheetData>
      <sheetData sheetId="9793">
        <row r="1">
          <cell r="A1" t="str">
            <v>PHIẾU XỬ LÝ HỒ SƠ THANH TOÁN VƯỢT THẨM QUYỀN PD</v>
          </cell>
        </row>
      </sheetData>
      <sheetData sheetId="9794">
        <row r="1">
          <cell r="A1" t="str">
            <v>PHIẾU XỬ LÝ HỒ SƠ THANH TOÁN VƯỢT THẨM QUYỀN PD</v>
          </cell>
        </row>
      </sheetData>
      <sheetData sheetId="9795">
        <row r="1">
          <cell r="A1" t="str">
            <v>PHIẾU XỬ LÝ HỒ SƠ THANH TOÁN VƯỢT THẨM QUYỀN PD</v>
          </cell>
        </row>
      </sheetData>
      <sheetData sheetId="9796">
        <row r="1">
          <cell r="A1" t="str">
            <v>PHIẾU XỬ LÝ HỒ SƠ THANH TOÁN VƯỢT THẨM QUYỀN PD</v>
          </cell>
        </row>
      </sheetData>
      <sheetData sheetId="9797">
        <row r="1">
          <cell r="A1" t="str">
            <v>PHIẾU XỬ LÝ HỒ SƠ THANH TOÁN VƯỢT THẨM QUYỀN PD</v>
          </cell>
        </row>
      </sheetData>
      <sheetData sheetId="9798">
        <row r="1">
          <cell r="A1" t="str">
            <v>PHIẾU XỬ LÝ HỒ SƠ THANH TOÁN VƯỢT THẨM QUYỀN PD</v>
          </cell>
        </row>
      </sheetData>
      <sheetData sheetId="9799"/>
      <sheetData sheetId="9800"/>
      <sheetData sheetId="9801"/>
      <sheetData sheetId="9802"/>
      <sheetData sheetId="9803"/>
      <sheetData sheetId="9804"/>
      <sheetData sheetId="9805"/>
      <sheetData sheetId="9806"/>
      <sheetData sheetId="9807">
        <row r="1">
          <cell r="A1" t="str">
            <v>PHIẾU XỬ LÝ HỒ SƠ THANH TOÁN VƯỢT THẨM QUYỀN PD</v>
          </cell>
        </row>
      </sheetData>
      <sheetData sheetId="9808">
        <row r="1">
          <cell r="A1" t="str">
            <v>PHIẾU XỬ LÝ HỒ SƠ THANH TOÁN VƯỢT THẨM QUYỀN PD</v>
          </cell>
        </row>
      </sheetData>
      <sheetData sheetId="9809">
        <row r="1">
          <cell r="A1" t="str">
            <v>PHIẾU XỬ LÝ HỒ SƠ THANH TOÁN VƯỢT THẨM QUYỀN PD</v>
          </cell>
        </row>
      </sheetData>
      <sheetData sheetId="9810">
        <row r="1">
          <cell r="A1" t="str">
            <v>PHIẾU XỬ LÝ HỒ SƠ THANH TOÁN VƯỢT THẨM QUYỀN PD</v>
          </cell>
        </row>
      </sheetData>
      <sheetData sheetId="9811">
        <row r="1">
          <cell r="A1" t="str">
            <v>PHIẾU XỬ LÝ HỒ SƠ THANH TOÁN VƯỢT THẨM QUYỀN PD</v>
          </cell>
        </row>
      </sheetData>
      <sheetData sheetId="9812">
        <row r="1">
          <cell r="A1" t="str">
            <v>PHIẾU XỬ LÝ HỒ SƠ THANH TOÁN VƯỢT THẨM QUYỀN PD</v>
          </cell>
        </row>
      </sheetData>
      <sheetData sheetId="9813">
        <row r="1">
          <cell r="A1" t="str">
            <v>PHIẾU XỬ LÝ HỒ SƠ THANH TOÁN VƯỢT THẨM QUYỀN PD</v>
          </cell>
        </row>
      </sheetData>
      <sheetData sheetId="9814">
        <row r="1">
          <cell r="A1" t="str">
            <v>PHIẾU XỬ LÝ HỒ SƠ THANH TOÁN VƯỢT THẨM QUYỀN PD</v>
          </cell>
        </row>
      </sheetData>
      <sheetData sheetId="9815">
        <row r="1">
          <cell r="A1" t="str">
            <v>PHIẾU XỬ LÝ HỒ SƠ THANH TOÁN VƯỢT THẨM QUYỀN PD</v>
          </cell>
        </row>
      </sheetData>
      <sheetData sheetId="9816">
        <row r="1">
          <cell r="A1" t="str">
            <v>PHIẾU XỬ LÝ HỒ SƠ THANH TOÁN VƯỢT THẨM QUYỀN PD</v>
          </cell>
        </row>
      </sheetData>
      <sheetData sheetId="9817">
        <row r="1">
          <cell r="A1" t="str">
            <v>PHIẾU XỬ LÝ HỒ SƠ THANH TOÁN VƯỢT THẨM QUYỀN PD</v>
          </cell>
        </row>
      </sheetData>
      <sheetData sheetId="9818">
        <row r="1">
          <cell r="A1" t="str">
            <v>PHIẾU XỬ LÝ HỒ SƠ THANH TOÁN VƯỢT THẨM QUYỀN PD</v>
          </cell>
        </row>
      </sheetData>
      <sheetData sheetId="9819">
        <row r="1">
          <cell r="A1" t="str">
            <v>PHIẾU XỬ LÝ HỒ SƠ THANH TOÁN VƯỢT THẨM QUYỀN PD</v>
          </cell>
        </row>
      </sheetData>
      <sheetData sheetId="9820">
        <row r="1">
          <cell r="A1" t="str">
            <v>PHIẾU XỬ LÝ HỒ SƠ THANH TOÁN VƯỢT THẨM QUYỀN PD</v>
          </cell>
        </row>
      </sheetData>
      <sheetData sheetId="9821">
        <row r="1">
          <cell r="A1" t="str">
            <v>PHIẾU XỬ LÝ HỒ SƠ THANH TOÁN VƯỢT THẨM QUYỀN PD</v>
          </cell>
        </row>
      </sheetData>
      <sheetData sheetId="9822">
        <row r="1">
          <cell r="A1" t="str">
            <v>PHIẾU XỬ LÝ HỒ SƠ THANH TOÁN VƯỢT THẨM QUYỀN PD</v>
          </cell>
        </row>
      </sheetData>
      <sheetData sheetId="9823">
        <row r="1">
          <cell r="A1" t="str">
            <v>PHIẾU XỬ LÝ HỒ SƠ THANH TOÁN VƯỢT THẨM QUYỀN PD</v>
          </cell>
        </row>
      </sheetData>
      <sheetData sheetId="9824">
        <row r="1">
          <cell r="A1" t="str">
            <v>PHIẾU XỬ LÝ HỒ SƠ THANH TOÁN VƯỢT THẨM QUYỀN PD</v>
          </cell>
        </row>
      </sheetData>
      <sheetData sheetId="9825">
        <row r="1">
          <cell r="A1" t="str">
            <v>PHIẾU XỬ LÝ HỒ SƠ THANH TOÁN VƯỢT THẨM QUYỀN PD</v>
          </cell>
        </row>
      </sheetData>
      <sheetData sheetId="9826">
        <row r="1">
          <cell r="A1" t="str">
            <v>PHIẾU XỬ LÝ HỒ SƠ THANH TOÁN VƯỢT THẨM QUYỀN PD</v>
          </cell>
        </row>
      </sheetData>
      <sheetData sheetId="9827">
        <row r="1">
          <cell r="A1" t="str">
            <v>PHIẾU XỬ LÝ HỒ SƠ THANH TOÁN VƯỢT THẨM QUYỀN PD</v>
          </cell>
        </row>
      </sheetData>
      <sheetData sheetId="9828">
        <row r="1">
          <cell r="A1" t="str">
            <v>PHIẾU XỬ LÝ HỒ SƠ THANH TOÁN VƯỢT THẨM QUYỀN PD</v>
          </cell>
        </row>
      </sheetData>
      <sheetData sheetId="9829">
        <row r="1">
          <cell r="A1" t="str">
            <v>PHIẾU XỬ LÝ HỒ SƠ THANH TOÁN VƯỢT THẨM QUYỀN PD</v>
          </cell>
        </row>
      </sheetData>
      <sheetData sheetId="9830">
        <row r="1">
          <cell r="A1" t="str">
            <v>PHIẾU XỬ LÝ HỒ SƠ THANH TOÁN VƯỢT THẨM QUYỀN PD</v>
          </cell>
        </row>
      </sheetData>
      <sheetData sheetId="9831">
        <row r="1">
          <cell r="A1" t="str">
            <v>PHIẾU XỬ LÝ HỒ SƠ THANH TOÁN VƯỢT THẨM QUYỀN PD</v>
          </cell>
        </row>
      </sheetData>
      <sheetData sheetId="9832">
        <row r="1">
          <cell r="A1" t="str">
            <v>PHIẾU XỬ LÝ HỒ SƠ THANH TOÁN VƯỢT THẨM QUYỀN PD</v>
          </cell>
        </row>
      </sheetData>
      <sheetData sheetId="9833">
        <row r="1">
          <cell r="A1" t="str">
            <v>PHIẾU XỬ LÝ HỒ SƠ THANH TOÁN VƯỢT THẨM QUYỀN PD</v>
          </cell>
        </row>
      </sheetData>
      <sheetData sheetId="9834">
        <row r="1">
          <cell r="A1" t="str">
            <v>PHIẾU XỬ LÝ HỒ SƠ THANH TOÁN VƯỢT THẨM QUYỀN PD</v>
          </cell>
        </row>
      </sheetData>
      <sheetData sheetId="9835">
        <row r="1">
          <cell r="A1" t="str">
            <v>PHIẾU XỬ LÝ HỒ SƠ THANH TOÁN VƯỢT THẨM QUYỀN PD</v>
          </cell>
        </row>
      </sheetData>
      <sheetData sheetId="9836">
        <row r="1">
          <cell r="A1" t="str">
            <v>PHIẾU XỬ LÝ HỒ SƠ THANH TOÁN VƯỢT THẨM QUYỀN PD</v>
          </cell>
        </row>
      </sheetData>
      <sheetData sheetId="9837">
        <row r="1">
          <cell r="A1" t="str">
            <v>PHIẾU XỬ LÝ HỒ SƠ THANH TOÁN VƯỢT THẨM QUYỀN PD</v>
          </cell>
        </row>
      </sheetData>
      <sheetData sheetId="9838">
        <row r="1">
          <cell r="A1" t="str">
            <v>PHIẾU XỬ LÝ HỒ SƠ THANH TOÁN VƯỢT THẨM QUYỀN PD</v>
          </cell>
        </row>
      </sheetData>
      <sheetData sheetId="9839">
        <row r="1">
          <cell r="A1" t="str">
            <v>PHIẾU XỬ LÝ HỒ SƠ THANH TOÁN VƯỢT THẨM QUYỀN PD</v>
          </cell>
        </row>
      </sheetData>
      <sheetData sheetId="9840">
        <row r="1">
          <cell r="A1" t="str">
            <v>PHIẾU XỬ LÝ HỒ SƠ THANH TOÁN VƯỢT THẨM QUYỀN PD</v>
          </cell>
        </row>
      </sheetData>
      <sheetData sheetId="9841">
        <row r="1">
          <cell r="A1" t="str">
            <v>PHIẾU XỬ LÝ HỒ SƠ THANH TOÁN VƯỢT THẨM QUYỀN PD</v>
          </cell>
        </row>
      </sheetData>
      <sheetData sheetId="9842">
        <row r="1">
          <cell r="A1" t="str">
            <v>PHIẾU XỬ LÝ HỒ SƠ THANH TOÁN VƯỢT THẨM QUYỀN PD</v>
          </cell>
        </row>
      </sheetData>
      <sheetData sheetId="9843">
        <row r="1">
          <cell r="A1" t="str">
            <v>PHIẾU XỬ LÝ HỒ SƠ THANH TOÁN VƯỢT THẨM QUYỀN PD</v>
          </cell>
        </row>
      </sheetData>
      <sheetData sheetId="9844">
        <row r="1">
          <cell r="A1" t="str">
            <v>PHIẾU XỬ LÝ HỒ SƠ THANH TOÁN VƯỢT THẨM QUYỀN PD</v>
          </cell>
        </row>
      </sheetData>
      <sheetData sheetId="9845">
        <row r="1">
          <cell r="A1" t="str">
            <v>PHIẾU XỬ LÝ HỒ SƠ THANH TOÁN VƯỢT THẨM QUYỀN PD</v>
          </cell>
        </row>
      </sheetData>
      <sheetData sheetId="9846">
        <row r="1">
          <cell r="A1" t="str">
            <v>PHIẾU XỬ LÝ HỒ SƠ THANH TOÁN VƯỢT THẨM QUYỀN PD</v>
          </cell>
        </row>
      </sheetData>
      <sheetData sheetId="9847">
        <row r="1">
          <cell r="A1" t="str">
            <v>PHIẾU XỬ LÝ HỒ SƠ THANH TOÁN VƯỢT THẨM QUYỀN PD</v>
          </cell>
        </row>
      </sheetData>
      <sheetData sheetId="9848">
        <row r="1">
          <cell r="A1" t="str">
            <v>PHIẾU XỬ LÝ HỒ SƠ THANH TOÁN VƯỢT THẨM QUYỀN PD</v>
          </cell>
        </row>
      </sheetData>
      <sheetData sheetId="9849">
        <row r="1">
          <cell r="A1" t="str">
            <v>PHIẾU XỬ LÝ HỒ SƠ THANH TOÁN VƯỢT THẨM QUYỀN PD</v>
          </cell>
        </row>
      </sheetData>
      <sheetData sheetId="9850">
        <row r="1">
          <cell r="A1" t="str">
            <v>PHIẾU XỬ LÝ HỒ SƠ THANH TOÁN VƯỢT THẨM QUYỀN PD</v>
          </cell>
        </row>
      </sheetData>
      <sheetData sheetId="9851">
        <row r="1">
          <cell r="A1" t="str">
            <v>PHIẾU XỬ LÝ HỒ SƠ THANH TOÁN VƯỢT THẨM QUYỀN PD</v>
          </cell>
        </row>
      </sheetData>
      <sheetData sheetId="9852">
        <row r="1">
          <cell r="A1" t="str">
            <v>PHIẾU XỬ LÝ HỒ SƠ THANH TOÁN VƯỢT THẨM QUYỀN PD</v>
          </cell>
        </row>
      </sheetData>
      <sheetData sheetId="9853">
        <row r="1">
          <cell r="A1" t="str">
            <v>PHIẾU XỬ LÝ HỒ SƠ THANH TOÁN VƯỢT THẨM QUYỀN PD</v>
          </cell>
        </row>
      </sheetData>
      <sheetData sheetId="9854">
        <row r="1">
          <cell r="A1" t="str">
            <v>PHIẾU XỬ LÝ HỒ SƠ THANH TOÁN VƯỢT THẨM QUYỀN PD</v>
          </cell>
        </row>
      </sheetData>
      <sheetData sheetId="9855">
        <row r="1">
          <cell r="A1" t="str">
            <v>PHIẾU XỬ LÝ HỒ SƠ THANH TOÁN VƯỢT THẨM QUYỀN PD</v>
          </cell>
        </row>
      </sheetData>
      <sheetData sheetId="9856">
        <row r="1">
          <cell r="A1" t="str">
            <v>PHIẾU XỬ LÝ HỒ SƠ THANH TOÁN VƯỢT THẨM QUYỀN PD</v>
          </cell>
        </row>
      </sheetData>
      <sheetData sheetId="9857">
        <row r="1">
          <cell r="A1" t="str">
            <v>PHIẾU XỬ LÝ HỒ SƠ THANH TOÁN VƯỢT THẨM QUYỀN PD</v>
          </cell>
        </row>
      </sheetData>
      <sheetData sheetId="9858">
        <row r="1">
          <cell r="A1" t="str">
            <v>PHIẾU XỬ LÝ HỒ SƠ THANH TOÁN VƯỢT THẨM QUYỀN PD</v>
          </cell>
        </row>
      </sheetData>
      <sheetData sheetId="9859">
        <row r="1">
          <cell r="A1" t="str">
            <v>PHIẾU XỬ LÝ HỒ SƠ THANH TOÁN VƯỢT THẨM QUYỀN PD</v>
          </cell>
        </row>
      </sheetData>
      <sheetData sheetId="9860">
        <row r="1">
          <cell r="A1" t="str">
            <v>PHIẾU XỬ LÝ HỒ SƠ THANH TOÁN VƯỢT THẨM QUYỀN PD</v>
          </cell>
        </row>
      </sheetData>
      <sheetData sheetId="9861">
        <row r="1">
          <cell r="A1" t="str">
            <v>PHIẾU XỬ LÝ HỒ SƠ THANH TOÁN VƯỢT THẨM QUYỀN PD</v>
          </cell>
        </row>
      </sheetData>
      <sheetData sheetId="9862">
        <row r="1">
          <cell r="A1" t="str">
            <v>PHIẾU XỬ LÝ HỒ SƠ THANH TOÁN VƯỢT THẨM QUYỀN PD</v>
          </cell>
        </row>
      </sheetData>
      <sheetData sheetId="9863">
        <row r="1">
          <cell r="A1" t="str">
            <v>PHIẾU XỬ LÝ HỒ SƠ THANH TOÁN VƯỢT THẨM QUYỀN PD</v>
          </cell>
        </row>
      </sheetData>
      <sheetData sheetId="9864">
        <row r="1">
          <cell r="A1" t="str">
            <v>PHIẾU XỬ LÝ HỒ SƠ THANH TOÁN VƯỢT THẨM QUYỀN PD</v>
          </cell>
        </row>
      </sheetData>
      <sheetData sheetId="9865">
        <row r="1">
          <cell r="A1" t="str">
            <v>PHIẾU XỬ LÝ HỒ SƠ THANH TOÁN VƯỢT THẨM QUYỀN PD</v>
          </cell>
        </row>
      </sheetData>
      <sheetData sheetId="9866">
        <row r="1">
          <cell r="A1" t="str">
            <v>PHIẾU XỬ LÝ HỒ SƠ THANH TOÁN VƯỢT THẨM QUYỀN PD</v>
          </cell>
        </row>
      </sheetData>
      <sheetData sheetId="9867">
        <row r="1">
          <cell r="A1" t="str">
            <v>PHIẾU XỬ LÝ HỒ SƠ THANH TOÁN VƯỢT THẨM QUYỀN PD</v>
          </cell>
        </row>
      </sheetData>
      <sheetData sheetId="9868">
        <row r="1">
          <cell r="A1" t="str">
            <v>PHIẾU XỬ LÝ HỒ SƠ THANH TOÁN VƯỢT THẨM QUYỀN PD</v>
          </cell>
        </row>
      </sheetData>
      <sheetData sheetId="9869">
        <row r="1">
          <cell r="A1" t="str">
            <v>PHIẾU XỬ LÝ HỒ SƠ THANH TOÁN VƯỢT THẨM QUYỀN PD</v>
          </cell>
        </row>
      </sheetData>
      <sheetData sheetId="9870">
        <row r="1">
          <cell r="A1" t="str">
            <v>PHIẾU XỬ LÝ HỒ SƠ THANH TOÁN VƯỢT THẨM QUYỀN PD</v>
          </cell>
        </row>
      </sheetData>
      <sheetData sheetId="9871">
        <row r="1">
          <cell r="A1" t="str">
            <v>PHIẾU XỬ LÝ HỒ SƠ THANH TOÁN VƯỢT THẨM QUYỀN PD</v>
          </cell>
        </row>
      </sheetData>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row r="1">
          <cell r="A1" t="str">
            <v>PHIẾU XỬ LÝ HỒ SƠ THANH TOÁN VƯỢT THẨM QUYỀN PD</v>
          </cell>
        </row>
      </sheetData>
      <sheetData sheetId="9885">
        <row r="1">
          <cell r="A1" t="str">
            <v>PHIẾU XỬ LÝ HỒ SƠ THANH TOÁN VƯỢT THẨM QUYỀN PD</v>
          </cell>
        </row>
      </sheetData>
      <sheetData sheetId="9886">
        <row r="1">
          <cell r="A1" t="str">
            <v>PHIẾU XỬ LÝ HỒ SƠ THANH TOÁN VƯỢT THẨM QUYỀN PD</v>
          </cell>
        </row>
      </sheetData>
      <sheetData sheetId="9887">
        <row r="1">
          <cell r="A1" t="str">
            <v>PHIẾU XỬ LÝ HỒ SƠ THANH TOÁN VƯỢT THẨM QUYỀN PD</v>
          </cell>
        </row>
      </sheetData>
      <sheetData sheetId="9888">
        <row r="1">
          <cell r="A1" t="str">
            <v>PHIẾU XỬ LÝ HỒ SƠ THANH TOÁN VƯỢT THẨM QUYỀN PD</v>
          </cell>
        </row>
      </sheetData>
      <sheetData sheetId="9889">
        <row r="1">
          <cell r="A1" t="str">
            <v>PHIẾU XỬ LÝ HỒ SƠ THANH TOÁN VƯỢT THẨM QUYỀN PD</v>
          </cell>
        </row>
      </sheetData>
      <sheetData sheetId="9890">
        <row r="1">
          <cell r="A1" t="str">
            <v>PHIẾU XỬ LÝ HỒ SƠ THANH TOÁN VƯỢT THẨM QUYỀN PD</v>
          </cell>
        </row>
      </sheetData>
      <sheetData sheetId="9891">
        <row r="1">
          <cell r="A1" t="str">
            <v>PHIẾU XỬ LÝ HỒ SƠ THANH TOÁN VƯỢT THẨM QUYỀN PD</v>
          </cell>
        </row>
      </sheetData>
      <sheetData sheetId="9892">
        <row r="1">
          <cell r="A1" t="str">
            <v>PHIẾU XỬ LÝ HỒ SƠ THANH TOÁN VƯỢT THẨM QUYỀN PD</v>
          </cell>
        </row>
      </sheetData>
      <sheetData sheetId="9893">
        <row r="1">
          <cell r="A1" t="str">
            <v>PHIẾU XỬ LÝ HỒ SƠ THANH TOÁN VƯỢT THẨM QUYỀN PD</v>
          </cell>
        </row>
      </sheetData>
      <sheetData sheetId="9894">
        <row r="1">
          <cell r="A1" t="str">
            <v>PHIẾU XỬ LÝ HỒ SƠ THANH TOÁN VƯỢT THẨM QUYỀN PD</v>
          </cell>
        </row>
      </sheetData>
      <sheetData sheetId="9895">
        <row r="1">
          <cell r="A1" t="str">
            <v>PHIẾU XỬ LÝ HỒ SƠ THANH TOÁN VƯỢT THẨM QUYỀN PD</v>
          </cell>
        </row>
      </sheetData>
      <sheetData sheetId="9896">
        <row r="1">
          <cell r="A1" t="str">
            <v>PHIẾU XỬ LÝ HỒ SƠ THANH TOÁN VƯỢT THẨM QUYỀN PD</v>
          </cell>
        </row>
      </sheetData>
      <sheetData sheetId="9897">
        <row r="1">
          <cell r="A1" t="str">
            <v>PHIẾU XỬ LÝ HỒ SƠ THANH TOÁN VƯỢT THẨM QUYỀN PD</v>
          </cell>
        </row>
      </sheetData>
      <sheetData sheetId="9898">
        <row r="1">
          <cell r="A1" t="str">
            <v>PHIẾU XỬ LÝ HỒ SƠ THANH TOÁN VƯỢT THẨM QUYỀN PD</v>
          </cell>
        </row>
      </sheetData>
      <sheetData sheetId="9899">
        <row r="1">
          <cell r="A1" t="str">
            <v>PHIẾU XỬ LÝ HỒ SƠ THANH TOÁN VƯỢT THẨM QUYỀN PD</v>
          </cell>
        </row>
      </sheetData>
      <sheetData sheetId="9900">
        <row r="1">
          <cell r="A1" t="str">
            <v>PHIẾU XỬ LÝ HỒ SƠ THANH TOÁN VƯỢT THẨM QUYỀN PD</v>
          </cell>
        </row>
      </sheetData>
      <sheetData sheetId="9901">
        <row r="1">
          <cell r="A1" t="str">
            <v>PHIẾU XỬ LÝ HỒ SƠ THANH TOÁN VƯỢT THẨM QUYỀN PD</v>
          </cell>
        </row>
      </sheetData>
      <sheetData sheetId="9902">
        <row r="1">
          <cell r="A1" t="str">
            <v>PHIẾU XỬ LÝ HỒ SƠ THANH TOÁN VƯỢT THẨM QUYỀN PD</v>
          </cell>
        </row>
      </sheetData>
      <sheetData sheetId="9903">
        <row r="1">
          <cell r="A1" t="str">
            <v>PHIẾU XỬ LÝ HỒ SƠ THANH TOÁN VƯỢT THẨM QUYỀN PD</v>
          </cell>
        </row>
      </sheetData>
      <sheetData sheetId="9904">
        <row r="1">
          <cell r="A1" t="str">
            <v>PHIẾU XỬ LÝ HỒ SƠ THANH TOÁN VƯỢT THẨM QUYỀN PD</v>
          </cell>
        </row>
      </sheetData>
      <sheetData sheetId="9905">
        <row r="1">
          <cell r="A1" t="str">
            <v>PHIẾU XỬ LÝ HỒ SƠ THANH TOÁN VƯỢT THẨM QUYỀN PD</v>
          </cell>
        </row>
      </sheetData>
      <sheetData sheetId="9906">
        <row r="1">
          <cell r="A1" t="str">
            <v>PHIẾU XỬ LÝ HỒ SƠ THANH TOÁN VƯỢT THẨM QUYỀN PD</v>
          </cell>
        </row>
      </sheetData>
      <sheetData sheetId="9907">
        <row r="1">
          <cell r="A1" t="str">
            <v>PHIẾU XỬ LÝ HỒ SƠ THANH TOÁN VƯỢT THẨM QUYỀN PD</v>
          </cell>
        </row>
      </sheetData>
      <sheetData sheetId="9908">
        <row r="1">
          <cell r="A1" t="str">
            <v>PHIẾU XỬ LÝ HỒ SƠ THANH TOÁN VƯỢT THẨM QUYỀN PD</v>
          </cell>
        </row>
      </sheetData>
      <sheetData sheetId="9909"/>
      <sheetData sheetId="9910"/>
      <sheetData sheetId="9911"/>
      <sheetData sheetId="9912"/>
      <sheetData sheetId="9913"/>
      <sheetData sheetId="9914"/>
      <sheetData sheetId="9915"/>
      <sheetData sheetId="9916"/>
      <sheetData sheetId="9917"/>
      <sheetData sheetId="9918"/>
      <sheetData sheetId="9919"/>
      <sheetData sheetId="9920">
        <row r="1">
          <cell r="A1" t="str">
            <v>PHIẾU XỬ LÝ HỒ SƠ THANH TOÁN VƯỢT THẨM QUYỀN PD</v>
          </cell>
        </row>
      </sheetData>
      <sheetData sheetId="9921">
        <row r="1">
          <cell r="A1" t="str">
            <v>PHIẾU XỬ LÝ HỒ SƠ THANH TOÁN VƯỢT THẨM QUYỀN PD</v>
          </cell>
        </row>
      </sheetData>
      <sheetData sheetId="9922">
        <row r="1">
          <cell r="A1" t="str">
            <v>PHIẾU XỬ LÝ HỒ SƠ THANH TOÁN VƯỢT THẨM QUYỀN PD</v>
          </cell>
        </row>
      </sheetData>
      <sheetData sheetId="9923">
        <row r="1">
          <cell r="A1" t="str">
            <v>PHIẾU XỬ LÝ HỒ SƠ THANH TOÁN VƯỢT THẨM QUYỀN PD</v>
          </cell>
        </row>
      </sheetData>
      <sheetData sheetId="9924">
        <row r="1">
          <cell r="A1" t="str">
            <v>PHIẾU XỬ LÝ HỒ SƠ THANH TOÁN VƯỢT THẨM QUYỀN PD</v>
          </cell>
        </row>
      </sheetData>
      <sheetData sheetId="9925">
        <row r="1">
          <cell r="A1" t="str">
            <v>PHIẾU XỬ LÝ HỒ SƠ THANH TOÁN VƯỢT THẨM QUYỀN PD</v>
          </cell>
        </row>
      </sheetData>
      <sheetData sheetId="9926">
        <row r="1">
          <cell r="A1" t="str">
            <v>PHIẾU XỬ LÝ HỒ SƠ THANH TOÁN VƯỢT THẨM QUYỀN PD</v>
          </cell>
        </row>
      </sheetData>
      <sheetData sheetId="9927">
        <row r="1">
          <cell r="A1" t="str">
            <v>PHIẾU XỬ LÝ HỒ SƠ THANH TOÁN VƯỢT THẨM QUYỀN PD</v>
          </cell>
        </row>
      </sheetData>
      <sheetData sheetId="9928">
        <row r="1">
          <cell r="A1" t="str">
            <v>PHIẾU XỬ LÝ HỒ SƠ THANH TOÁN VƯỢT THẨM QUYỀN PD</v>
          </cell>
        </row>
      </sheetData>
      <sheetData sheetId="9929">
        <row r="1">
          <cell r="A1" t="str">
            <v>PHIẾU XỬ LÝ HỒ SƠ THANH TOÁN VƯỢT THẨM QUYỀN PD</v>
          </cell>
        </row>
      </sheetData>
      <sheetData sheetId="9930">
        <row r="1">
          <cell r="A1" t="str">
            <v>PHIẾU XỬ LÝ HỒ SƠ THANH TOÁN VƯỢT THẨM QUYỀN PD</v>
          </cell>
        </row>
      </sheetData>
      <sheetData sheetId="9931">
        <row r="1">
          <cell r="A1" t="str">
            <v>PHIẾU XỬ LÝ HỒ SƠ THANH TOÁN VƯỢT THẨM QUYỀN PD</v>
          </cell>
        </row>
      </sheetData>
      <sheetData sheetId="9932">
        <row r="1">
          <cell r="A1" t="str">
            <v>PHIẾU XỬ LÝ HỒ SƠ THANH TOÁN VƯỢT THẨM QUYỀN PD</v>
          </cell>
        </row>
      </sheetData>
      <sheetData sheetId="9933">
        <row r="1">
          <cell r="A1" t="str">
            <v>PHIẾU XỬ LÝ HỒ SƠ THANH TOÁN VƯỢT THẨM QUYỀN PD</v>
          </cell>
        </row>
      </sheetData>
      <sheetData sheetId="9934">
        <row r="1">
          <cell r="A1" t="str">
            <v>PHIẾU XỬ LÝ HỒ SƠ THANH TOÁN VƯỢT THẨM QUYỀN PD</v>
          </cell>
        </row>
      </sheetData>
      <sheetData sheetId="9935">
        <row r="1">
          <cell r="A1" t="str">
            <v>PHIẾU XỬ LÝ HỒ SƠ THANH TOÁN VƯỢT THẨM QUYỀN PD</v>
          </cell>
        </row>
      </sheetData>
      <sheetData sheetId="9936">
        <row r="1">
          <cell r="A1" t="str">
            <v>PHIẾU XỬ LÝ HỒ SƠ THANH TOÁN VƯỢT THẨM QUYỀN PD</v>
          </cell>
        </row>
      </sheetData>
      <sheetData sheetId="9937">
        <row r="1">
          <cell r="A1" t="str">
            <v>PHIẾU XỬ LÝ HỒ SƠ THANH TOÁN VƯỢT THẨM QUYỀN PD</v>
          </cell>
        </row>
      </sheetData>
      <sheetData sheetId="9938">
        <row r="1">
          <cell r="A1" t="str">
            <v>PHIẾU XỬ LÝ HỒ SƠ THANH TOÁN VƯỢT THẨM QUYỀN PD</v>
          </cell>
        </row>
      </sheetData>
      <sheetData sheetId="9939">
        <row r="1">
          <cell r="A1" t="str">
            <v>PHIẾU XỬ LÝ HỒ SƠ THANH TOÁN VƯỢT THẨM QUYỀN PD</v>
          </cell>
        </row>
      </sheetData>
      <sheetData sheetId="9940">
        <row r="1">
          <cell r="A1" t="str">
            <v>PHIẾU XỬ LÝ HỒ SƠ THANH TOÁN VƯỢT THẨM QUYỀN PD</v>
          </cell>
        </row>
      </sheetData>
      <sheetData sheetId="9941">
        <row r="1">
          <cell r="A1" t="str">
            <v>PHIẾU XỬ LÝ HỒ SƠ THANH TOÁN VƯỢT THẨM QUYỀN PD</v>
          </cell>
        </row>
      </sheetData>
      <sheetData sheetId="9942">
        <row r="1">
          <cell r="A1" t="str">
            <v>PHIẾU XỬ LÝ HỒ SƠ THANH TOÁN VƯỢT THẨM QUYỀN PD</v>
          </cell>
        </row>
      </sheetData>
      <sheetData sheetId="9943">
        <row r="1">
          <cell r="A1" t="str">
            <v>PHIẾU XỬ LÝ HỒ SƠ THANH TOÁN VƯỢT THẨM QUYỀN PD</v>
          </cell>
        </row>
      </sheetData>
      <sheetData sheetId="9944">
        <row r="1">
          <cell r="A1" t="str">
            <v>PHIẾU XỬ LÝ HỒ SƠ THANH TOÁN VƯỢT THẨM QUYỀN PD</v>
          </cell>
        </row>
      </sheetData>
      <sheetData sheetId="9945">
        <row r="1">
          <cell r="A1" t="str">
            <v>PHIẾU XỬ LÝ HỒ SƠ THANH TOÁN VƯỢT THẨM QUYỀN PD</v>
          </cell>
        </row>
      </sheetData>
      <sheetData sheetId="9946">
        <row r="1">
          <cell r="A1" t="str">
            <v>PHIẾU XỬ LÝ HỒ SƠ THANH TOÁN VƯỢT THẨM QUYỀN PD</v>
          </cell>
        </row>
      </sheetData>
      <sheetData sheetId="9947">
        <row r="1">
          <cell r="A1" t="str">
            <v>PHIẾU XỬ LÝ HỒ SƠ THANH TOÁN VƯỢT THẨM QUYỀN PD</v>
          </cell>
        </row>
      </sheetData>
      <sheetData sheetId="9948">
        <row r="1">
          <cell r="A1" t="str">
            <v>PHIẾU XỬ LÝ HỒ SƠ THANH TOÁN VƯỢT THẨM QUYỀN PD</v>
          </cell>
        </row>
      </sheetData>
      <sheetData sheetId="9949">
        <row r="1">
          <cell r="A1" t="str">
            <v>PHIẾU XỬ LÝ HỒ SƠ THANH TOÁN VƯỢT THẨM QUYỀN PD</v>
          </cell>
        </row>
      </sheetData>
      <sheetData sheetId="9950">
        <row r="1">
          <cell r="A1" t="str">
            <v>PHIẾU XỬ LÝ HỒ SƠ THANH TOÁN VƯỢT THẨM QUYỀN PD</v>
          </cell>
        </row>
      </sheetData>
      <sheetData sheetId="9951">
        <row r="1">
          <cell r="A1" t="str">
            <v>PHIẾU XỬ LÝ HỒ SƠ THANH TOÁN VƯỢT THẨM QUYỀN PD</v>
          </cell>
        </row>
      </sheetData>
      <sheetData sheetId="9952">
        <row r="1">
          <cell r="A1" t="str">
            <v>PHIẾU XỬ LÝ HỒ SƠ THANH TOÁN VƯỢT THẨM QUYỀN PD</v>
          </cell>
        </row>
      </sheetData>
      <sheetData sheetId="9953">
        <row r="1">
          <cell r="A1" t="str">
            <v>PHIẾU XỬ LÝ HỒ SƠ THANH TOÁN VƯỢT THẨM QUYỀN PD</v>
          </cell>
        </row>
      </sheetData>
      <sheetData sheetId="9954">
        <row r="1">
          <cell r="A1" t="str">
            <v>PHIẾU XỬ LÝ HỒ SƠ THANH TOÁN VƯỢT THẨM QUYỀN PD</v>
          </cell>
        </row>
      </sheetData>
      <sheetData sheetId="9955">
        <row r="1">
          <cell r="A1" t="str">
            <v>PHIẾU XỬ LÝ HỒ SƠ THANH TOÁN VƯỢT THẨM QUYỀN PD</v>
          </cell>
        </row>
      </sheetData>
      <sheetData sheetId="9956">
        <row r="1">
          <cell r="A1" t="str">
            <v>PHIẾU XỬ LÝ HỒ SƠ THANH TOÁN VƯỢT THẨM QUYỀN PD</v>
          </cell>
        </row>
      </sheetData>
      <sheetData sheetId="9957">
        <row r="1">
          <cell r="A1" t="str">
            <v>PHIẾU XỬ LÝ HỒ SƠ THANH TOÁN VƯỢT THẨM QUYỀN PD</v>
          </cell>
        </row>
      </sheetData>
      <sheetData sheetId="9958">
        <row r="1">
          <cell r="A1" t="str">
            <v>PHIẾU XỬ LÝ HỒ SƠ THANH TOÁN VƯỢT THẨM QUYỀN PD</v>
          </cell>
        </row>
      </sheetData>
      <sheetData sheetId="9959">
        <row r="1">
          <cell r="A1" t="str">
            <v>PHIẾU XỬ LÝ HỒ SƠ THANH TOÁN VƯỢT THẨM QUYỀN PD</v>
          </cell>
        </row>
      </sheetData>
      <sheetData sheetId="9960">
        <row r="1">
          <cell r="A1" t="str">
            <v>PHIẾU XỬ LÝ HỒ SƠ THANH TOÁN VƯỢT THẨM QUYỀN PD</v>
          </cell>
        </row>
      </sheetData>
      <sheetData sheetId="9961">
        <row r="1">
          <cell r="A1" t="str">
            <v>PHIẾU XỬ LÝ HỒ SƠ THANH TOÁN VƯỢT THẨM QUYỀN PD</v>
          </cell>
        </row>
      </sheetData>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FA2B7-E311-4696-B73A-719702E052FB}">
  <sheetPr>
    <pageSetUpPr fitToPage="1"/>
  </sheetPr>
  <dimension ref="A1:H118"/>
  <sheetViews>
    <sheetView tabSelected="1" topLeftCell="A28" zoomScale="85" zoomScaleNormal="85" workbookViewId="0">
      <selection activeCell="D45" sqref="D45"/>
    </sheetView>
  </sheetViews>
  <sheetFormatPr defaultColWidth="9" defaultRowHeight="15" customHeight="1"/>
  <cols>
    <col min="1" max="1" width="7.125" style="139" customWidth="1"/>
    <col min="2" max="2" width="13.125" style="139" customWidth="1"/>
    <col min="3" max="3" width="38.125" style="139" bestFit="1" customWidth="1"/>
    <col min="4" max="4" width="60.25" style="139" customWidth="1"/>
    <col min="5" max="5" width="6.125" style="139" customWidth="1"/>
    <col min="6" max="6" width="17.875" style="139" bestFit="1" customWidth="1"/>
    <col min="7" max="7" width="18.625" style="139" bestFit="1" customWidth="1"/>
    <col min="8" max="8" width="27.625" style="139" customWidth="1"/>
    <col min="9" max="16384" width="9" style="139"/>
  </cols>
  <sheetData>
    <row r="1" spans="1:8" s="137" customFormat="1" ht="54" customHeight="1">
      <c r="A1" s="170" t="s">
        <v>674</v>
      </c>
      <c r="B1" s="170"/>
      <c r="C1" s="170"/>
      <c r="D1" s="170"/>
      <c r="E1" s="170"/>
      <c r="F1" s="170"/>
      <c r="G1" s="170"/>
      <c r="H1" s="170"/>
    </row>
    <row r="2" spans="1:8" s="137" customFormat="1" ht="15" customHeight="1"/>
    <row r="3" spans="1:8" ht="35.1" customHeight="1"/>
    <row r="4" spans="1:8" ht="35.1" customHeight="1">
      <c r="A4" s="148" t="s">
        <v>728</v>
      </c>
      <c r="C4" s="148" t="s">
        <v>727</v>
      </c>
      <c r="D4" s="149"/>
      <c r="H4" s="193" t="s">
        <v>726</v>
      </c>
    </row>
    <row r="5" spans="1:8" ht="35.1" customHeight="1"/>
    <row r="6" spans="1:8" ht="35.1" customHeight="1">
      <c r="A6" s="148" t="s">
        <v>725</v>
      </c>
      <c r="C6" s="192" t="s">
        <v>729</v>
      </c>
      <c r="D6" s="149"/>
    </row>
    <row r="7" spans="1:8" ht="35.1" customHeight="1">
      <c r="H7" s="140"/>
    </row>
    <row r="8" spans="1:8" ht="35.1" customHeight="1">
      <c r="H8" s="138" t="s">
        <v>675</v>
      </c>
    </row>
    <row r="9" spans="1:8" ht="35.1" customHeight="1">
      <c r="A9" s="141" t="s">
        <v>676</v>
      </c>
      <c r="B9" s="141" t="s">
        <v>673</v>
      </c>
      <c r="C9" s="141" t="s">
        <v>677</v>
      </c>
      <c r="D9" s="141" t="s">
        <v>678</v>
      </c>
      <c r="E9" s="142" t="s">
        <v>679</v>
      </c>
      <c r="F9" s="143" t="s">
        <v>680</v>
      </c>
      <c r="G9" s="143" t="s">
        <v>681</v>
      </c>
      <c r="H9" s="143" t="s">
        <v>682</v>
      </c>
    </row>
    <row r="10" spans="1:8" ht="35.1" customHeight="1">
      <c r="A10" s="144">
        <v>1</v>
      </c>
      <c r="B10" s="171" t="s">
        <v>689</v>
      </c>
      <c r="C10" s="145" t="s">
        <v>690</v>
      </c>
      <c r="D10" s="146" t="s">
        <v>693</v>
      </c>
      <c r="E10" s="147">
        <v>1</v>
      </c>
      <c r="F10" s="172">
        <v>101800000</v>
      </c>
      <c r="G10" s="172">
        <f>E10*F10</f>
        <v>101800000</v>
      </c>
      <c r="H10" s="188" t="s">
        <v>716</v>
      </c>
    </row>
    <row r="11" spans="1:8" ht="35.1" customHeight="1">
      <c r="A11" s="144">
        <v>2</v>
      </c>
      <c r="B11" s="187"/>
      <c r="C11" s="145" t="s">
        <v>691</v>
      </c>
      <c r="D11" s="146" t="s">
        <v>692</v>
      </c>
      <c r="E11" s="147">
        <v>1</v>
      </c>
      <c r="F11" s="185"/>
      <c r="G11" s="185"/>
      <c r="H11" s="185"/>
    </row>
    <row r="12" spans="1:8" ht="40.5">
      <c r="A12" s="144">
        <v>3</v>
      </c>
      <c r="B12" s="171" t="s">
        <v>705</v>
      </c>
      <c r="C12" s="145" t="s">
        <v>694</v>
      </c>
      <c r="D12" s="146" t="s">
        <v>723</v>
      </c>
      <c r="E12" s="147">
        <v>1</v>
      </c>
      <c r="F12" s="189">
        <v>20000000</v>
      </c>
      <c r="G12" s="189">
        <f>F12</f>
        <v>20000000</v>
      </c>
      <c r="H12" s="147" t="s">
        <v>724</v>
      </c>
    </row>
    <row r="13" spans="1:8" ht="40.5">
      <c r="A13" s="144">
        <v>4</v>
      </c>
      <c r="B13" s="186"/>
      <c r="C13" s="145" t="s">
        <v>695</v>
      </c>
      <c r="D13" s="146" t="s">
        <v>706</v>
      </c>
      <c r="E13" s="147">
        <v>1</v>
      </c>
      <c r="F13" s="190"/>
      <c r="G13" s="190"/>
      <c r="H13" s="147" t="s">
        <v>724</v>
      </c>
    </row>
    <row r="14" spans="1:8" ht="40.5">
      <c r="A14" s="144">
        <v>5</v>
      </c>
      <c r="B14" s="186"/>
      <c r="C14" s="145" t="s">
        <v>696</v>
      </c>
      <c r="D14" s="146" t="s">
        <v>707</v>
      </c>
      <c r="E14" s="147">
        <v>1</v>
      </c>
      <c r="F14" s="190"/>
      <c r="G14" s="190"/>
      <c r="H14" s="147" t="s">
        <v>724</v>
      </c>
    </row>
    <row r="15" spans="1:8" ht="35.1" customHeight="1">
      <c r="A15" s="144">
        <v>6</v>
      </c>
      <c r="B15" s="186"/>
      <c r="C15" s="145" t="s">
        <v>697</v>
      </c>
      <c r="D15" s="146" t="s">
        <v>708</v>
      </c>
      <c r="E15" s="147">
        <v>1</v>
      </c>
      <c r="F15" s="190"/>
      <c r="G15" s="190"/>
      <c r="H15" s="147" t="s">
        <v>724</v>
      </c>
    </row>
    <row r="16" spans="1:8" ht="35.1" customHeight="1">
      <c r="A16" s="144">
        <v>7</v>
      </c>
      <c r="B16" s="186"/>
      <c r="C16" s="145" t="s">
        <v>698</v>
      </c>
      <c r="D16" s="146" t="s">
        <v>709</v>
      </c>
      <c r="E16" s="147">
        <v>1</v>
      </c>
      <c r="F16" s="190"/>
      <c r="G16" s="190"/>
      <c r="H16" s="147" t="s">
        <v>724</v>
      </c>
    </row>
    <row r="17" spans="1:8" ht="35.1" customHeight="1">
      <c r="A17" s="144">
        <v>8</v>
      </c>
      <c r="B17" s="186"/>
      <c r="C17" s="145" t="s">
        <v>699</v>
      </c>
      <c r="D17" s="146" t="s">
        <v>710</v>
      </c>
      <c r="E17" s="147">
        <v>1</v>
      </c>
      <c r="F17" s="190"/>
      <c r="G17" s="190"/>
      <c r="H17" s="147" t="s">
        <v>717</v>
      </c>
    </row>
    <row r="18" spans="1:8" ht="35.1" customHeight="1">
      <c r="A18" s="144">
        <v>9</v>
      </c>
      <c r="B18" s="186"/>
      <c r="C18" s="145" t="s">
        <v>700</v>
      </c>
      <c r="D18" s="146" t="s">
        <v>711</v>
      </c>
      <c r="E18" s="147">
        <v>1</v>
      </c>
      <c r="F18" s="190"/>
      <c r="G18" s="190"/>
      <c r="H18" s="147" t="s">
        <v>718</v>
      </c>
    </row>
    <row r="19" spans="1:8" ht="35.1" customHeight="1">
      <c r="A19" s="144">
        <v>10</v>
      </c>
      <c r="B19" s="186"/>
      <c r="C19" s="145" t="s">
        <v>701</v>
      </c>
      <c r="D19" s="146" t="s">
        <v>712</v>
      </c>
      <c r="E19" s="147">
        <v>5</v>
      </c>
      <c r="F19" s="191">
        <v>1500000</v>
      </c>
      <c r="G19" s="191">
        <f>F19*E19</f>
        <v>7500000</v>
      </c>
      <c r="H19" s="147" t="s">
        <v>719</v>
      </c>
    </row>
    <row r="20" spans="1:8" ht="35.1" customHeight="1">
      <c r="A20" s="144">
        <v>11</v>
      </c>
      <c r="B20" s="186"/>
      <c r="C20" s="145" t="s">
        <v>702</v>
      </c>
      <c r="D20" s="146" t="s">
        <v>713</v>
      </c>
      <c r="E20" s="147">
        <v>1</v>
      </c>
      <c r="F20" s="191">
        <v>200000</v>
      </c>
      <c r="G20" s="191">
        <f t="shared" ref="G20:G22" si="0">F20*E20</f>
        <v>200000</v>
      </c>
      <c r="H20" s="147" t="s">
        <v>724</v>
      </c>
    </row>
    <row r="21" spans="1:8" ht="35.1" customHeight="1">
      <c r="A21" s="144">
        <v>12</v>
      </c>
      <c r="B21" s="186"/>
      <c r="C21" s="145" t="s">
        <v>703</v>
      </c>
      <c r="D21" s="146" t="s">
        <v>714</v>
      </c>
      <c r="E21" s="147">
        <v>5</v>
      </c>
      <c r="F21" s="191">
        <v>280000</v>
      </c>
      <c r="G21" s="191">
        <f t="shared" si="0"/>
        <v>1400000</v>
      </c>
      <c r="H21" s="147" t="s">
        <v>720</v>
      </c>
    </row>
    <row r="22" spans="1:8" ht="35.1" customHeight="1">
      <c r="A22" s="144">
        <v>13</v>
      </c>
      <c r="B22" s="187"/>
      <c r="C22" s="145" t="s">
        <v>704</v>
      </c>
      <c r="D22" s="146" t="s">
        <v>715</v>
      </c>
      <c r="E22" s="147">
        <v>5</v>
      </c>
      <c r="F22" s="191">
        <v>40500</v>
      </c>
      <c r="G22" s="191">
        <f t="shared" si="0"/>
        <v>202500</v>
      </c>
      <c r="H22" s="147" t="s">
        <v>721</v>
      </c>
    </row>
    <row r="23" spans="1:8" ht="35.1" customHeight="1">
      <c r="A23" s="156" t="s">
        <v>683</v>
      </c>
      <c r="B23" s="161"/>
      <c r="C23" s="161"/>
      <c r="D23" s="161"/>
      <c r="E23" s="161"/>
      <c r="F23" s="162"/>
      <c r="G23" s="163">
        <f>SUM(G10:G22)</f>
        <v>131102500</v>
      </c>
      <c r="H23" s="164"/>
    </row>
    <row r="24" spans="1:8" ht="35.1" customHeight="1">
      <c r="A24" s="165" t="s">
        <v>684</v>
      </c>
      <c r="B24" s="166"/>
      <c r="C24" s="166"/>
      <c r="D24" s="166"/>
      <c r="E24" s="166"/>
      <c r="F24" s="167"/>
      <c r="G24" s="168">
        <f>ROUNDDOWN(G23,-6)</f>
        <v>131000000</v>
      </c>
      <c r="H24" s="169"/>
    </row>
    <row r="25" spans="1:8" ht="35.1" customHeight="1">
      <c r="A25" s="156" t="s">
        <v>685</v>
      </c>
      <c r="B25" s="161"/>
      <c r="C25" s="161"/>
      <c r="D25" s="161"/>
      <c r="E25" s="161"/>
      <c r="F25" s="162"/>
      <c r="G25" s="163">
        <f>ROUND(G24*0.1,-3)</f>
        <v>13100000</v>
      </c>
      <c r="H25" s="164"/>
    </row>
    <row r="26" spans="1:8" ht="35.1" customHeight="1">
      <c r="A26" s="150" t="s">
        <v>686</v>
      </c>
      <c r="B26" s="151"/>
      <c r="C26" s="151"/>
      <c r="D26" s="151"/>
      <c r="E26" s="151"/>
      <c r="F26" s="152"/>
      <c r="G26" s="153">
        <f>SUM(G24:H25)</f>
        <v>144100000</v>
      </c>
      <c r="H26" s="154"/>
    </row>
    <row r="27" spans="1:8" ht="75.95" customHeight="1">
      <c r="A27" s="156" t="s">
        <v>687</v>
      </c>
      <c r="B27" s="157"/>
      <c r="C27" s="158" t="s">
        <v>722</v>
      </c>
      <c r="D27" s="159"/>
      <c r="E27" s="159"/>
      <c r="F27" s="159"/>
      <c r="G27" s="159"/>
      <c r="H27" s="160"/>
    </row>
    <row r="28" spans="1:8" ht="20.25"/>
    <row r="29" spans="1:8" ht="20.25"/>
    <row r="30" spans="1:8" ht="20.25">
      <c r="C30" s="155" t="s">
        <v>688</v>
      </c>
      <c r="D30" s="155"/>
    </row>
    <row r="31" spans="1:8" ht="20.25"/>
    <row r="32" spans="1:8" ht="20.25"/>
    <row r="33" ht="20.25"/>
    <row r="34" ht="20.25"/>
    <row r="35" ht="20.25"/>
    <row r="36" ht="20.25"/>
    <row r="37" ht="20.25"/>
    <row r="38" ht="20.25"/>
    <row r="39" ht="20.25"/>
    <row r="40" ht="20.25"/>
    <row r="41" ht="20.25"/>
    <row r="42" ht="20.25"/>
    <row r="43" ht="20.25"/>
    <row r="44" ht="20.25"/>
    <row r="45" ht="20.25"/>
    <row r="46" ht="20.25"/>
    <row r="47" ht="20.25"/>
    <row r="48" ht="20.25"/>
    <row r="49" ht="20.25"/>
    <row r="50" ht="20.25"/>
    <row r="51" ht="20.25"/>
    <row r="52" ht="20.25"/>
    <row r="53" ht="20.25"/>
    <row r="54" ht="20.25"/>
    <row r="55" ht="20.25"/>
    <row r="56" ht="20.25"/>
    <row r="57" ht="20.25"/>
    <row r="58" ht="20.25"/>
    <row r="59" ht="20.25"/>
    <row r="60" ht="20.25"/>
    <row r="61" ht="20.25"/>
    <row r="62" ht="20.25"/>
    <row r="63" ht="20.25"/>
    <row r="64" ht="20.25"/>
    <row r="65" ht="20.25"/>
    <row r="66" ht="20.25"/>
    <row r="67" ht="20.25"/>
    <row r="68" ht="20.25"/>
    <row r="69" ht="20.25"/>
    <row r="70" ht="20.25"/>
    <row r="71" ht="20.25"/>
    <row r="72" ht="20.25"/>
    <row r="73" ht="20.25"/>
    <row r="74" ht="20.25"/>
    <row r="75" ht="20.25"/>
    <row r="76" ht="20.25"/>
    <row r="77" ht="20.25"/>
    <row r="78" ht="20.25"/>
    <row r="79" ht="20.25"/>
    <row r="80" ht="20.25"/>
    <row r="81" ht="20.25"/>
    <row r="82" ht="20.25"/>
    <row r="83" ht="20.25"/>
    <row r="84" ht="20.25"/>
    <row r="85" ht="20.25"/>
    <row r="86" ht="20.25"/>
    <row r="87" ht="20.25"/>
    <row r="88" ht="20.25"/>
    <row r="89" ht="20.25"/>
    <row r="90" ht="20.25"/>
    <row r="91" ht="20.25"/>
    <row r="92" ht="20.25"/>
    <row r="93" ht="20.25"/>
    <row r="94" ht="20.25"/>
    <row r="95" ht="20.25"/>
    <row r="96" ht="20.25"/>
    <row r="97" ht="20.25"/>
    <row r="98" ht="20.25"/>
    <row r="99" ht="20.25"/>
    <row r="100" ht="20.25"/>
    <row r="101" ht="20.25"/>
    <row r="102" ht="20.25"/>
    <row r="103" ht="20.25"/>
    <row r="104" ht="20.25"/>
    <row r="105" ht="20.25"/>
    <row r="106" ht="20.25"/>
    <row r="107" ht="20.25"/>
    <row r="108" ht="20.25"/>
    <row r="109" ht="20.25"/>
    <row r="110" ht="20.25"/>
    <row r="111" ht="20.25"/>
    <row r="112" ht="20.25"/>
    <row r="113" ht="20.25"/>
    <row r="114" ht="20.25"/>
    <row r="115" ht="20.25"/>
    <row r="116" ht="20.25"/>
    <row r="117" ht="20.25"/>
    <row r="118" ht="20.25"/>
  </sheetData>
  <mergeCells count="19">
    <mergeCell ref="F12:F18"/>
    <mergeCell ref="G12:G18"/>
    <mergeCell ref="A26:F26"/>
    <mergeCell ref="G26:H26"/>
    <mergeCell ref="A27:B27"/>
    <mergeCell ref="C27:H27"/>
    <mergeCell ref="C30:D30"/>
    <mergeCell ref="F10:F11"/>
    <mergeCell ref="G10:G11"/>
    <mergeCell ref="H10:H11"/>
    <mergeCell ref="B10:B11"/>
    <mergeCell ref="B12:B22"/>
    <mergeCell ref="A23:F23"/>
    <mergeCell ref="G23:H23"/>
    <mergeCell ref="A24:F24"/>
    <mergeCell ref="G24:H24"/>
    <mergeCell ref="A25:F25"/>
    <mergeCell ref="G25:H25"/>
    <mergeCell ref="A1:H1"/>
  </mergeCells>
  <phoneticPr fontId="2" type="noConversion"/>
  <printOptions horizontalCentered="1"/>
  <pageMargins left="0.39370078740157483" right="0.39370078740157483" top="0.59055118110236227" bottom="0.59055118110236227" header="0.31496062992125984" footer="0.31496062992125984"/>
  <pageSetup paperSize="9" scale="4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AI643"/>
  <sheetViews>
    <sheetView showZeros="0" view="pageBreakPreview" zoomScaleSheetLayoutView="100" workbookViewId="0">
      <pane xSplit="4" ySplit="4" topLeftCell="E5" activePane="bottomRight" state="frozen"/>
      <selection activeCell="Q22" sqref="Q22"/>
      <selection pane="topRight" activeCell="Q22" sqref="Q22"/>
      <selection pane="bottomLeft" activeCell="Q22" sqref="Q22"/>
      <selection pane="bottomRight" activeCell="J9" sqref="J9"/>
    </sheetView>
  </sheetViews>
  <sheetFormatPr defaultColWidth="9" defaultRowHeight="11.25"/>
  <cols>
    <col min="1" max="1" width="9" style="3"/>
    <col min="2" max="2" width="10.625" style="5" customWidth="1"/>
    <col min="3" max="3" width="22" style="3" customWidth="1"/>
    <col min="4" max="4" width="22.375" style="85" customWidth="1"/>
    <col min="5" max="5" width="5.5" style="5" customWidth="1"/>
    <col min="6" max="6" width="8.625" style="86" hidden="1" customWidth="1"/>
    <col min="7" max="7" width="10.625" style="3" hidden="1" customWidth="1"/>
    <col min="8" max="8" width="8.625" style="3" hidden="1" customWidth="1"/>
    <col min="9" max="9" width="10.625" style="3" hidden="1" customWidth="1"/>
    <col min="10" max="10" width="8.625" style="3" customWidth="1"/>
    <col min="11" max="11" width="10.625" style="3" customWidth="1"/>
    <col min="12" max="12" width="8.625" style="5" customWidth="1"/>
    <col min="13" max="13" width="10.625" style="3" customWidth="1"/>
    <col min="14" max="14" width="8.625" style="5" hidden="1" customWidth="1"/>
    <col min="15" max="15" width="10.625" style="3" hidden="1" customWidth="1"/>
    <col min="16" max="16" width="8.625" style="5" hidden="1" customWidth="1"/>
    <col min="17" max="17" width="10.625" style="3" hidden="1" customWidth="1"/>
    <col min="18" max="18" width="8.625" style="11" hidden="1" customWidth="1"/>
    <col min="19" max="20" width="10.625" style="3" hidden="1" customWidth="1"/>
    <col min="21" max="21" width="10.625" style="12" customWidth="1"/>
    <col min="22" max="16384" width="9" style="3"/>
  </cols>
  <sheetData>
    <row r="1" spans="2:21" s="5" customFormat="1" ht="20.100000000000001" customHeight="1">
      <c r="B1" s="5">
        <v>1</v>
      </c>
      <c r="C1" s="5">
        <v>2</v>
      </c>
      <c r="D1" s="2">
        <v>3</v>
      </c>
      <c r="E1" s="5">
        <v>4</v>
      </c>
      <c r="F1" s="5">
        <v>5</v>
      </c>
      <c r="G1" s="5">
        <v>6</v>
      </c>
      <c r="H1" s="5">
        <v>7</v>
      </c>
      <c r="I1" s="5">
        <v>8</v>
      </c>
      <c r="J1" s="5">
        <v>9</v>
      </c>
      <c r="K1" s="5">
        <v>10</v>
      </c>
      <c r="L1" s="5">
        <v>11</v>
      </c>
      <c r="M1" s="5">
        <v>12</v>
      </c>
      <c r="N1" s="5">
        <v>13</v>
      </c>
      <c r="O1" s="5">
        <v>14</v>
      </c>
      <c r="P1" s="5">
        <v>15</v>
      </c>
      <c r="Q1" s="5">
        <v>16</v>
      </c>
      <c r="R1" s="5">
        <v>17</v>
      </c>
      <c r="S1" s="5">
        <v>18</v>
      </c>
      <c r="T1" s="5">
        <v>19</v>
      </c>
      <c r="U1" s="7">
        <v>20</v>
      </c>
    </row>
    <row r="2" spans="2:21" ht="20.100000000000001" customHeight="1">
      <c r="B2" s="5" t="s">
        <v>210</v>
      </c>
      <c r="D2" s="8"/>
      <c r="E2" s="9"/>
      <c r="F2" s="10"/>
      <c r="G2" s="10"/>
    </row>
    <row r="3" spans="2:21" ht="20.100000000000001" customHeight="1">
      <c r="B3" s="179" t="s">
        <v>211</v>
      </c>
      <c r="C3" s="181" t="s">
        <v>212</v>
      </c>
      <c r="D3" s="183" t="s">
        <v>213</v>
      </c>
      <c r="E3" s="181" t="s">
        <v>214</v>
      </c>
      <c r="F3" s="181" t="s">
        <v>672</v>
      </c>
      <c r="G3" s="181"/>
      <c r="H3" s="181"/>
      <c r="I3" s="181"/>
      <c r="J3" s="181"/>
      <c r="K3" s="181"/>
      <c r="L3" s="181" t="s">
        <v>215</v>
      </c>
      <c r="M3" s="181"/>
      <c r="N3" s="181"/>
      <c r="O3" s="181"/>
      <c r="P3" s="181"/>
      <c r="Q3" s="181"/>
      <c r="R3" s="181"/>
      <c r="S3" s="181"/>
      <c r="T3" s="177" t="s">
        <v>216</v>
      </c>
      <c r="U3" s="173" t="s">
        <v>217</v>
      </c>
    </row>
    <row r="4" spans="2:21" ht="20.100000000000001" customHeight="1">
      <c r="B4" s="180"/>
      <c r="C4" s="182"/>
      <c r="D4" s="184"/>
      <c r="E4" s="182"/>
      <c r="F4" s="13" t="s">
        <v>218</v>
      </c>
      <c r="G4" s="13" t="s">
        <v>219</v>
      </c>
      <c r="H4" s="13" t="s">
        <v>218</v>
      </c>
      <c r="I4" s="13" t="s">
        <v>220</v>
      </c>
      <c r="J4" s="13" t="s">
        <v>218</v>
      </c>
      <c r="K4" s="13" t="s">
        <v>221</v>
      </c>
      <c r="L4" s="13" t="s">
        <v>222</v>
      </c>
      <c r="M4" s="13" t="s">
        <v>223</v>
      </c>
      <c r="N4" s="13" t="s">
        <v>224</v>
      </c>
      <c r="O4" s="13" t="s">
        <v>223</v>
      </c>
      <c r="P4" s="13" t="s">
        <v>225</v>
      </c>
      <c r="Q4" s="13" t="s">
        <v>223</v>
      </c>
      <c r="R4" s="14" t="s">
        <v>226</v>
      </c>
      <c r="S4" s="13" t="s">
        <v>223</v>
      </c>
      <c r="T4" s="178"/>
      <c r="U4" s="174"/>
    </row>
    <row r="5" spans="2:21" ht="20.100000000000001" customHeight="1">
      <c r="B5" s="15"/>
      <c r="C5" s="16" t="s">
        <v>625</v>
      </c>
      <c r="D5" s="4"/>
      <c r="E5" s="17"/>
      <c r="F5" s="18"/>
      <c r="G5" s="90"/>
      <c r="H5" s="18"/>
      <c r="I5" s="90"/>
      <c r="J5" s="18"/>
      <c r="K5" s="18"/>
      <c r="L5" s="17"/>
      <c r="M5" s="18"/>
      <c r="N5" s="17"/>
      <c r="O5" s="18"/>
      <c r="P5" s="17"/>
      <c r="Q5" s="18"/>
      <c r="R5" s="17"/>
      <c r="S5" s="18"/>
      <c r="T5" s="18"/>
      <c r="U5" s="19"/>
    </row>
    <row r="6" spans="2:21" ht="20.100000000000001" customHeight="1">
      <c r="B6" s="15" t="s">
        <v>227</v>
      </c>
      <c r="C6" s="20" t="s">
        <v>622</v>
      </c>
      <c r="D6" s="21" t="s">
        <v>623</v>
      </c>
      <c r="E6" s="22" t="s">
        <v>3</v>
      </c>
      <c r="F6" s="23"/>
      <c r="G6" s="101"/>
      <c r="H6" s="23"/>
      <c r="I6" s="101"/>
      <c r="J6" s="24"/>
      <c r="K6" s="20"/>
      <c r="L6" s="24"/>
      <c r="M6" s="87"/>
      <c r="N6" s="88"/>
      <c r="O6" s="87"/>
      <c r="P6" s="88"/>
      <c r="Q6" s="88"/>
      <c r="R6" s="89"/>
      <c r="S6" s="90"/>
      <c r="T6" s="90"/>
      <c r="U6" s="19">
        <f t="shared" ref="U6:U22" si="0">MIN(G6,I6,K6,M6,O6,Q6,S6,T6)</f>
        <v>0</v>
      </c>
    </row>
    <row r="7" spans="2:21" ht="20.100000000000001" customHeight="1">
      <c r="B7" s="15" t="s">
        <v>228</v>
      </c>
      <c r="C7" s="20" t="s">
        <v>624</v>
      </c>
      <c r="D7" s="26" t="s">
        <v>623</v>
      </c>
      <c r="E7" s="22" t="s">
        <v>3</v>
      </c>
      <c r="F7" s="22"/>
      <c r="G7" s="102"/>
      <c r="H7" s="23"/>
      <c r="I7" s="105"/>
      <c r="J7" s="24"/>
      <c r="K7" s="27"/>
      <c r="L7" s="24"/>
      <c r="M7" s="87"/>
      <c r="N7" s="88"/>
      <c r="O7" s="87"/>
      <c r="P7" s="88"/>
      <c r="Q7" s="88"/>
      <c r="R7" s="89"/>
      <c r="S7" s="90"/>
      <c r="T7" s="90"/>
      <c r="U7" s="19">
        <f t="shared" si="0"/>
        <v>0</v>
      </c>
    </row>
    <row r="8" spans="2:21" ht="20.100000000000001" customHeight="1">
      <c r="B8" s="15" t="s">
        <v>229</v>
      </c>
      <c r="C8" s="20" t="s">
        <v>626</v>
      </c>
      <c r="D8" s="26" t="s">
        <v>623</v>
      </c>
      <c r="E8" s="22" t="s">
        <v>3</v>
      </c>
      <c r="F8" s="22"/>
      <c r="G8" s="102"/>
      <c r="H8" s="23"/>
      <c r="I8" s="105"/>
      <c r="J8" s="24"/>
      <c r="K8" s="27"/>
      <c r="L8" s="24"/>
      <c r="M8" s="87"/>
      <c r="N8" s="88"/>
      <c r="O8" s="87"/>
      <c r="P8" s="88"/>
      <c r="Q8" s="88"/>
      <c r="R8" s="89"/>
      <c r="S8" s="90"/>
      <c r="T8" s="90"/>
      <c r="U8" s="19">
        <f t="shared" si="0"/>
        <v>0</v>
      </c>
    </row>
    <row r="9" spans="2:21" ht="20.100000000000001" customHeight="1">
      <c r="B9" s="15" t="s">
        <v>230</v>
      </c>
      <c r="C9" s="20" t="s">
        <v>627</v>
      </c>
      <c r="D9" s="26" t="s">
        <v>623</v>
      </c>
      <c r="E9" s="22" t="s">
        <v>3</v>
      </c>
      <c r="F9" s="22"/>
      <c r="G9" s="102"/>
      <c r="H9" s="23"/>
      <c r="I9" s="105"/>
      <c r="J9" s="24"/>
      <c r="K9" s="27"/>
      <c r="L9" s="24"/>
      <c r="M9" s="87"/>
      <c r="N9" s="88"/>
      <c r="O9" s="87"/>
      <c r="P9" s="88"/>
      <c r="Q9" s="88"/>
      <c r="R9" s="89"/>
      <c r="S9" s="90"/>
      <c r="T9" s="90"/>
      <c r="U9" s="19">
        <f t="shared" si="0"/>
        <v>0</v>
      </c>
    </row>
    <row r="10" spans="2:21" ht="20.100000000000001" customHeight="1">
      <c r="B10" s="15" t="s">
        <v>628</v>
      </c>
      <c r="C10" s="20" t="s">
        <v>629</v>
      </c>
      <c r="D10" s="26" t="s">
        <v>623</v>
      </c>
      <c r="E10" s="22" t="s">
        <v>3</v>
      </c>
      <c r="F10" s="22"/>
      <c r="G10" s="102"/>
      <c r="H10" s="23"/>
      <c r="I10" s="105"/>
      <c r="J10" s="24"/>
      <c r="K10" s="27"/>
      <c r="L10" s="24"/>
      <c r="M10" s="87"/>
      <c r="N10" s="88"/>
      <c r="O10" s="87"/>
      <c r="P10" s="88"/>
      <c r="Q10" s="88"/>
      <c r="R10" s="89"/>
      <c r="S10" s="90"/>
      <c r="T10" s="90"/>
      <c r="U10" s="19">
        <f t="shared" si="0"/>
        <v>0</v>
      </c>
    </row>
    <row r="11" spans="2:21" ht="20.100000000000001" customHeight="1">
      <c r="B11" s="15" t="s">
        <v>636</v>
      </c>
      <c r="C11" s="20" t="s">
        <v>643</v>
      </c>
      <c r="D11" s="26" t="s">
        <v>644</v>
      </c>
      <c r="E11" s="22" t="s">
        <v>3</v>
      </c>
      <c r="F11" s="22"/>
      <c r="G11" s="102"/>
      <c r="H11" s="23"/>
      <c r="I11" s="105"/>
      <c r="J11" s="24"/>
      <c r="K11" s="27"/>
      <c r="L11" s="24"/>
      <c r="M11" s="87">
        <v>400000</v>
      </c>
      <c r="N11" s="88"/>
      <c r="O11" s="87">
        <v>350000</v>
      </c>
      <c r="P11" s="88"/>
      <c r="Q11" s="88"/>
      <c r="R11" s="89"/>
      <c r="S11" s="90"/>
      <c r="T11" s="90"/>
      <c r="U11" s="19">
        <f t="shared" si="0"/>
        <v>350000</v>
      </c>
    </row>
    <row r="12" spans="2:21" ht="20.100000000000001" customHeight="1">
      <c r="B12" s="15" t="s">
        <v>645</v>
      </c>
      <c r="C12" s="20" t="s">
        <v>646</v>
      </c>
      <c r="D12" s="26" t="s">
        <v>623</v>
      </c>
      <c r="E12" s="22" t="s">
        <v>3</v>
      </c>
      <c r="F12" s="22"/>
      <c r="G12" s="102"/>
      <c r="H12" s="23"/>
      <c r="I12" s="105"/>
      <c r="J12" s="24"/>
      <c r="K12" s="27"/>
      <c r="L12" s="24"/>
      <c r="M12" s="87"/>
      <c r="N12" s="88"/>
      <c r="O12" s="87"/>
      <c r="P12" s="88"/>
      <c r="Q12" s="88"/>
      <c r="R12" s="89"/>
      <c r="S12" s="90"/>
      <c r="T12" s="90"/>
      <c r="U12" s="19">
        <f t="shared" si="0"/>
        <v>0</v>
      </c>
    </row>
    <row r="13" spans="2:21" ht="20.100000000000001" customHeight="1">
      <c r="B13" s="15"/>
      <c r="C13" s="28"/>
      <c r="D13" s="29"/>
      <c r="E13" s="17"/>
      <c r="F13" s="18"/>
      <c r="G13" s="90"/>
      <c r="H13" s="18"/>
      <c r="I13" s="90"/>
      <c r="J13" s="18"/>
      <c r="K13" s="18"/>
      <c r="L13" s="17"/>
      <c r="M13" s="90"/>
      <c r="N13" s="91"/>
      <c r="O13" s="90"/>
      <c r="P13" s="91"/>
      <c r="Q13" s="90"/>
      <c r="R13" s="91"/>
      <c r="S13" s="90"/>
      <c r="T13" s="90"/>
      <c r="U13" s="19">
        <f t="shared" si="0"/>
        <v>0</v>
      </c>
    </row>
    <row r="14" spans="2:21" ht="20.100000000000001" customHeight="1">
      <c r="B14" s="15"/>
      <c r="C14" s="16" t="s">
        <v>231</v>
      </c>
      <c r="D14" s="29"/>
      <c r="E14" s="17"/>
      <c r="F14" s="18"/>
      <c r="G14" s="90"/>
      <c r="H14" s="18"/>
      <c r="I14" s="90"/>
      <c r="J14" s="18"/>
      <c r="K14" s="18"/>
      <c r="L14" s="17"/>
      <c r="M14" s="90"/>
      <c r="N14" s="91"/>
      <c r="O14" s="90"/>
      <c r="P14" s="91"/>
      <c r="Q14" s="90"/>
      <c r="R14" s="91"/>
      <c r="S14" s="90"/>
      <c r="T14" s="90"/>
      <c r="U14" s="19">
        <f t="shared" si="0"/>
        <v>0</v>
      </c>
    </row>
    <row r="15" spans="2:21" ht="20.100000000000001" customHeight="1">
      <c r="B15" s="15" t="s">
        <v>232</v>
      </c>
      <c r="C15" s="20" t="s">
        <v>209</v>
      </c>
      <c r="D15" s="26" t="s">
        <v>208</v>
      </c>
      <c r="E15" s="22" t="s">
        <v>3</v>
      </c>
      <c r="F15" s="22"/>
      <c r="G15" s="102"/>
      <c r="H15" s="24">
        <v>1255</v>
      </c>
      <c r="I15" s="88">
        <v>990000</v>
      </c>
      <c r="J15" s="24" t="s">
        <v>233</v>
      </c>
      <c r="K15" s="24">
        <v>990000</v>
      </c>
      <c r="L15" s="24"/>
      <c r="M15" s="87">
        <v>1050000</v>
      </c>
      <c r="N15" s="88"/>
      <c r="O15" s="87">
        <v>1000000</v>
      </c>
      <c r="P15" s="88"/>
      <c r="Q15" s="87">
        <v>1200000</v>
      </c>
      <c r="R15" s="90"/>
      <c r="S15" s="90"/>
      <c r="T15" s="90"/>
      <c r="U15" s="19">
        <f t="shared" si="0"/>
        <v>990000</v>
      </c>
    </row>
    <row r="16" spans="2:21" ht="20.100000000000001" customHeight="1">
      <c r="B16" s="15" t="s">
        <v>234</v>
      </c>
      <c r="C16" s="20" t="s">
        <v>207</v>
      </c>
      <c r="D16" s="26" t="s">
        <v>206</v>
      </c>
      <c r="E16" s="22" t="s">
        <v>3</v>
      </c>
      <c r="F16" s="22"/>
      <c r="G16" s="102"/>
      <c r="H16" s="24">
        <v>1257</v>
      </c>
      <c r="I16" s="88">
        <v>2125000</v>
      </c>
      <c r="J16" s="24" t="s">
        <v>233</v>
      </c>
      <c r="K16" s="24">
        <v>2530000</v>
      </c>
      <c r="L16" s="24"/>
      <c r="M16" s="87">
        <v>1650000</v>
      </c>
      <c r="N16" s="88"/>
      <c r="O16" s="87">
        <v>1600000</v>
      </c>
      <c r="P16" s="88"/>
      <c r="Q16" s="87">
        <v>2400000</v>
      </c>
      <c r="R16" s="90"/>
      <c r="S16" s="90"/>
      <c r="T16" s="90"/>
      <c r="U16" s="19">
        <f t="shared" si="0"/>
        <v>1600000</v>
      </c>
    </row>
    <row r="17" spans="2:21" ht="20.100000000000001" customHeight="1">
      <c r="B17" s="15" t="s">
        <v>235</v>
      </c>
      <c r="C17" s="30" t="s">
        <v>205</v>
      </c>
      <c r="D17" s="21" t="s">
        <v>204</v>
      </c>
      <c r="E17" s="23" t="s">
        <v>3</v>
      </c>
      <c r="F17" s="23"/>
      <c r="G17" s="94"/>
      <c r="H17" s="24"/>
      <c r="I17" s="88"/>
      <c r="J17" s="24" t="s">
        <v>236</v>
      </c>
      <c r="K17" s="24">
        <v>1700000</v>
      </c>
      <c r="L17" s="24"/>
      <c r="M17" s="87">
        <v>700000</v>
      </c>
      <c r="N17" s="88"/>
      <c r="O17" s="87">
        <v>900000</v>
      </c>
      <c r="P17" s="88"/>
      <c r="Q17" s="87">
        <v>800000</v>
      </c>
      <c r="R17" s="88"/>
      <c r="S17" s="88">
        <v>750000</v>
      </c>
      <c r="T17" s="90"/>
      <c r="U17" s="19">
        <f t="shared" si="0"/>
        <v>700000</v>
      </c>
    </row>
    <row r="18" spans="2:21" ht="20.100000000000001" customHeight="1">
      <c r="B18" s="15" t="s">
        <v>237</v>
      </c>
      <c r="C18" s="25" t="s">
        <v>203</v>
      </c>
      <c r="D18" s="31" t="s">
        <v>202</v>
      </c>
      <c r="E18" s="23" t="s">
        <v>3</v>
      </c>
      <c r="F18" s="23"/>
      <c r="G18" s="89"/>
      <c r="H18" s="23"/>
      <c r="I18" s="89"/>
      <c r="J18" s="24" t="s">
        <v>236</v>
      </c>
      <c r="K18" s="24">
        <v>2500000</v>
      </c>
      <c r="L18" s="24"/>
      <c r="M18" s="87">
        <v>1500000</v>
      </c>
      <c r="N18" s="88"/>
      <c r="O18" s="87">
        <v>1700000</v>
      </c>
      <c r="P18" s="88"/>
      <c r="Q18" s="87">
        <v>1500000</v>
      </c>
      <c r="R18" s="88"/>
      <c r="S18" s="88">
        <v>1480000</v>
      </c>
      <c r="T18" s="90"/>
      <c r="U18" s="19">
        <f t="shared" si="0"/>
        <v>1480000</v>
      </c>
    </row>
    <row r="19" spans="2:21" ht="20.100000000000001" customHeight="1">
      <c r="B19" s="15" t="s">
        <v>238</v>
      </c>
      <c r="C19" s="25" t="s">
        <v>201</v>
      </c>
      <c r="D19" s="31" t="s">
        <v>200</v>
      </c>
      <c r="E19" s="23" t="s">
        <v>3</v>
      </c>
      <c r="F19" s="23"/>
      <c r="G19" s="89"/>
      <c r="H19" s="23"/>
      <c r="I19" s="89"/>
      <c r="J19" s="23"/>
      <c r="K19" s="25"/>
      <c r="L19" s="24"/>
      <c r="M19" s="87">
        <v>1800000</v>
      </c>
      <c r="N19" s="88"/>
      <c r="O19" s="87">
        <v>1500000</v>
      </c>
      <c r="P19" s="88"/>
      <c r="Q19" s="87">
        <v>1500000</v>
      </c>
      <c r="R19" s="88"/>
      <c r="S19" s="88">
        <v>1200000</v>
      </c>
      <c r="T19" s="90"/>
      <c r="U19" s="19">
        <f t="shared" si="0"/>
        <v>1200000</v>
      </c>
    </row>
    <row r="20" spans="2:21" ht="20.100000000000001" customHeight="1">
      <c r="B20" s="15" t="s">
        <v>239</v>
      </c>
      <c r="C20" s="25" t="s">
        <v>199</v>
      </c>
      <c r="D20" s="31" t="s">
        <v>198</v>
      </c>
      <c r="E20" s="23" t="s">
        <v>3</v>
      </c>
      <c r="F20" s="23"/>
      <c r="G20" s="89"/>
      <c r="H20" s="23"/>
      <c r="I20" s="89"/>
      <c r="J20" s="23"/>
      <c r="K20" s="25"/>
      <c r="L20" s="24"/>
      <c r="M20" s="87">
        <v>3200000</v>
      </c>
      <c r="N20" s="88"/>
      <c r="O20" s="88">
        <v>1800000</v>
      </c>
      <c r="P20" s="88"/>
      <c r="Q20" s="87">
        <v>2000000</v>
      </c>
      <c r="R20" s="88"/>
      <c r="S20" s="88">
        <v>1500000</v>
      </c>
      <c r="T20" s="90"/>
      <c r="U20" s="19">
        <f t="shared" si="0"/>
        <v>1500000</v>
      </c>
    </row>
    <row r="21" spans="2:21" ht="20.100000000000001" customHeight="1">
      <c r="B21" s="15" t="s">
        <v>240</v>
      </c>
      <c r="C21" s="18" t="s">
        <v>197</v>
      </c>
      <c r="D21" s="4" t="s">
        <v>58</v>
      </c>
      <c r="E21" s="17" t="s">
        <v>2</v>
      </c>
      <c r="F21" s="32">
        <v>870</v>
      </c>
      <c r="G21" s="103">
        <v>562</v>
      </c>
      <c r="H21" s="32">
        <v>1092</v>
      </c>
      <c r="I21" s="103">
        <v>500</v>
      </c>
      <c r="J21" s="32" t="s">
        <v>241</v>
      </c>
      <c r="K21" s="103">
        <v>626</v>
      </c>
      <c r="L21" s="18"/>
      <c r="M21" s="90"/>
      <c r="N21" s="90"/>
      <c r="O21" s="90"/>
      <c r="P21" s="90"/>
      <c r="Q21" s="90"/>
      <c r="R21" s="90"/>
      <c r="S21" s="90"/>
      <c r="T21" s="90"/>
      <c r="U21" s="19">
        <f t="shared" si="0"/>
        <v>500</v>
      </c>
    </row>
    <row r="22" spans="2:21" ht="20.100000000000001" customHeight="1">
      <c r="B22" s="15" t="s">
        <v>242</v>
      </c>
      <c r="C22" s="18" t="s">
        <v>243</v>
      </c>
      <c r="D22" s="33" t="s">
        <v>244</v>
      </c>
      <c r="E22" s="17" t="s">
        <v>245</v>
      </c>
      <c r="F22" s="18"/>
      <c r="G22" s="90"/>
      <c r="H22" s="18"/>
      <c r="I22" s="90"/>
      <c r="J22" s="18"/>
      <c r="K22" s="90"/>
      <c r="L22" s="24"/>
      <c r="M22" s="87">
        <v>3800000</v>
      </c>
      <c r="N22" s="88"/>
      <c r="O22" s="87">
        <v>2500000</v>
      </c>
      <c r="P22" s="88"/>
      <c r="Q22" s="87"/>
      <c r="R22" s="88"/>
      <c r="S22" s="88">
        <v>2100000</v>
      </c>
      <c r="T22" s="90"/>
      <c r="U22" s="19">
        <f t="shared" si="0"/>
        <v>2100000</v>
      </c>
    </row>
    <row r="23" spans="2:21" ht="20.100000000000001" customHeight="1">
      <c r="B23" s="15"/>
      <c r="C23" s="18"/>
      <c r="D23" s="33"/>
      <c r="E23" s="17"/>
      <c r="F23" s="18"/>
      <c r="G23" s="90"/>
      <c r="H23" s="18"/>
      <c r="I23" s="90"/>
      <c r="J23" s="18"/>
      <c r="K23" s="90"/>
      <c r="L23" s="24"/>
      <c r="M23" s="87"/>
      <c r="N23" s="88"/>
      <c r="O23" s="87"/>
      <c r="P23" s="88"/>
      <c r="Q23" s="87"/>
      <c r="R23" s="88"/>
      <c r="S23" s="88"/>
      <c r="T23" s="90"/>
      <c r="U23" s="19"/>
    </row>
    <row r="24" spans="2:21" ht="20.100000000000001" customHeight="1">
      <c r="B24" s="15"/>
      <c r="C24" s="16" t="s">
        <v>246</v>
      </c>
      <c r="D24" s="29"/>
      <c r="E24" s="17"/>
      <c r="F24" s="18"/>
      <c r="G24" s="90"/>
      <c r="H24" s="18"/>
      <c r="I24" s="90"/>
      <c r="J24" s="18"/>
      <c r="K24" s="90"/>
      <c r="L24" s="17"/>
      <c r="M24" s="90"/>
      <c r="N24" s="91"/>
      <c r="O24" s="90"/>
      <c r="P24" s="91"/>
      <c r="Q24" s="90"/>
      <c r="R24" s="91"/>
      <c r="S24" s="90"/>
      <c r="T24" s="90"/>
      <c r="U24" s="19">
        <f t="shared" ref="U24:U40" si="1">MIN(G24,I24,K24,M24,O24,Q24,S24,T24)</f>
        <v>0</v>
      </c>
    </row>
    <row r="25" spans="2:21" ht="20.100000000000001" customHeight="1">
      <c r="B25" s="15" t="s">
        <v>247</v>
      </c>
      <c r="C25" s="25" t="s">
        <v>196</v>
      </c>
      <c r="D25" s="31" t="s">
        <v>248</v>
      </c>
      <c r="E25" s="23" t="s">
        <v>3</v>
      </c>
      <c r="F25" s="23"/>
      <c r="G25" s="89"/>
      <c r="H25" s="23"/>
      <c r="I25" s="89"/>
      <c r="J25" s="23"/>
      <c r="K25" s="89"/>
      <c r="L25" s="24"/>
      <c r="M25" s="87">
        <v>30000000</v>
      </c>
      <c r="N25" s="88"/>
      <c r="O25" s="87">
        <v>35742000</v>
      </c>
      <c r="P25" s="88"/>
      <c r="Q25" s="88">
        <v>30000000</v>
      </c>
      <c r="R25" s="90"/>
      <c r="S25" s="90"/>
      <c r="T25" s="88">
        <v>27822000</v>
      </c>
      <c r="U25" s="19">
        <f t="shared" si="1"/>
        <v>27822000</v>
      </c>
    </row>
    <row r="26" spans="2:21" ht="20.100000000000001" customHeight="1">
      <c r="B26" s="15" t="s">
        <v>249</v>
      </c>
      <c r="C26" s="25" t="s">
        <v>196</v>
      </c>
      <c r="D26" s="31" t="s">
        <v>250</v>
      </c>
      <c r="E26" s="23" t="s">
        <v>3</v>
      </c>
      <c r="F26" s="23"/>
      <c r="G26" s="89"/>
      <c r="H26" s="23"/>
      <c r="I26" s="89"/>
      <c r="J26" s="23"/>
      <c r="K26" s="89"/>
      <c r="L26" s="24"/>
      <c r="M26" s="87">
        <v>30000000</v>
      </c>
      <c r="N26" s="88"/>
      <c r="O26" s="87">
        <v>35742000</v>
      </c>
      <c r="P26" s="88"/>
      <c r="Q26" s="88">
        <v>30000000</v>
      </c>
      <c r="R26" s="90"/>
      <c r="S26" s="90"/>
      <c r="T26" s="88">
        <v>29564000</v>
      </c>
      <c r="U26" s="19">
        <f t="shared" si="1"/>
        <v>29564000</v>
      </c>
    </row>
    <row r="27" spans="2:21" ht="20.100000000000001" customHeight="1">
      <c r="B27" s="15" t="s">
        <v>251</v>
      </c>
      <c r="C27" s="25" t="s">
        <v>195</v>
      </c>
      <c r="D27" s="31" t="s">
        <v>194</v>
      </c>
      <c r="E27" s="23" t="s">
        <v>3</v>
      </c>
      <c r="F27" s="23"/>
      <c r="G27" s="89"/>
      <c r="H27" s="23"/>
      <c r="I27" s="89"/>
      <c r="J27" s="23"/>
      <c r="K27" s="89"/>
      <c r="L27" s="24"/>
      <c r="M27" s="87">
        <v>6000000</v>
      </c>
      <c r="N27" s="88"/>
      <c r="O27" s="87">
        <v>6430800</v>
      </c>
      <c r="P27" s="88"/>
      <c r="Q27" s="88">
        <v>5500000</v>
      </c>
      <c r="R27" s="90"/>
      <c r="S27" s="90"/>
      <c r="T27" s="88">
        <v>5005000</v>
      </c>
      <c r="U27" s="19">
        <f t="shared" si="1"/>
        <v>5005000</v>
      </c>
    </row>
    <row r="28" spans="2:21" ht="20.100000000000001" customHeight="1">
      <c r="B28" s="15" t="s">
        <v>252</v>
      </c>
      <c r="C28" s="25" t="s">
        <v>193</v>
      </c>
      <c r="D28" s="31" t="s">
        <v>192</v>
      </c>
      <c r="E28" s="23" t="s">
        <v>3</v>
      </c>
      <c r="F28" s="23"/>
      <c r="G28" s="89"/>
      <c r="H28" s="23"/>
      <c r="I28" s="89"/>
      <c r="J28" s="23"/>
      <c r="K28" s="89"/>
      <c r="L28" s="24"/>
      <c r="M28" s="87">
        <v>3810000</v>
      </c>
      <c r="N28" s="88"/>
      <c r="O28" s="87">
        <v>3036000</v>
      </c>
      <c r="P28" s="88"/>
      <c r="Q28" s="88">
        <v>4900000</v>
      </c>
      <c r="R28" s="90"/>
      <c r="S28" s="90"/>
      <c r="T28" s="88">
        <v>2624000</v>
      </c>
      <c r="U28" s="19">
        <f t="shared" si="1"/>
        <v>2624000</v>
      </c>
    </row>
    <row r="29" spans="2:21" ht="20.100000000000001" customHeight="1">
      <c r="B29" s="15" t="s">
        <v>253</v>
      </c>
      <c r="C29" s="34" t="s">
        <v>254</v>
      </c>
      <c r="D29" s="34" t="s">
        <v>255</v>
      </c>
      <c r="E29" s="23" t="s">
        <v>3</v>
      </c>
      <c r="F29" s="23"/>
      <c r="G29" s="89"/>
      <c r="H29" s="23"/>
      <c r="I29" s="89"/>
      <c r="J29" s="23"/>
      <c r="K29" s="89"/>
      <c r="L29" s="24"/>
      <c r="M29" s="87">
        <v>2000000</v>
      </c>
      <c r="N29" s="88"/>
      <c r="O29" s="87">
        <v>2400000</v>
      </c>
      <c r="P29" s="88"/>
      <c r="Q29" s="88">
        <v>2300000</v>
      </c>
      <c r="R29" s="90"/>
      <c r="S29" s="90"/>
      <c r="T29" s="90"/>
      <c r="U29" s="19">
        <f t="shared" si="1"/>
        <v>2000000</v>
      </c>
    </row>
    <row r="30" spans="2:21" ht="20.100000000000001" customHeight="1">
      <c r="B30" s="15"/>
      <c r="C30" s="28"/>
      <c r="D30" s="29"/>
      <c r="E30" s="17"/>
      <c r="F30" s="18"/>
      <c r="G30" s="90"/>
      <c r="H30" s="18"/>
      <c r="I30" s="90"/>
      <c r="J30" s="18"/>
      <c r="K30" s="90"/>
      <c r="L30" s="17"/>
      <c r="M30" s="90"/>
      <c r="N30" s="91"/>
      <c r="O30" s="90"/>
      <c r="P30" s="91"/>
      <c r="Q30" s="90"/>
      <c r="R30" s="91"/>
      <c r="S30" s="90"/>
      <c r="T30" s="90"/>
      <c r="U30" s="19">
        <f t="shared" si="1"/>
        <v>0</v>
      </c>
    </row>
    <row r="31" spans="2:21" ht="20.100000000000001" customHeight="1">
      <c r="B31" s="15"/>
      <c r="C31" s="35" t="s">
        <v>256</v>
      </c>
      <c r="D31" s="4"/>
      <c r="E31" s="17"/>
      <c r="F31" s="17"/>
      <c r="G31" s="103"/>
      <c r="H31" s="17"/>
      <c r="I31" s="103"/>
      <c r="J31" s="17"/>
      <c r="K31" s="103"/>
      <c r="L31" s="17"/>
      <c r="M31" s="92"/>
      <c r="N31" s="91"/>
      <c r="O31" s="92"/>
      <c r="P31" s="91"/>
      <c r="Q31" s="92"/>
      <c r="R31" s="91"/>
      <c r="S31" s="92"/>
      <c r="T31" s="92"/>
      <c r="U31" s="19">
        <f t="shared" si="1"/>
        <v>0</v>
      </c>
    </row>
    <row r="32" spans="2:21" ht="20.100000000000001" customHeight="1">
      <c r="B32" s="15" t="s">
        <v>257</v>
      </c>
      <c r="C32" s="28" t="s">
        <v>664</v>
      </c>
      <c r="D32" s="24" t="s">
        <v>665</v>
      </c>
      <c r="E32" s="17" t="s">
        <v>245</v>
      </c>
      <c r="F32" s="17"/>
      <c r="G32" s="103"/>
      <c r="H32" s="17"/>
      <c r="I32" s="103"/>
      <c r="J32" s="17"/>
      <c r="K32" s="103"/>
      <c r="L32" s="24"/>
      <c r="M32" s="87">
        <v>0</v>
      </c>
      <c r="N32" s="88"/>
      <c r="O32" s="87">
        <v>1250000</v>
      </c>
      <c r="P32" s="88"/>
      <c r="Q32" s="87">
        <v>2700000</v>
      </c>
      <c r="R32" s="91"/>
      <c r="S32" s="92"/>
      <c r="T32" s="88">
        <v>819000</v>
      </c>
      <c r="U32" s="19">
        <f>M32</f>
        <v>0</v>
      </c>
    </row>
    <row r="33" spans="1:21" ht="20.100000000000001" customHeight="1">
      <c r="B33" s="15" t="s">
        <v>258</v>
      </c>
      <c r="C33" s="28" t="s">
        <v>668</v>
      </c>
      <c r="D33" s="24" t="s">
        <v>667</v>
      </c>
      <c r="E33" s="17" t="s">
        <v>245</v>
      </c>
      <c r="F33" s="17"/>
      <c r="G33" s="103"/>
      <c r="H33" s="17"/>
      <c r="I33" s="103"/>
      <c r="J33" s="17"/>
      <c r="K33" s="103"/>
      <c r="L33" s="24"/>
      <c r="M33" s="87">
        <v>0</v>
      </c>
      <c r="N33" s="88"/>
      <c r="O33" s="87">
        <v>1250000</v>
      </c>
      <c r="P33" s="88"/>
      <c r="Q33" s="87">
        <v>2350000</v>
      </c>
      <c r="R33" s="91"/>
      <c r="S33" s="92"/>
      <c r="T33" s="88">
        <v>795000</v>
      </c>
      <c r="U33" s="19">
        <f>M33</f>
        <v>0</v>
      </c>
    </row>
    <row r="34" spans="1:21" ht="20.100000000000001" customHeight="1">
      <c r="B34" s="15" t="s">
        <v>259</v>
      </c>
      <c r="C34" s="36" t="s">
        <v>666</v>
      </c>
      <c r="D34" s="24" t="s">
        <v>669</v>
      </c>
      <c r="E34" s="17" t="s">
        <v>260</v>
      </c>
      <c r="F34" s="17"/>
      <c r="G34" s="103"/>
      <c r="H34" s="17"/>
      <c r="I34" s="103"/>
      <c r="J34" s="17"/>
      <c r="K34" s="103"/>
      <c r="L34" s="24"/>
      <c r="M34" s="87">
        <v>0</v>
      </c>
      <c r="N34" s="88"/>
      <c r="O34" s="87"/>
      <c r="P34" s="88"/>
      <c r="Q34" s="87">
        <v>11800000</v>
      </c>
      <c r="R34" s="91"/>
      <c r="S34" s="92"/>
      <c r="T34" s="88"/>
      <c r="U34" s="19">
        <f>M34</f>
        <v>0</v>
      </c>
    </row>
    <row r="35" spans="1:21" ht="20.100000000000001" customHeight="1">
      <c r="B35" s="15" t="s">
        <v>261</v>
      </c>
      <c r="C35" s="36" t="s">
        <v>262</v>
      </c>
      <c r="D35" s="24"/>
      <c r="E35" s="17" t="s">
        <v>263</v>
      </c>
      <c r="F35" s="17"/>
      <c r="G35" s="103"/>
      <c r="H35" s="17"/>
      <c r="I35" s="103"/>
      <c r="J35" s="17"/>
      <c r="K35" s="103"/>
      <c r="L35" s="24"/>
      <c r="M35" s="89">
        <v>10335550</v>
      </c>
      <c r="N35" s="93"/>
      <c r="O35" s="89">
        <v>9533000</v>
      </c>
      <c r="P35" s="93"/>
      <c r="Q35" s="89">
        <v>12690000</v>
      </c>
      <c r="R35" s="91"/>
      <c r="S35" s="92"/>
      <c r="T35" s="88"/>
      <c r="U35" s="19">
        <f t="shared" si="1"/>
        <v>9533000</v>
      </c>
    </row>
    <row r="36" spans="1:21" ht="20.100000000000001" customHeight="1">
      <c r="B36" s="15" t="s">
        <v>264</v>
      </c>
      <c r="C36" s="28" t="s">
        <v>265</v>
      </c>
      <c r="D36" s="4" t="s">
        <v>266</v>
      </c>
      <c r="E36" s="17" t="s">
        <v>267</v>
      </c>
      <c r="F36" s="17"/>
      <c r="G36" s="103"/>
      <c r="H36" s="17"/>
      <c r="I36" s="103"/>
      <c r="J36" s="17"/>
      <c r="K36" s="103"/>
      <c r="L36" s="17"/>
      <c r="M36" s="92"/>
      <c r="N36" s="91"/>
      <c r="O36" s="92">
        <v>160000</v>
      </c>
      <c r="P36" s="91"/>
      <c r="Q36" s="92">
        <v>136000</v>
      </c>
      <c r="R36" s="91"/>
      <c r="S36" s="92"/>
      <c r="T36" s="92"/>
      <c r="U36" s="19">
        <f t="shared" si="1"/>
        <v>136000</v>
      </c>
    </row>
    <row r="37" spans="1:21" ht="20.100000000000001" customHeight="1">
      <c r="B37" s="15" t="s">
        <v>268</v>
      </c>
      <c r="C37" s="28" t="s">
        <v>265</v>
      </c>
      <c r="D37" s="4" t="s">
        <v>269</v>
      </c>
      <c r="E37" s="17" t="s">
        <v>267</v>
      </c>
      <c r="F37" s="17"/>
      <c r="G37" s="103"/>
      <c r="H37" s="17"/>
      <c r="I37" s="103"/>
      <c r="J37" s="17"/>
      <c r="K37" s="103"/>
      <c r="L37" s="17"/>
      <c r="M37" s="92"/>
      <c r="N37" s="91"/>
      <c r="O37" s="92">
        <v>300000</v>
      </c>
      <c r="P37" s="91"/>
      <c r="Q37" s="92">
        <v>192000</v>
      </c>
      <c r="R37" s="91"/>
      <c r="S37" s="92"/>
      <c r="T37" s="92"/>
      <c r="U37" s="19">
        <f t="shared" si="1"/>
        <v>192000</v>
      </c>
    </row>
    <row r="38" spans="1:21" ht="20.100000000000001" customHeight="1">
      <c r="B38" s="15" t="s">
        <v>270</v>
      </c>
      <c r="C38" s="28" t="s">
        <v>265</v>
      </c>
      <c r="D38" s="4" t="s">
        <v>271</v>
      </c>
      <c r="E38" s="17" t="s">
        <v>267</v>
      </c>
      <c r="F38" s="17"/>
      <c r="G38" s="103"/>
      <c r="H38" s="17"/>
      <c r="I38" s="103"/>
      <c r="J38" s="17"/>
      <c r="K38" s="103"/>
      <c r="L38" s="17"/>
      <c r="M38" s="92"/>
      <c r="N38" s="91"/>
      <c r="O38" s="92"/>
      <c r="P38" s="91"/>
      <c r="Q38" s="92">
        <v>256000</v>
      </c>
      <c r="R38" s="91"/>
      <c r="S38" s="92"/>
      <c r="T38" s="92"/>
      <c r="U38" s="19">
        <f t="shared" si="1"/>
        <v>256000</v>
      </c>
    </row>
    <row r="39" spans="1:21" ht="20.100000000000001" customHeight="1">
      <c r="B39" s="15" t="s">
        <v>272</v>
      </c>
      <c r="C39" s="28" t="s">
        <v>265</v>
      </c>
      <c r="D39" s="4" t="s">
        <v>273</v>
      </c>
      <c r="E39" s="17" t="s">
        <v>267</v>
      </c>
      <c r="F39" s="17"/>
      <c r="G39" s="103"/>
      <c r="H39" s="17"/>
      <c r="I39" s="103"/>
      <c r="J39" s="17"/>
      <c r="K39" s="103"/>
      <c r="L39" s="17"/>
      <c r="M39" s="92"/>
      <c r="N39" s="91"/>
      <c r="O39" s="92">
        <v>500000</v>
      </c>
      <c r="P39" s="91"/>
      <c r="Q39" s="92">
        <v>405000</v>
      </c>
      <c r="R39" s="91"/>
      <c r="S39" s="92"/>
      <c r="T39" s="92"/>
      <c r="U39" s="19">
        <f t="shared" si="1"/>
        <v>405000</v>
      </c>
    </row>
    <row r="40" spans="1:21" ht="20.100000000000001" customHeight="1">
      <c r="B40" s="15" t="s">
        <v>274</v>
      </c>
      <c r="C40" s="28" t="s">
        <v>265</v>
      </c>
      <c r="D40" s="4" t="s">
        <v>275</v>
      </c>
      <c r="E40" s="17" t="s">
        <v>267</v>
      </c>
      <c r="F40" s="17"/>
      <c r="G40" s="103"/>
      <c r="H40" s="17"/>
      <c r="I40" s="103"/>
      <c r="J40" s="17"/>
      <c r="K40" s="103"/>
      <c r="L40" s="17"/>
      <c r="M40" s="92"/>
      <c r="N40" s="91"/>
      <c r="O40" s="92">
        <v>800000</v>
      </c>
      <c r="P40" s="91"/>
      <c r="Q40" s="92"/>
      <c r="R40" s="91"/>
      <c r="S40" s="92"/>
      <c r="T40" s="92"/>
      <c r="U40" s="19">
        <f t="shared" si="1"/>
        <v>800000</v>
      </c>
    </row>
    <row r="41" spans="1:21" ht="20.100000000000001" customHeight="1">
      <c r="B41" s="15" t="s">
        <v>276</v>
      </c>
      <c r="C41" s="28" t="s">
        <v>265</v>
      </c>
      <c r="D41" s="4" t="s">
        <v>277</v>
      </c>
      <c r="E41" s="17" t="s">
        <v>267</v>
      </c>
      <c r="F41" s="17"/>
      <c r="G41" s="103"/>
      <c r="H41" s="17"/>
      <c r="I41" s="103"/>
      <c r="J41" s="17"/>
      <c r="K41" s="103"/>
      <c r="L41" s="17"/>
      <c r="M41" s="92"/>
      <c r="N41" s="91"/>
      <c r="O41" s="92">
        <v>800000</v>
      </c>
      <c r="P41" s="91"/>
      <c r="Q41" s="92"/>
      <c r="R41" s="91"/>
      <c r="S41" s="92"/>
      <c r="T41" s="92"/>
      <c r="U41" s="19">
        <v>1600000</v>
      </c>
    </row>
    <row r="42" spans="1:21" ht="20.100000000000001" customHeight="1">
      <c r="B42" s="15"/>
      <c r="C42" s="18"/>
      <c r="D42" s="33"/>
      <c r="E42" s="17"/>
      <c r="F42" s="32"/>
      <c r="G42" s="103"/>
      <c r="H42" s="32"/>
      <c r="I42" s="103"/>
      <c r="J42" s="32"/>
      <c r="K42" s="103"/>
      <c r="L42" s="17"/>
      <c r="M42" s="90"/>
      <c r="N42" s="91"/>
      <c r="O42" s="90"/>
      <c r="P42" s="91"/>
      <c r="Q42" s="90"/>
      <c r="R42" s="91"/>
      <c r="S42" s="90"/>
      <c r="T42" s="90"/>
      <c r="U42" s="19">
        <f t="shared" ref="U42:U73" si="2">MIN(G42,I42,K42,M42,O42,Q42,S42,T42)</f>
        <v>0</v>
      </c>
    </row>
    <row r="43" spans="1:21" ht="20.100000000000001" customHeight="1">
      <c r="B43" s="15"/>
      <c r="C43" s="16" t="s">
        <v>278</v>
      </c>
      <c r="D43" s="33"/>
      <c r="E43" s="17"/>
      <c r="F43" s="32"/>
      <c r="G43" s="103"/>
      <c r="H43" s="32"/>
      <c r="I43" s="103"/>
      <c r="J43" s="32"/>
      <c r="K43" s="103"/>
      <c r="L43" s="17"/>
      <c r="M43" s="90"/>
      <c r="N43" s="91"/>
      <c r="O43" s="90"/>
      <c r="P43" s="91"/>
      <c r="Q43" s="90"/>
      <c r="R43" s="91"/>
      <c r="S43" s="90"/>
      <c r="T43" s="90"/>
      <c r="U43" s="19">
        <f t="shared" si="2"/>
        <v>0</v>
      </c>
    </row>
    <row r="44" spans="1:21" s="40" customFormat="1" ht="20.100000000000001" customHeight="1">
      <c r="A44" s="37"/>
      <c r="B44" s="38" t="s">
        <v>279</v>
      </c>
      <c r="C44" s="36" t="s">
        <v>191</v>
      </c>
      <c r="D44" s="39" t="s">
        <v>190</v>
      </c>
      <c r="E44" s="22" t="s">
        <v>189</v>
      </c>
      <c r="F44" s="22">
        <v>42</v>
      </c>
      <c r="G44" s="102">
        <v>1970</v>
      </c>
      <c r="H44" s="22"/>
      <c r="I44" s="102"/>
      <c r="J44" s="22">
        <v>109</v>
      </c>
      <c r="K44" s="102">
        <v>2140</v>
      </c>
      <c r="L44" s="22"/>
      <c r="M44" s="89"/>
      <c r="N44" s="93"/>
      <c r="O44" s="89"/>
      <c r="P44" s="93"/>
      <c r="Q44" s="89"/>
      <c r="R44" s="89"/>
      <c r="S44" s="89"/>
      <c r="T44" s="94"/>
      <c r="U44" s="19">
        <f t="shared" si="2"/>
        <v>1970</v>
      </c>
    </row>
    <row r="45" spans="1:21" s="40" customFormat="1" ht="20.100000000000001" customHeight="1">
      <c r="A45" s="37"/>
      <c r="B45" s="38" t="s">
        <v>280</v>
      </c>
      <c r="C45" s="20" t="s">
        <v>188</v>
      </c>
      <c r="D45" s="39" t="s">
        <v>281</v>
      </c>
      <c r="E45" s="22" t="s">
        <v>4</v>
      </c>
      <c r="F45" s="22"/>
      <c r="G45" s="102"/>
      <c r="H45" s="23"/>
      <c r="I45" s="105"/>
      <c r="J45" s="22"/>
      <c r="K45" s="102"/>
      <c r="L45" s="22"/>
      <c r="M45" s="89">
        <v>300</v>
      </c>
      <c r="N45" s="93"/>
      <c r="O45" s="89">
        <v>330</v>
      </c>
      <c r="P45" s="93"/>
      <c r="Q45" s="89">
        <v>345</v>
      </c>
      <c r="R45" s="89"/>
      <c r="S45" s="89"/>
      <c r="T45" s="94"/>
      <c r="U45" s="19">
        <f t="shared" si="2"/>
        <v>300</v>
      </c>
    </row>
    <row r="46" spans="1:21" s="40" customFormat="1" ht="20.100000000000001" customHeight="1">
      <c r="A46" s="37"/>
      <c r="B46" s="38" t="s">
        <v>282</v>
      </c>
      <c r="C46" s="36" t="s">
        <v>176</v>
      </c>
      <c r="D46" s="41" t="s">
        <v>187</v>
      </c>
      <c r="E46" s="42" t="s">
        <v>11</v>
      </c>
      <c r="F46" s="22"/>
      <c r="G46" s="102"/>
      <c r="H46" s="23"/>
      <c r="I46" s="105"/>
      <c r="J46" s="22">
        <v>857</v>
      </c>
      <c r="K46" s="102">
        <v>210000</v>
      </c>
      <c r="L46" s="22"/>
      <c r="M46" s="89"/>
      <c r="N46" s="93"/>
      <c r="O46" s="89"/>
      <c r="P46" s="93"/>
      <c r="Q46" s="89"/>
      <c r="R46" s="89"/>
      <c r="S46" s="89"/>
      <c r="T46" s="94"/>
      <c r="U46" s="19">
        <f t="shared" si="2"/>
        <v>210000</v>
      </c>
    </row>
    <row r="47" spans="1:21" s="40" customFormat="1" ht="20.100000000000001" customHeight="1">
      <c r="A47" s="37"/>
      <c r="B47" s="38" t="s">
        <v>283</v>
      </c>
      <c r="C47" s="36" t="s">
        <v>186</v>
      </c>
      <c r="D47" s="41"/>
      <c r="E47" s="42" t="s">
        <v>4</v>
      </c>
      <c r="F47" s="22">
        <v>1010</v>
      </c>
      <c r="G47" s="102">
        <v>9500</v>
      </c>
      <c r="H47" s="23"/>
      <c r="I47" s="105"/>
      <c r="J47" s="22">
        <v>857</v>
      </c>
      <c r="K47" s="102">
        <v>750</v>
      </c>
      <c r="L47" s="22"/>
      <c r="M47" s="89"/>
      <c r="N47" s="93"/>
      <c r="O47" s="89"/>
      <c r="P47" s="93"/>
      <c r="Q47" s="89"/>
      <c r="R47" s="89"/>
      <c r="S47" s="89"/>
      <c r="T47" s="94"/>
      <c r="U47" s="19">
        <f t="shared" si="2"/>
        <v>750</v>
      </c>
    </row>
    <row r="48" spans="1:21" s="40" customFormat="1" ht="20.100000000000001" customHeight="1">
      <c r="A48" s="37"/>
      <c r="B48" s="38" t="s">
        <v>284</v>
      </c>
      <c r="C48" s="36" t="s">
        <v>178</v>
      </c>
      <c r="D48" s="41" t="s">
        <v>185</v>
      </c>
      <c r="E48" s="42" t="s">
        <v>4</v>
      </c>
      <c r="F48" s="22">
        <v>1011</v>
      </c>
      <c r="G48" s="102">
        <v>5909</v>
      </c>
      <c r="H48" s="23"/>
      <c r="I48" s="105"/>
      <c r="J48" s="22"/>
      <c r="K48" s="102"/>
      <c r="L48" s="22"/>
      <c r="M48" s="89"/>
      <c r="N48" s="93"/>
      <c r="O48" s="89"/>
      <c r="P48" s="93"/>
      <c r="Q48" s="89"/>
      <c r="R48" s="89"/>
      <c r="S48" s="89"/>
      <c r="T48" s="94"/>
      <c r="U48" s="19">
        <f t="shared" si="2"/>
        <v>5909</v>
      </c>
    </row>
    <row r="49" spans="1:21" s="40" customFormat="1" ht="20.100000000000001" customHeight="1">
      <c r="A49" s="37"/>
      <c r="B49" s="38" t="s">
        <v>285</v>
      </c>
      <c r="C49" s="36" t="s">
        <v>184</v>
      </c>
      <c r="D49" s="43"/>
      <c r="E49" s="42" t="s">
        <v>4</v>
      </c>
      <c r="F49" s="22"/>
      <c r="G49" s="102"/>
      <c r="H49" s="44"/>
      <c r="I49" s="108"/>
      <c r="J49" s="22"/>
      <c r="K49" s="102"/>
      <c r="L49" s="22"/>
      <c r="M49" s="89">
        <v>5000</v>
      </c>
      <c r="N49" s="93"/>
      <c r="O49" s="89">
        <v>5500</v>
      </c>
      <c r="P49" s="93"/>
      <c r="Q49" s="89">
        <v>5750</v>
      </c>
      <c r="R49" s="89"/>
      <c r="S49" s="89"/>
      <c r="T49" s="94"/>
      <c r="U49" s="19">
        <f t="shared" si="2"/>
        <v>5000</v>
      </c>
    </row>
    <row r="50" spans="1:21" s="40" customFormat="1" ht="20.100000000000001" customHeight="1">
      <c r="A50" s="37"/>
      <c r="B50" s="38" t="s">
        <v>286</v>
      </c>
      <c r="C50" s="36" t="s">
        <v>183</v>
      </c>
      <c r="D50" s="41" t="s">
        <v>182</v>
      </c>
      <c r="E50" s="42" t="s">
        <v>4</v>
      </c>
      <c r="F50" s="22"/>
      <c r="G50" s="102"/>
      <c r="H50" s="45"/>
      <c r="I50" s="109"/>
      <c r="J50" s="22"/>
      <c r="K50" s="102"/>
      <c r="L50" s="22"/>
      <c r="M50" s="89"/>
      <c r="N50" s="93"/>
      <c r="O50" s="89"/>
      <c r="P50" s="93"/>
      <c r="Q50" s="89"/>
      <c r="R50" s="89"/>
      <c r="S50" s="89"/>
      <c r="T50" s="94"/>
      <c r="U50" s="19">
        <f t="shared" si="2"/>
        <v>0</v>
      </c>
    </row>
    <row r="51" spans="1:21" s="40" customFormat="1" ht="20.100000000000001" customHeight="1">
      <c r="A51" s="37"/>
      <c r="B51" s="38" t="s">
        <v>287</v>
      </c>
      <c r="C51" s="36" t="s">
        <v>181</v>
      </c>
      <c r="D51" s="41" t="s">
        <v>180</v>
      </c>
      <c r="E51" s="42" t="s">
        <v>4</v>
      </c>
      <c r="F51" s="22"/>
      <c r="G51" s="102"/>
      <c r="H51" s="44"/>
      <c r="I51" s="108"/>
      <c r="J51" s="22"/>
      <c r="K51" s="102"/>
      <c r="L51" s="22"/>
      <c r="M51" s="89">
        <v>1200</v>
      </c>
      <c r="N51" s="93"/>
      <c r="O51" s="89">
        <v>1320</v>
      </c>
      <c r="P51" s="93"/>
      <c r="Q51" s="89">
        <v>1380</v>
      </c>
      <c r="R51" s="89"/>
      <c r="S51" s="89"/>
      <c r="T51" s="94"/>
      <c r="U51" s="19">
        <f t="shared" si="2"/>
        <v>1200</v>
      </c>
    </row>
    <row r="52" spans="1:21" s="40" customFormat="1" ht="20.100000000000001" customHeight="1">
      <c r="A52" s="37"/>
      <c r="B52" s="38" t="s">
        <v>288</v>
      </c>
      <c r="C52" s="36" t="s">
        <v>176</v>
      </c>
      <c r="D52" s="41" t="s">
        <v>179</v>
      </c>
      <c r="E52" s="42" t="s">
        <v>11</v>
      </c>
      <c r="F52" s="22">
        <v>1010</v>
      </c>
      <c r="G52" s="102">
        <v>102971</v>
      </c>
      <c r="H52" s="22">
        <v>1233</v>
      </c>
      <c r="I52" s="102">
        <v>102971</v>
      </c>
      <c r="J52" s="22">
        <v>854</v>
      </c>
      <c r="K52" s="102">
        <v>102971</v>
      </c>
      <c r="L52" s="22"/>
      <c r="M52" s="89"/>
      <c r="N52" s="93"/>
      <c r="O52" s="89"/>
      <c r="P52" s="93"/>
      <c r="Q52" s="89"/>
      <c r="R52" s="89"/>
      <c r="S52" s="89"/>
      <c r="T52" s="94"/>
      <c r="U52" s="19">
        <f t="shared" si="2"/>
        <v>102971</v>
      </c>
    </row>
    <row r="53" spans="1:21" s="40" customFormat="1" ht="20.100000000000001" customHeight="1">
      <c r="A53" s="37"/>
      <c r="B53" s="38" t="s">
        <v>289</v>
      </c>
      <c r="C53" s="36" t="s">
        <v>178</v>
      </c>
      <c r="D53" s="41" t="s">
        <v>177</v>
      </c>
      <c r="E53" s="42" t="s">
        <v>4</v>
      </c>
      <c r="F53" s="22">
        <v>1011</v>
      </c>
      <c r="G53" s="102">
        <v>8000</v>
      </c>
      <c r="H53" s="22"/>
      <c r="I53" s="102"/>
      <c r="J53" s="22"/>
      <c r="K53" s="102"/>
      <c r="L53" s="22"/>
      <c r="M53" s="89"/>
      <c r="N53" s="93"/>
      <c r="O53" s="89"/>
      <c r="P53" s="93"/>
      <c r="Q53" s="89"/>
      <c r="R53" s="89"/>
      <c r="S53" s="89"/>
      <c r="T53" s="94"/>
      <c r="U53" s="19">
        <f t="shared" si="2"/>
        <v>8000</v>
      </c>
    </row>
    <row r="54" spans="1:21" s="40" customFormat="1" ht="20.100000000000001" customHeight="1">
      <c r="A54" s="37"/>
      <c r="B54" s="38" t="s">
        <v>290</v>
      </c>
      <c r="C54" s="36" t="s">
        <v>176</v>
      </c>
      <c r="D54" s="41" t="s">
        <v>175</v>
      </c>
      <c r="E54" s="42" t="s">
        <v>11</v>
      </c>
      <c r="F54" s="22">
        <v>1010</v>
      </c>
      <c r="G54" s="102">
        <v>198900</v>
      </c>
      <c r="H54" s="22">
        <v>1233</v>
      </c>
      <c r="I54" s="102">
        <v>198900</v>
      </c>
      <c r="J54" s="22">
        <v>854</v>
      </c>
      <c r="K54" s="102">
        <v>198900</v>
      </c>
      <c r="L54" s="22"/>
      <c r="M54" s="89"/>
      <c r="N54" s="93"/>
      <c r="O54" s="89"/>
      <c r="P54" s="93"/>
      <c r="Q54" s="89"/>
      <c r="R54" s="89"/>
      <c r="S54" s="89"/>
      <c r="T54" s="94"/>
      <c r="U54" s="19">
        <f t="shared" si="2"/>
        <v>198900</v>
      </c>
    </row>
    <row r="55" spans="1:21" s="40" customFormat="1" ht="20.100000000000001" customHeight="1">
      <c r="A55" s="37"/>
      <c r="B55" s="38" t="s">
        <v>291</v>
      </c>
      <c r="C55" s="36" t="s">
        <v>174</v>
      </c>
      <c r="D55" s="39" t="s">
        <v>173</v>
      </c>
      <c r="E55" s="22" t="s">
        <v>4</v>
      </c>
      <c r="F55" s="22">
        <v>1014</v>
      </c>
      <c r="G55" s="102">
        <v>6020</v>
      </c>
      <c r="H55" s="23"/>
      <c r="I55" s="105"/>
      <c r="J55" s="22">
        <v>857</v>
      </c>
      <c r="K55" s="102">
        <v>6900</v>
      </c>
      <c r="L55" s="22"/>
      <c r="M55" s="89"/>
      <c r="N55" s="93"/>
      <c r="O55" s="89"/>
      <c r="P55" s="93"/>
      <c r="Q55" s="89"/>
      <c r="R55" s="89"/>
      <c r="S55" s="89"/>
      <c r="T55" s="94"/>
      <c r="U55" s="19">
        <f t="shared" si="2"/>
        <v>6020</v>
      </c>
    </row>
    <row r="56" spans="1:21" s="40" customFormat="1" ht="20.100000000000001" customHeight="1">
      <c r="A56" s="37"/>
      <c r="B56" s="38" t="s">
        <v>292</v>
      </c>
      <c r="C56" s="25" t="s">
        <v>172</v>
      </c>
      <c r="D56" s="20" t="s">
        <v>171</v>
      </c>
      <c r="E56" s="23" t="s">
        <v>4</v>
      </c>
      <c r="F56" s="22"/>
      <c r="G56" s="102"/>
      <c r="H56" s="44"/>
      <c r="I56" s="108"/>
      <c r="J56" s="22"/>
      <c r="K56" s="102"/>
      <c r="L56" s="22"/>
      <c r="M56" s="89">
        <v>3000</v>
      </c>
      <c r="N56" s="93"/>
      <c r="O56" s="89">
        <v>3300</v>
      </c>
      <c r="P56" s="93"/>
      <c r="Q56" s="89">
        <v>3450</v>
      </c>
      <c r="R56" s="89"/>
      <c r="S56" s="89"/>
      <c r="T56" s="94"/>
      <c r="U56" s="19">
        <f t="shared" si="2"/>
        <v>3000</v>
      </c>
    </row>
    <row r="57" spans="1:21" s="40" customFormat="1" ht="20.100000000000001" customHeight="1">
      <c r="A57" s="37"/>
      <c r="B57" s="38" t="s">
        <v>293</v>
      </c>
      <c r="C57" s="39" t="s">
        <v>170</v>
      </c>
      <c r="D57" s="39" t="s">
        <v>169</v>
      </c>
      <c r="E57" s="22" t="s">
        <v>4</v>
      </c>
      <c r="F57" s="22"/>
      <c r="G57" s="102"/>
      <c r="H57" s="23"/>
      <c r="I57" s="105"/>
      <c r="J57" s="22">
        <v>741</v>
      </c>
      <c r="K57" s="102">
        <f>140000/1000</f>
        <v>140</v>
      </c>
      <c r="L57" s="22"/>
      <c r="M57" s="89"/>
      <c r="N57" s="93"/>
      <c r="O57" s="89"/>
      <c r="P57" s="93"/>
      <c r="Q57" s="89"/>
      <c r="R57" s="89"/>
      <c r="S57" s="89"/>
      <c r="T57" s="94"/>
      <c r="U57" s="19">
        <f t="shared" si="2"/>
        <v>140</v>
      </c>
    </row>
    <row r="58" spans="1:21" s="40" customFormat="1" ht="20.100000000000001" customHeight="1">
      <c r="A58" s="37"/>
      <c r="B58" s="38" t="s">
        <v>294</v>
      </c>
      <c r="C58" s="20" t="s">
        <v>168</v>
      </c>
      <c r="D58" s="39" t="s">
        <v>295</v>
      </c>
      <c r="E58" s="46" t="s">
        <v>5</v>
      </c>
      <c r="F58" s="22">
        <v>961</v>
      </c>
      <c r="G58" s="102">
        <v>8700</v>
      </c>
      <c r="H58" s="23"/>
      <c r="I58" s="105"/>
      <c r="J58" s="22">
        <v>816</v>
      </c>
      <c r="K58" s="102">
        <v>9200</v>
      </c>
      <c r="L58" s="22"/>
      <c r="M58" s="89"/>
      <c r="N58" s="93"/>
      <c r="O58" s="89"/>
      <c r="P58" s="93"/>
      <c r="Q58" s="89"/>
      <c r="R58" s="89"/>
      <c r="S58" s="89"/>
      <c r="T58" s="94"/>
      <c r="U58" s="19">
        <f t="shared" si="2"/>
        <v>8700</v>
      </c>
    </row>
    <row r="59" spans="1:21" s="40" customFormat="1" ht="20.100000000000001" customHeight="1">
      <c r="A59" s="37"/>
      <c r="B59" s="38" t="s">
        <v>296</v>
      </c>
      <c r="C59" s="36" t="s">
        <v>167</v>
      </c>
      <c r="D59" s="41" t="s">
        <v>166</v>
      </c>
      <c r="E59" s="46" t="s">
        <v>61</v>
      </c>
      <c r="F59" s="22">
        <v>890</v>
      </c>
      <c r="G59" s="102">
        <v>339</v>
      </c>
      <c r="H59" s="23">
        <v>1111</v>
      </c>
      <c r="I59" s="105">
        <v>320</v>
      </c>
      <c r="J59" s="22">
        <v>736</v>
      </c>
      <c r="K59" s="102">
        <v>348</v>
      </c>
      <c r="L59" s="22"/>
      <c r="M59" s="89"/>
      <c r="N59" s="93"/>
      <c r="O59" s="89"/>
      <c r="P59" s="93"/>
      <c r="Q59" s="89"/>
      <c r="R59" s="89"/>
      <c r="S59" s="89"/>
      <c r="T59" s="94"/>
      <c r="U59" s="19">
        <f t="shared" si="2"/>
        <v>320</v>
      </c>
    </row>
    <row r="60" spans="1:21" s="40" customFormat="1" ht="20.100000000000001" customHeight="1">
      <c r="A60" s="37"/>
      <c r="B60" s="38" t="s">
        <v>297</v>
      </c>
      <c r="C60" s="39" t="s">
        <v>165</v>
      </c>
      <c r="D60" s="39" t="s">
        <v>164</v>
      </c>
      <c r="E60" s="22" t="s">
        <v>2</v>
      </c>
      <c r="F60" s="22"/>
      <c r="G60" s="102"/>
      <c r="H60" s="22"/>
      <c r="I60" s="102"/>
      <c r="J60" s="22"/>
      <c r="K60" s="102"/>
      <c r="L60" s="22"/>
      <c r="M60" s="89">
        <v>1500</v>
      </c>
      <c r="N60" s="93"/>
      <c r="O60" s="89">
        <v>1650</v>
      </c>
      <c r="P60" s="93"/>
      <c r="Q60" s="89">
        <v>1725</v>
      </c>
      <c r="R60" s="89"/>
      <c r="S60" s="89"/>
      <c r="T60" s="94"/>
      <c r="U60" s="19">
        <f t="shared" si="2"/>
        <v>1500</v>
      </c>
    </row>
    <row r="61" spans="1:21" s="40" customFormat="1" ht="20.100000000000001" customHeight="1">
      <c r="A61" s="37"/>
      <c r="B61" s="38" t="s">
        <v>298</v>
      </c>
      <c r="C61" s="20" t="s">
        <v>163</v>
      </c>
      <c r="D61" s="39" t="s">
        <v>162</v>
      </c>
      <c r="E61" s="22" t="s">
        <v>129</v>
      </c>
      <c r="F61" s="22"/>
      <c r="G61" s="102"/>
      <c r="H61" s="23"/>
      <c r="I61" s="105"/>
      <c r="J61" s="22"/>
      <c r="K61" s="102"/>
      <c r="L61" s="22"/>
      <c r="M61" s="89">
        <v>400</v>
      </c>
      <c r="N61" s="93"/>
      <c r="O61" s="89">
        <v>440</v>
      </c>
      <c r="P61" s="93"/>
      <c r="Q61" s="89">
        <v>460</v>
      </c>
      <c r="R61" s="89"/>
      <c r="S61" s="89"/>
      <c r="T61" s="94"/>
      <c r="U61" s="19">
        <f t="shared" si="2"/>
        <v>400</v>
      </c>
    </row>
    <row r="62" spans="1:21" s="40" customFormat="1" ht="20.100000000000001" customHeight="1">
      <c r="A62" s="37"/>
      <c r="B62" s="38" t="s">
        <v>299</v>
      </c>
      <c r="C62" s="20" t="s">
        <v>159</v>
      </c>
      <c r="D62" s="47" t="s">
        <v>158</v>
      </c>
      <c r="E62" s="48" t="s">
        <v>5</v>
      </c>
      <c r="F62" s="22">
        <v>1013</v>
      </c>
      <c r="G62" s="102">
        <v>4106</v>
      </c>
      <c r="H62" s="22"/>
      <c r="I62" s="102"/>
      <c r="J62" s="22">
        <v>857</v>
      </c>
      <c r="K62" s="102">
        <v>4950</v>
      </c>
      <c r="L62" s="22"/>
      <c r="M62" s="89"/>
      <c r="N62" s="93"/>
      <c r="O62" s="89"/>
      <c r="P62" s="93"/>
      <c r="Q62" s="89"/>
      <c r="R62" s="89"/>
      <c r="S62" s="89"/>
      <c r="T62" s="94"/>
      <c r="U62" s="19">
        <f t="shared" si="2"/>
        <v>4106</v>
      </c>
    </row>
    <row r="63" spans="1:21" s="40" customFormat="1" ht="20.100000000000001" customHeight="1">
      <c r="A63" s="37"/>
      <c r="B63" s="38" t="s">
        <v>300</v>
      </c>
      <c r="C63" s="20" t="s">
        <v>157</v>
      </c>
      <c r="D63" s="47" t="s">
        <v>156</v>
      </c>
      <c r="E63" s="48" t="s">
        <v>5</v>
      </c>
      <c r="F63" s="22"/>
      <c r="G63" s="102"/>
      <c r="H63" s="22"/>
      <c r="I63" s="102"/>
      <c r="J63" s="22">
        <v>857</v>
      </c>
      <c r="K63" s="102">
        <v>3750</v>
      </c>
      <c r="L63" s="22"/>
      <c r="M63" s="89"/>
      <c r="N63" s="93"/>
      <c r="O63" s="89"/>
      <c r="P63" s="93"/>
      <c r="Q63" s="89"/>
      <c r="R63" s="89"/>
      <c r="S63" s="89"/>
      <c r="T63" s="94"/>
      <c r="U63" s="19">
        <f t="shared" si="2"/>
        <v>3750</v>
      </c>
    </row>
    <row r="64" spans="1:21" s="40" customFormat="1" ht="20.100000000000001" customHeight="1">
      <c r="A64" s="37"/>
      <c r="B64" s="38" t="s">
        <v>301</v>
      </c>
      <c r="C64" s="20" t="s">
        <v>302</v>
      </c>
      <c r="D64" s="39" t="s">
        <v>155</v>
      </c>
      <c r="E64" s="22" t="s">
        <v>4</v>
      </c>
      <c r="F64" s="22"/>
      <c r="G64" s="102"/>
      <c r="H64" s="22"/>
      <c r="I64" s="102"/>
      <c r="J64" s="22"/>
      <c r="K64" s="102"/>
      <c r="L64" s="22"/>
      <c r="M64" s="89">
        <v>128000</v>
      </c>
      <c r="N64" s="93"/>
      <c r="O64" s="89">
        <v>140800</v>
      </c>
      <c r="P64" s="93"/>
      <c r="Q64" s="89">
        <v>125000</v>
      </c>
      <c r="R64" s="89"/>
      <c r="S64" s="89"/>
      <c r="T64" s="94"/>
      <c r="U64" s="19">
        <f t="shared" si="2"/>
        <v>125000</v>
      </c>
    </row>
    <row r="65" spans="1:21" s="40" customFormat="1" ht="20.100000000000001" customHeight="1">
      <c r="A65" s="37"/>
      <c r="B65" s="38" t="s">
        <v>303</v>
      </c>
      <c r="C65" s="20" t="s">
        <v>302</v>
      </c>
      <c r="D65" s="39" t="s">
        <v>304</v>
      </c>
      <c r="E65" s="22" t="s">
        <v>4</v>
      </c>
      <c r="F65" s="22">
        <v>879</v>
      </c>
      <c r="G65" s="102">
        <v>377159</v>
      </c>
      <c r="H65" s="22"/>
      <c r="I65" s="102"/>
      <c r="J65" s="22"/>
      <c r="K65" s="102"/>
      <c r="L65" s="22"/>
      <c r="M65" s="89"/>
      <c r="N65" s="93"/>
      <c r="O65" s="89"/>
      <c r="P65" s="93"/>
      <c r="Q65" s="89">
        <v>170000</v>
      </c>
      <c r="R65" s="89"/>
      <c r="S65" s="89"/>
      <c r="T65" s="94"/>
      <c r="U65" s="19">
        <f t="shared" si="2"/>
        <v>170000</v>
      </c>
    </row>
    <row r="66" spans="1:21" s="40" customFormat="1" ht="20.100000000000001" customHeight="1">
      <c r="A66" s="37"/>
      <c r="B66" s="38" t="s">
        <v>305</v>
      </c>
      <c r="C66" s="20" t="s">
        <v>306</v>
      </c>
      <c r="D66" s="39" t="s">
        <v>307</v>
      </c>
      <c r="E66" s="22" t="s">
        <v>267</v>
      </c>
      <c r="F66" s="22">
        <v>879</v>
      </c>
      <c r="G66" s="102">
        <v>21000</v>
      </c>
      <c r="H66" s="22"/>
      <c r="I66" s="102"/>
      <c r="J66" s="22"/>
      <c r="K66" s="102"/>
      <c r="L66" s="22"/>
      <c r="M66" s="89"/>
      <c r="N66" s="93"/>
      <c r="O66" s="89"/>
      <c r="P66" s="93"/>
      <c r="Q66" s="89"/>
      <c r="R66" s="89"/>
      <c r="S66" s="89"/>
      <c r="T66" s="94"/>
      <c r="U66" s="19">
        <f t="shared" si="2"/>
        <v>21000</v>
      </c>
    </row>
    <row r="67" spans="1:21" s="40" customFormat="1" ht="20.100000000000001" customHeight="1">
      <c r="A67" s="37"/>
      <c r="B67" s="38" t="s">
        <v>308</v>
      </c>
      <c r="C67" s="20" t="s">
        <v>309</v>
      </c>
      <c r="D67" s="39" t="s">
        <v>310</v>
      </c>
      <c r="E67" s="22" t="s">
        <v>267</v>
      </c>
      <c r="F67" s="22"/>
      <c r="G67" s="102"/>
      <c r="H67" s="23"/>
      <c r="I67" s="105"/>
      <c r="J67" s="22"/>
      <c r="K67" s="102"/>
      <c r="L67" s="22"/>
      <c r="M67" s="89">
        <v>520</v>
      </c>
      <c r="N67" s="93"/>
      <c r="O67" s="89">
        <v>572</v>
      </c>
      <c r="P67" s="93"/>
      <c r="Q67" s="89">
        <v>598</v>
      </c>
      <c r="R67" s="89"/>
      <c r="S67" s="89"/>
      <c r="T67" s="94"/>
      <c r="U67" s="19">
        <f t="shared" si="2"/>
        <v>520</v>
      </c>
    </row>
    <row r="68" spans="1:21" s="40" customFormat="1" ht="20.100000000000001" customHeight="1">
      <c r="A68" s="37"/>
      <c r="B68" s="38" t="s">
        <v>311</v>
      </c>
      <c r="C68" s="20" t="s">
        <v>312</v>
      </c>
      <c r="D68" s="39" t="s">
        <v>313</v>
      </c>
      <c r="E68" s="22" t="s">
        <v>267</v>
      </c>
      <c r="F68" s="22"/>
      <c r="G68" s="102"/>
      <c r="H68" s="23"/>
      <c r="I68" s="105"/>
      <c r="J68" s="22"/>
      <c r="K68" s="102"/>
      <c r="L68" s="22"/>
      <c r="M68" s="89">
        <v>300</v>
      </c>
      <c r="N68" s="93"/>
      <c r="O68" s="89">
        <v>330</v>
      </c>
      <c r="P68" s="93"/>
      <c r="Q68" s="89">
        <v>345</v>
      </c>
      <c r="R68" s="89"/>
      <c r="S68" s="89"/>
      <c r="T68" s="94"/>
      <c r="U68" s="19">
        <f t="shared" si="2"/>
        <v>300</v>
      </c>
    </row>
    <row r="69" spans="1:21" s="40" customFormat="1" ht="20.100000000000001" customHeight="1">
      <c r="A69" s="37"/>
      <c r="B69" s="38" t="s">
        <v>314</v>
      </c>
      <c r="C69" s="20" t="s">
        <v>315</v>
      </c>
      <c r="D69" s="39" t="s">
        <v>316</v>
      </c>
      <c r="E69" s="22" t="s">
        <v>317</v>
      </c>
      <c r="F69" s="22"/>
      <c r="G69" s="102"/>
      <c r="H69" s="23"/>
      <c r="I69" s="105"/>
      <c r="J69" s="22"/>
      <c r="K69" s="102"/>
      <c r="L69" s="22"/>
      <c r="M69" s="89">
        <v>200</v>
      </c>
      <c r="N69" s="93"/>
      <c r="O69" s="89">
        <v>220</v>
      </c>
      <c r="P69" s="93"/>
      <c r="Q69" s="89">
        <v>230</v>
      </c>
      <c r="R69" s="89"/>
      <c r="S69" s="89"/>
      <c r="T69" s="94"/>
      <c r="U69" s="19">
        <f t="shared" si="2"/>
        <v>200</v>
      </c>
    </row>
    <row r="70" spans="1:21" s="40" customFormat="1" ht="20.100000000000001" customHeight="1">
      <c r="A70" s="37"/>
      <c r="B70" s="38" t="s">
        <v>318</v>
      </c>
      <c r="C70" s="20" t="s">
        <v>148</v>
      </c>
      <c r="D70" s="39" t="s">
        <v>319</v>
      </c>
      <c r="E70" s="22" t="s">
        <v>4</v>
      </c>
      <c r="F70" s="22"/>
      <c r="G70" s="102"/>
      <c r="H70" s="44"/>
      <c r="I70" s="108"/>
      <c r="J70" s="22"/>
      <c r="K70" s="102"/>
      <c r="L70" s="22"/>
      <c r="M70" s="89">
        <v>138000</v>
      </c>
      <c r="N70" s="93"/>
      <c r="O70" s="89">
        <v>151800</v>
      </c>
      <c r="P70" s="93"/>
      <c r="Q70" s="89">
        <v>158700</v>
      </c>
      <c r="R70" s="89"/>
      <c r="S70" s="89"/>
      <c r="T70" s="94"/>
      <c r="U70" s="19">
        <f t="shared" si="2"/>
        <v>138000</v>
      </c>
    </row>
    <row r="71" spans="1:21" s="40" customFormat="1" ht="20.100000000000001" customHeight="1">
      <c r="A71" s="37"/>
      <c r="B71" s="38" t="s">
        <v>320</v>
      </c>
      <c r="C71" s="20" t="s">
        <v>154</v>
      </c>
      <c r="D71" s="39" t="s">
        <v>153</v>
      </c>
      <c r="E71" s="22" t="s">
        <v>4</v>
      </c>
      <c r="F71" s="22"/>
      <c r="G71" s="102"/>
      <c r="H71" s="23"/>
      <c r="I71" s="105"/>
      <c r="J71" s="22"/>
      <c r="K71" s="102"/>
      <c r="L71" s="22"/>
      <c r="M71" s="89">
        <v>3600</v>
      </c>
      <c r="N71" s="93"/>
      <c r="O71" s="89">
        <v>3960</v>
      </c>
      <c r="P71" s="93"/>
      <c r="Q71" s="89">
        <v>4140</v>
      </c>
      <c r="R71" s="89"/>
      <c r="S71" s="89"/>
      <c r="T71" s="94"/>
      <c r="U71" s="19">
        <f t="shared" si="2"/>
        <v>3600</v>
      </c>
    </row>
    <row r="72" spans="1:21" s="40" customFormat="1" ht="20.100000000000001" customHeight="1">
      <c r="A72" s="37"/>
      <c r="B72" s="38" t="s">
        <v>321</v>
      </c>
      <c r="C72" s="39" t="s">
        <v>152</v>
      </c>
      <c r="D72" s="39" t="s">
        <v>151</v>
      </c>
      <c r="E72" s="22" t="s">
        <v>43</v>
      </c>
      <c r="F72" s="22"/>
      <c r="G72" s="102"/>
      <c r="H72" s="49"/>
      <c r="I72" s="110"/>
      <c r="J72" s="22"/>
      <c r="K72" s="102"/>
      <c r="L72" s="22"/>
      <c r="M72" s="89">
        <v>4500</v>
      </c>
      <c r="N72" s="93"/>
      <c r="O72" s="89">
        <v>4950</v>
      </c>
      <c r="P72" s="93"/>
      <c r="Q72" s="89">
        <v>5175</v>
      </c>
      <c r="R72" s="89"/>
      <c r="S72" s="89"/>
      <c r="T72" s="94"/>
      <c r="U72" s="19">
        <f t="shared" si="2"/>
        <v>4500</v>
      </c>
    </row>
    <row r="73" spans="1:21" s="40" customFormat="1" ht="20.100000000000001" customHeight="1">
      <c r="A73" s="37"/>
      <c r="B73" s="38" t="s">
        <v>322</v>
      </c>
      <c r="C73" s="39" t="s">
        <v>150</v>
      </c>
      <c r="D73" s="39" t="s">
        <v>149</v>
      </c>
      <c r="E73" s="22" t="s">
        <v>129</v>
      </c>
      <c r="F73" s="22"/>
      <c r="G73" s="102"/>
      <c r="H73" s="23"/>
      <c r="I73" s="105"/>
      <c r="J73" s="22"/>
      <c r="K73" s="102"/>
      <c r="L73" s="22"/>
      <c r="M73" s="89">
        <v>200</v>
      </c>
      <c r="N73" s="93"/>
      <c r="O73" s="89">
        <v>220</v>
      </c>
      <c r="P73" s="93"/>
      <c r="Q73" s="89">
        <v>230</v>
      </c>
      <c r="R73" s="89"/>
      <c r="S73" s="89"/>
      <c r="T73" s="94"/>
      <c r="U73" s="19">
        <f t="shared" si="2"/>
        <v>200</v>
      </c>
    </row>
    <row r="74" spans="1:21" s="40" customFormat="1" ht="20.100000000000001" customHeight="1">
      <c r="A74" s="37"/>
      <c r="B74" s="38" t="s">
        <v>323</v>
      </c>
      <c r="C74" s="20" t="s">
        <v>148</v>
      </c>
      <c r="D74" s="39" t="s">
        <v>324</v>
      </c>
      <c r="E74" s="22" t="s">
        <v>4</v>
      </c>
      <c r="F74" s="22"/>
      <c r="G74" s="102"/>
      <c r="H74" s="44"/>
      <c r="I74" s="108"/>
      <c r="J74" s="22"/>
      <c r="K74" s="102"/>
      <c r="L74" s="22"/>
      <c r="M74" s="89">
        <v>131000</v>
      </c>
      <c r="N74" s="93"/>
      <c r="O74" s="89">
        <v>144100</v>
      </c>
      <c r="P74" s="93"/>
      <c r="Q74" s="89">
        <v>150650</v>
      </c>
      <c r="R74" s="89"/>
      <c r="S74" s="89"/>
      <c r="T74" s="94"/>
      <c r="U74" s="19">
        <f t="shared" ref="U74:U95" si="3">MIN(G74,I74,K74,M74,O74,Q74,S74,T74)</f>
        <v>131000</v>
      </c>
    </row>
    <row r="75" spans="1:21" s="40" customFormat="1" ht="20.100000000000001" customHeight="1">
      <c r="A75" s="37"/>
      <c r="B75" s="38" t="s">
        <v>325</v>
      </c>
      <c r="C75" s="20" t="s">
        <v>148</v>
      </c>
      <c r="D75" s="39" t="s">
        <v>326</v>
      </c>
      <c r="E75" s="22" t="s">
        <v>4</v>
      </c>
      <c r="F75" s="22"/>
      <c r="G75" s="102"/>
      <c r="H75" s="44"/>
      <c r="I75" s="108"/>
      <c r="J75" s="22"/>
      <c r="K75" s="102"/>
      <c r="L75" s="22"/>
      <c r="M75" s="89"/>
      <c r="N75" s="93"/>
      <c r="O75" s="89"/>
      <c r="P75" s="93"/>
      <c r="Q75" s="89">
        <v>150650</v>
      </c>
      <c r="R75" s="89"/>
      <c r="S75" s="89"/>
      <c r="T75" s="94"/>
      <c r="U75" s="19">
        <f t="shared" si="3"/>
        <v>150650</v>
      </c>
    </row>
    <row r="76" spans="1:21" s="40" customFormat="1" ht="20.100000000000001" customHeight="1">
      <c r="A76" s="37"/>
      <c r="B76" s="38" t="s">
        <v>327</v>
      </c>
      <c r="C76" s="25" t="s">
        <v>328</v>
      </c>
      <c r="D76" s="20" t="s">
        <v>329</v>
      </c>
      <c r="E76" s="23" t="s">
        <v>2</v>
      </c>
      <c r="F76" s="22">
        <v>894</v>
      </c>
      <c r="G76" s="102">
        <v>2750</v>
      </c>
      <c r="H76" s="23"/>
      <c r="I76" s="105"/>
      <c r="J76" s="22">
        <v>735</v>
      </c>
      <c r="K76" s="102">
        <v>4550</v>
      </c>
      <c r="L76" s="22"/>
      <c r="M76" s="89"/>
      <c r="N76" s="93"/>
      <c r="O76" s="89"/>
      <c r="P76" s="93"/>
      <c r="Q76" s="89"/>
      <c r="R76" s="89"/>
      <c r="S76" s="89"/>
      <c r="T76" s="94"/>
      <c r="U76" s="19">
        <f t="shared" si="3"/>
        <v>2750</v>
      </c>
    </row>
    <row r="77" spans="1:21" s="40" customFormat="1" ht="20.100000000000001" customHeight="1">
      <c r="A77" s="37"/>
      <c r="B77" s="38" t="s">
        <v>330</v>
      </c>
      <c r="C77" s="25" t="s">
        <v>147</v>
      </c>
      <c r="D77" s="20" t="s">
        <v>331</v>
      </c>
      <c r="E77" s="23" t="s">
        <v>4</v>
      </c>
      <c r="F77" s="22">
        <v>894</v>
      </c>
      <c r="G77" s="102">
        <v>290</v>
      </c>
      <c r="H77" s="23"/>
      <c r="I77" s="105"/>
      <c r="J77" s="22">
        <v>735</v>
      </c>
      <c r="K77" s="102">
        <v>476</v>
      </c>
      <c r="L77" s="22"/>
      <c r="M77" s="89"/>
      <c r="N77" s="93"/>
      <c r="O77" s="89"/>
      <c r="P77" s="93"/>
      <c r="Q77" s="89"/>
      <c r="R77" s="89"/>
      <c r="S77" s="89"/>
      <c r="T77" s="94"/>
      <c r="U77" s="19">
        <f t="shared" si="3"/>
        <v>290</v>
      </c>
    </row>
    <row r="78" spans="1:21" s="40" customFormat="1" ht="20.100000000000001" customHeight="1">
      <c r="A78" s="37"/>
      <c r="B78" s="38" t="s">
        <v>332</v>
      </c>
      <c r="C78" s="25" t="s">
        <v>147</v>
      </c>
      <c r="D78" s="20" t="s">
        <v>333</v>
      </c>
      <c r="E78" s="23" t="s">
        <v>4</v>
      </c>
      <c r="F78" s="22">
        <v>894</v>
      </c>
      <c r="G78" s="102">
        <v>971</v>
      </c>
      <c r="H78" s="23"/>
      <c r="I78" s="105"/>
      <c r="J78" s="22">
        <v>735</v>
      </c>
      <c r="K78" s="102">
        <v>1495</v>
      </c>
      <c r="L78" s="22"/>
      <c r="M78" s="89"/>
      <c r="N78" s="93"/>
      <c r="O78" s="89"/>
      <c r="P78" s="93"/>
      <c r="Q78" s="89"/>
      <c r="R78" s="89"/>
      <c r="S78" s="89"/>
      <c r="T78" s="94"/>
      <c r="U78" s="19">
        <f t="shared" si="3"/>
        <v>971</v>
      </c>
    </row>
    <row r="79" spans="1:21" s="40" customFormat="1" ht="20.100000000000001" customHeight="1">
      <c r="A79" s="37"/>
      <c r="B79" s="38" t="s">
        <v>334</v>
      </c>
      <c r="C79" s="25" t="s">
        <v>146</v>
      </c>
      <c r="D79" s="20" t="s">
        <v>335</v>
      </c>
      <c r="E79" s="23" t="s">
        <v>4</v>
      </c>
      <c r="F79" s="50">
        <v>1131</v>
      </c>
      <c r="G79" s="104">
        <v>800</v>
      </c>
      <c r="H79" s="50">
        <v>91</v>
      </c>
      <c r="I79" s="104">
        <v>460</v>
      </c>
      <c r="J79" s="50">
        <v>124</v>
      </c>
      <c r="K79" s="104">
        <v>645</v>
      </c>
      <c r="L79" s="22"/>
      <c r="M79" s="89"/>
      <c r="N79" s="93"/>
      <c r="O79" s="89"/>
      <c r="P79" s="93"/>
      <c r="Q79" s="89"/>
      <c r="R79" s="89"/>
      <c r="S79" s="89"/>
      <c r="T79" s="94"/>
      <c r="U79" s="19">
        <f t="shared" si="3"/>
        <v>460</v>
      </c>
    </row>
    <row r="80" spans="1:21" s="40" customFormat="1" ht="20.100000000000001" customHeight="1">
      <c r="A80" s="37"/>
      <c r="B80" s="38" t="s">
        <v>336</v>
      </c>
      <c r="C80" s="20" t="s">
        <v>145</v>
      </c>
      <c r="D80" s="20" t="s">
        <v>144</v>
      </c>
      <c r="E80" s="22" t="s">
        <v>2</v>
      </c>
      <c r="F80" s="22">
        <v>890</v>
      </c>
      <c r="G80" s="102">
        <v>410</v>
      </c>
      <c r="H80" s="23">
        <v>1110</v>
      </c>
      <c r="I80" s="105">
        <v>470</v>
      </c>
      <c r="J80" s="22">
        <v>734</v>
      </c>
      <c r="K80" s="102">
        <v>514</v>
      </c>
      <c r="L80" s="22"/>
      <c r="M80" s="89"/>
      <c r="N80" s="93"/>
      <c r="O80" s="89"/>
      <c r="P80" s="93"/>
      <c r="Q80" s="89"/>
      <c r="R80" s="89"/>
      <c r="S80" s="89"/>
      <c r="T80" s="94"/>
      <c r="U80" s="19">
        <f t="shared" si="3"/>
        <v>410</v>
      </c>
    </row>
    <row r="81" spans="1:21" s="40" customFormat="1" ht="20.100000000000001" customHeight="1">
      <c r="A81" s="37"/>
      <c r="B81" s="38" t="s">
        <v>337</v>
      </c>
      <c r="C81" s="25" t="s">
        <v>143</v>
      </c>
      <c r="D81" s="20" t="s">
        <v>338</v>
      </c>
      <c r="E81" s="23" t="s">
        <v>4</v>
      </c>
      <c r="F81" s="50">
        <v>905</v>
      </c>
      <c r="G81" s="104">
        <v>10200</v>
      </c>
      <c r="H81" s="50">
        <v>1108</v>
      </c>
      <c r="I81" s="104">
        <v>18150</v>
      </c>
      <c r="J81" s="50"/>
      <c r="K81" s="104"/>
      <c r="L81" s="22"/>
      <c r="M81" s="89"/>
      <c r="N81" s="93"/>
      <c r="O81" s="89"/>
      <c r="P81" s="93"/>
      <c r="Q81" s="89"/>
      <c r="R81" s="89"/>
      <c r="S81" s="89"/>
      <c r="T81" s="94"/>
      <c r="U81" s="19">
        <f t="shared" si="3"/>
        <v>10200</v>
      </c>
    </row>
    <row r="82" spans="1:21" s="40" customFormat="1" ht="20.100000000000001" customHeight="1">
      <c r="A82" s="37"/>
      <c r="B82" s="38" t="s">
        <v>339</v>
      </c>
      <c r="C82" s="36" t="s">
        <v>142</v>
      </c>
      <c r="D82" s="41" t="s">
        <v>340</v>
      </c>
      <c r="E82" s="42" t="s">
        <v>4</v>
      </c>
      <c r="F82" s="51"/>
      <c r="G82" s="102"/>
      <c r="H82" s="44"/>
      <c r="I82" s="108"/>
      <c r="J82" s="22"/>
      <c r="K82" s="102"/>
      <c r="L82" s="22"/>
      <c r="M82" s="89">
        <v>29000</v>
      </c>
      <c r="N82" s="93"/>
      <c r="O82" s="89">
        <v>31900</v>
      </c>
      <c r="P82" s="93"/>
      <c r="Q82" s="89">
        <v>33350</v>
      </c>
      <c r="R82" s="89"/>
      <c r="S82" s="89"/>
      <c r="T82" s="94"/>
      <c r="U82" s="19">
        <f t="shared" si="3"/>
        <v>29000</v>
      </c>
    </row>
    <row r="83" spans="1:21" s="40" customFormat="1" ht="20.100000000000001" customHeight="1">
      <c r="A83" s="37"/>
      <c r="B83" s="38" t="s">
        <v>341</v>
      </c>
      <c r="C83" s="36" t="s">
        <v>141</v>
      </c>
      <c r="D83" s="41"/>
      <c r="E83" s="42" t="s">
        <v>4</v>
      </c>
      <c r="F83" s="22"/>
      <c r="G83" s="102"/>
      <c r="H83" s="44"/>
      <c r="I83" s="108"/>
      <c r="J83" s="22"/>
      <c r="K83" s="102"/>
      <c r="L83" s="22"/>
      <c r="M83" s="89">
        <v>1700</v>
      </c>
      <c r="N83" s="93"/>
      <c r="O83" s="89">
        <v>18700</v>
      </c>
      <c r="P83" s="93"/>
      <c r="Q83" s="89">
        <v>1955</v>
      </c>
      <c r="R83" s="89"/>
      <c r="S83" s="89"/>
      <c r="T83" s="94"/>
      <c r="U83" s="19">
        <f t="shared" si="3"/>
        <v>1700</v>
      </c>
    </row>
    <row r="84" spans="1:21" s="40" customFormat="1" ht="20.100000000000001" customHeight="1">
      <c r="A84" s="37"/>
      <c r="B84" s="38" t="s">
        <v>342</v>
      </c>
      <c r="C84" s="20" t="s">
        <v>343</v>
      </c>
      <c r="D84" s="39" t="s">
        <v>344</v>
      </c>
      <c r="E84" s="22" t="s">
        <v>267</v>
      </c>
      <c r="F84" s="22"/>
      <c r="G84" s="102"/>
      <c r="H84" s="23"/>
      <c r="I84" s="105"/>
      <c r="J84" s="22"/>
      <c r="K84" s="102"/>
      <c r="L84" s="22"/>
      <c r="M84" s="89">
        <v>309000</v>
      </c>
      <c r="N84" s="93"/>
      <c r="O84" s="89">
        <v>339000</v>
      </c>
      <c r="P84" s="93"/>
      <c r="Q84" s="89">
        <v>355350</v>
      </c>
      <c r="R84" s="89"/>
      <c r="S84" s="89"/>
      <c r="T84" s="94"/>
      <c r="U84" s="19">
        <f t="shared" si="3"/>
        <v>309000</v>
      </c>
    </row>
    <row r="85" spans="1:21" s="40" customFormat="1" ht="20.100000000000001" customHeight="1">
      <c r="A85" s="37"/>
      <c r="B85" s="38" t="s">
        <v>345</v>
      </c>
      <c r="C85" s="20" t="s">
        <v>346</v>
      </c>
      <c r="D85" s="39" t="s">
        <v>139</v>
      </c>
      <c r="E85" s="22" t="s">
        <v>2</v>
      </c>
      <c r="F85" s="22"/>
      <c r="G85" s="102"/>
      <c r="H85" s="23"/>
      <c r="I85" s="105"/>
      <c r="J85" s="22"/>
      <c r="K85" s="102"/>
      <c r="L85" s="22"/>
      <c r="M85" s="89">
        <v>210</v>
      </c>
      <c r="N85" s="93"/>
      <c r="O85" s="89">
        <v>231</v>
      </c>
      <c r="P85" s="93"/>
      <c r="Q85" s="89">
        <v>242</v>
      </c>
      <c r="R85" s="89"/>
      <c r="S85" s="89"/>
      <c r="T85" s="94"/>
      <c r="U85" s="19">
        <f t="shared" si="3"/>
        <v>210</v>
      </c>
    </row>
    <row r="86" spans="1:21" s="40" customFormat="1" ht="20.100000000000001" customHeight="1">
      <c r="A86" s="37"/>
      <c r="B86" s="38" t="s">
        <v>347</v>
      </c>
      <c r="C86" s="20" t="s">
        <v>348</v>
      </c>
      <c r="D86" s="39" t="s">
        <v>349</v>
      </c>
      <c r="E86" s="22" t="s">
        <v>350</v>
      </c>
      <c r="F86" s="22"/>
      <c r="G86" s="102"/>
      <c r="H86" s="23"/>
      <c r="I86" s="105"/>
      <c r="J86" s="22">
        <v>305</v>
      </c>
      <c r="K86" s="102">
        <v>110000</v>
      </c>
      <c r="L86" s="22"/>
      <c r="M86" s="89"/>
      <c r="N86" s="93"/>
      <c r="O86" s="89"/>
      <c r="P86" s="93"/>
      <c r="Q86" s="89"/>
      <c r="R86" s="89"/>
      <c r="S86" s="89"/>
      <c r="T86" s="94"/>
      <c r="U86" s="19">
        <f t="shared" si="3"/>
        <v>110000</v>
      </c>
    </row>
    <row r="87" spans="1:21" s="40" customFormat="1" ht="20.100000000000001" customHeight="1">
      <c r="A87" s="37"/>
      <c r="B87" s="38" t="s">
        <v>351</v>
      </c>
      <c r="C87" s="20" t="s">
        <v>352</v>
      </c>
      <c r="D87" s="39" t="s">
        <v>353</v>
      </c>
      <c r="E87" s="22" t="s">
        <v>350</v>
      </c>
      <c r="F87" s="22"/>
      <c r="G87" s="102"/>
      <c r="H87" s="23"/>
      <c r="I87" s="105"/>
      <c r="J87" s="22">
        <v>305</v>
      </c>
      <c r="K87" s="102">
        <v>95000</v>
      </c>
      <c r="L87" s="22"/>
      <c r="M87" s="89"/>
      <c r="N87" s="93"/>
      <c r="O87" s="89"/>
      <c r="P87" s="93"/>
      <c r="Q87" s="89"/>
      <c r="R87" s="89"/>
      <c r="S87" s="89"/>
      <c r="T87" s="94"/>
      <c r="U87" s="19">
        <f t="shared" si="3"/>
        <v>95000</v>
      </c>
    </row>
    <row r="88" spans="1:21" s="40" customFormat="1" ht="20.100000000000001" customHeight="1">
      <c r="A88" s="37"/>
      <c r="B88" s="38" t="s">
        <v>354</v>
      </c>
      <c r="C88" s="20" t="s">
        <v>355</v>
      </c>
      <c r="D88" s="39" t="s">
        <v>131</v>
      </c>
      <c r="E88" s="22" t="s">
        <v>356</v>
      </c>
      <c r="F88" s="22">
        <v>203</v>
      </c>
      <c r="G88" s="102">
        <v>418000</v>
      </c>
      <c r="H88" s="23">
        <v>203</v>
      </c>
      <c r="I88" s="105">
        <v>530000</v>
      </c>
      <c r="J88" s="22">
        <v>308</v>
      </c>
      <c r="K88" s="102">
        <v>495000</v>
      </c>
      <c r="L88" s="22"/>
      <c r="M88" s="89"/>
      <c r="N88" s="93"/>
      <c r="O88" s="89"/>
      <c r="P88" s="93"/>
      <c r="Q88" s="89"/>
      <c r="R88" s="89"/>
      <c r="S88" s="89"/>
      <c r="T88" s="94"/>
      <c r="U88" s="19">
        <f t="shared" si="3"/>
        <v>418000</v>
      </c>
    </row>
    <row r="89" spans="1:21" s="40" customFormat="1" ht="20.100000000000001" customHeight="1">
      <c r="A89" s="37"/>
      <c r="B89" s="38" t="s">
        <v>357</v>
      </c>
      <c r="C89" s="20" t="s">
        <v>358</v>
      </c>
      <c r="D89" s="52" t="s">
        <v>359</v>
      </c>
      <c r="E89" s="22" t="s">
        <v>356</v>
      </c>
      <c r="F89" s="22">
        <v>200</v>
      </c>
      <c r="G89" s="102">
        <v>128000</v>
      </c>
      <c r="H89" s="23"/>
      <c r="I89" s="105"/>
      <c r="J89" s="22">
        <v>312</v>
      </c>
      <c r="K89" s="102">
        <v>120000</v>
      </c>
      <c r="L89" s="22"/>
      <c r="M89" s="89"/>
      <c r="N89" s="93"/>
      <c r="O89" s="89"/>
      <c r="P89" s="93"/>
      <c r="Q89" s="89"/>
      <c r="R89" s="89"/>
      <c r="S89" s="89"/>
      <c r="T89" s="94"/>
      <c r="U89" s="19">
        <f t="shared" si="3"/>
        <v>120000</v>
      </c>
    </row>
    <row r="90" spans="1:21" s="40" customFormat="1" ht="20.100000000000001" customHeight="1">
      <c r="A90" s="37"/>
      <c r="B90" s="38" t="s">
        <v>360</v>
      </c>
      <c r="C90" s="20" t="s">
        <v>361</v>
      </c>
      <c r="D90" s="39" t="s">
        <v>130</v>
      </c>
      <c r="E90" s="22" t="s">
        <v>129</v>
      </c>
      <c r="F90" s="22"/>
      <c r="G90" s="102"/>
      <c r="H90" s="23"/>
      <c r="I90" s="105"/>
      <c r="J90" s="22"/>
      <c r="K90" s="102"/>
      <c r="L90" s="22"/>
      <c r="M90" s="89">
        <v>4500</v>
      </c>
      <c r="N90" s="93"/>
      <c r="O90" s="89">
        <v>4950</v>
      </c>
      <c r="P90" s="93"/>
      <c r="Q90" s="89">
        <v>5175</v>
      </c>
      <c r="R90" s="89"/>
      <c r="S90" s="89"/>
      <c r="T90" s="94"/>
      <c r="U90" s="19">
        <f t="shared" si="3"/>
        <v>4500</v>
      </c>
    </row>
    <row r="91" spans="1:21" s="40" customFormat="1" ht="20.100000000000001" customHeight="1">
      <c r="A91" s="37"/>
      <c r="B91" s="38" t="s">
        <v>362</v>
      </c>
      <c r="C91" s="20" t="s">
        <v>363</v>
      </c>
      <c r="D91" s="39" t="s">
        <v>128</v>
      </c>
      <c r="E91" s="22" t="s">
        <v>267</v>
      </c>
      <c r="F91" s="22"/>
      <c r="G91" s="102"/>
      <c r="H91" s="23"/>
      <c r="I91" s="105"/>
      <c r="J91" s="22"/>
      <c r="K91" s="102"/>
      <c r="L91" s="22"/>
      <c r="M91" s="89">
        <v>3500</v>
      </c>
      <c r="N91" s="93"/>
      <c r="O91" s="89">
        <v>3850</v>
      </c>
      <c r="P91" s="93"/>
      <c r="Q91" s="89">
        <v>4025</v>
      </c>
      <c r="R91" s="89"/>
      <c r="S91" s="89"/>
      <c r="T91" s="94"/>
      <c r="U91" s="19">
        <f t="shared" si="3"/>
        <v>3500</v>
      </c>
    </row>
    <row r="92" spans="1:21" s="40" customFormat="1" ht="20.100000000000001" customHeight="1">
      <c r="A92" s="37"/>
      <c r="B92" s="38" t="s">
        <v>364</v>
      </c>
      <c r="C92" s="20" t="s">
        <v>365</v>
      </c>
      <c r="D92" s="39" t="s">
        <v>366</v>
      </c>
      <c r="E92" s="22" t="s">
        <v>267</v>
      </c>
      <c r="F92" s="22"/>
      <c r="G92" s="102"/>
      <c r="H92" s="23"/>
      <c r="I92" s="105"/>
      <c r="J92" s="22"/>
      <c r="K92" s="102"/>
      <c r="L92" s="22"/>
      <c r="M92" s="89">
        <v>9000</v>
      </c>
      <c r="N92" s="93"/>
      <c r="O92" s="89">
        <v>9900</v>
      </c>
      <c r="P92" s="93"/>
      <c r="Q92" s="89">
        <v>10350</v>
      </c>
      <c r="R92" s="89"/>
      <c r="S92" s="89"/>
      <c r="T92" s="94"/>
      <c r="U92" s="19">
        <f t="shared" si="3"/>
        <v>9000</v>
      </c>
    </row>
    <row r="93" spans="1:21" s="40" customFormat="1" ht="20.100000000000001" customHeight="1">
      <c r="A93" s="37"/>
      <c r="B93" s="38" t="s">
        <v>367</v>
      </c>
      <c r="C93" s="20" t="s">
        <v>127</v>
      </c>
      <c r="D93" s="39" t="s">
        <v>368</v>
      </c>
      <c r="E93" s="22" t="s">
        <v>4</v>
      </c>
      <c r="F93" s="22"/>
      <c r="G93" s="102"/>
      <c r="H93" s="23"/>
      <c r="I93" s="105"/>
      <c r="J93" s="22"/>
      <c r="K93" s="102"/>
      <c r="L93" s="22"/>
      <c r="M93" s="89">
        <v>2100</v>
      </c>
      <c r="N93" s="93"/>
      <c r="O93" s="89">
        <v>2310</v>
      </c>
      <c r="P93" s="93"/>
      <c r="Q93" s="89">
        <v>2415</v>
      </c>
      <c r="R93" s="89"/>
      <c r="S93" s="89"/>
      <c r="T93" s="94"/>
      <c r="U93" s="19">
        <f t="shared" si="3"/>
        <v>2100</v>
      </c>
    </row>
    <row r="94" spans="1:21" s="40" customFormat="1" ht="20.100000000000001" customHeight="1">
      <c r="A94" s="37"/>
      <c r="B94" s="38" t="s">
        <v>369</v>
      </c>
      <c r="C94" s="20" t="s">
        <v>84</v>
      </c>
      <c r="D94" s="39" t="s">
        <v>126</v>
      </c>
      <c r="E94" s="22" t="s">
        <v>4</v>
      </c>
      <c r="F94" s="22"/>
      <c r="G94" s="102"/>
      <c r="H94" s="23"/>
      <c r="I94" s="105"/>
      <c r="J94" s="22"/>
      <c r="K94" s="102"/>
      <c r="L94" s="22"/>
      <c r="M94" s="89">
        <v>26000</v>
      </c>
      <c r="N94" s="93"/>
      <c r="O94" s="89">
        <v>28600</v>
      </c>
      <c r="P94" s="93"/>
      <c r="Q94" s="89">
        <v>29900</v>
      </c>
      <c r="R94" s="89"/>
      <c r="S94" s="89"/>
      <c r="T94" s="94"/>
      <c r="U94" s="19">
        <f t="shared" si="3"/>
        <v>26000</v>
      </c>
    </row>
    <row r="95" spans="1:21" s="40" customFormat="1" ht="20.100000000000001" customHeight="1">
      <c r="A95" s="37"/>
      <c r="B95" s="38" t="s">
        <v>370</v>
      </c>
      <c r="C95" s="36" t="s">
        <v>371</v>
      </c>
      <c r="D95" s="20" t="s">
        <v>372</v>
      </c>
      <c r="E95" s="46" t="s">
        <v>61</v>
      </c>
      <c r="F95" s="22"/>
      <c r="G95" s="102"/>
      <c r="H95" s="22"/>
      <c r="I95" s="102"/>
      <c r="J95" s="22">
        <v>712</v>
      </c>
      <c r="K95" s="102">
        <v>3380</v>
      </c>
      <c r="L95" s="22"/>
      <c r="M95" s="89"/>
      <c r="N95" s="93"/>
      <c r="O95" s="89"/>
      <c r="P95" s="93"/>
      <c r="Q95" s="89"/>
      <c r="R95" s="89"/>
      <c r="S95" s="89"/>
      <c r="T95" s="94"/>
      <c r="U95" s="19">
        <f t="shared" si="3"/>
        <v>3380</v>
      </c>
    </row>
    <row r="96" spans="1:21" s="40" customFormat="1" ht="20.100000000000001" customHeight="1">
      <c r="A96" s="37"/>
      <c r="B96" s="38" t="s">
        <v>373</v>
      </c>
      <c r="C96" s="30" t="s">
        <v>10</v>
      </c>
      <c r="D96" s="39" t="s">
        <v>374</v>
      </c>
      <c r="E96" s="53" t="s">
        <v>375</v>
      </c>
      <c r="F96" s="22"/>
      <c r="G96" s="102"/>
      <c r="H96" s="22"/>
      <c r="I96" s="89"/>
      <c r="J96" s="22"/>
      <c r="K96" s="102"/>
      <c r="L96" s="22"/>
      <c r="M96" s="89"/>
      <c r="N96" s="93"/>
      <c r="O96" s="89"/>
      <c r="P96" s="93"/>
      <c r="Q96" s="89"/>
      <c r="R96" s="89"/>
      <c r="S96" s="89"/>
      <c r="T96" s="94"/>
      <c r="U96" s="19"/>
    </row>
    <row r="97" spans="1:21" s="40" customFormat="1" ht="20.100000000000001" customHeight="1">
      <c r="A97" s="37"/>
      <c r="B97" s="38" t="s">
        <v>376</v>
      </c>
      <c r="C97" s="54" t="s">
        <v>114</v>
      </c>
      <c r="D97" s="36" t="s">
        <v>377</v>
      </c>
      <c r="E97" s="53" t="s">
        <v>375</v>
      </c>
      <c r="F97" s="23"/>
      <c r="G97" s="105"/>
      <c r="H97" s="23">
        <v>183</v>
      </c>
      <c r="I97" s="105">
        <v>8000</v>
      </c>
      <c r="J97" s="23"/>
      <c r="K97" s="105"/>
      <c r="L97" s="22"/>
      <c r="M97" s="89"/>
      <c r="N97" s="93"/>
      <c r="O97" s="89"/>
      <c r="P97" s="93"/>
      <c r="Q97" s="89"/>
      <c r="R97" s="89"/>
      <c r="S97" s="89"/>
      <c r="T97" s="94"/>
      <c r="U97" s="19">
        <f t="shared" ref="U97:U109" si="4">MIN(G97,I97,K97,M97,O97,Q97,S97,T97)</f>
        <v>8000</v>
      </c>
    </row>
    <row r="98" spans="1:21" s="40" customFormat="1" ht="20.100000000000001" customHeight="1">
      <c r="A98" s="37"/>
      <c r="B98" s="38" t="s">
        <v>378</v>
      </c>
      <c r="C98" s="30" t="s">
        <v>105</v>
      </c>
      <c r="D98" s="39" t="s">
        <v>104</v>
      </c>
      <c r="E98" s="23" t="s">
        <v>7</v>
      </c>
      <c r="F98" s="50">
        <v>96</v>
      </c>
      <c r="G98" s="104">
        <v>3200000</v>
      </c>
      <c r="H98" s="50">
        <v>544</v>
      </c>
      <c r="I98" s="104">
        <v>3800000</v>
      </c>
      <c r="J98" s="23" t="s">
        <v>379</v>
      </c>
      <c r="K98" s="104">
        <v>4000000</v>
      </c>
      <c r="L98" s="22"/>
      <c r="M98" s="89"/>
      <c r="N98" s="93"/>
      <c r="O98" s="89"/>
      <c r="P98" s="93"/>
      <c r="Q98" s="89"/>
      <c r="R98" s="89"/>
      <c r="S98" s="89"/>
      <c r="T98" s="94"/>
      <c r="U98" s="19">
        <f t="shared" si="4"/>
        <v>3200000</v>
      </c>
    </row>
    <row r="99" spans="1:21" s="40" customFormat="1" ht="20.100000000000001" customHeight="1">
      <c r="A99" s="37"/>
      <c r="B99" s="38" t="s">
        <v>380</v>
      </c>
      <c r="C99" s="30" t="s">
        <v>103</v>
      </c>
      <c r="D99" s="39" t="s">
        <v>102</v>
      </c>
      <c r="E99" s="23" t="s">
        <v>7</v>
      </c>
      <c r="F99" s="50">
        <v>96</v>
      </c>
      <c r="G99" s="104">
        <v>3500000</v>
      </c>
      <c r="H99" s="50">
        <v>544</v>
      </c>
      <c r="I99" s="104">
        <v>4300000</v>
      </c>
      <c r="J99" s="23" t="s">
        <v>379</v>
      </c>
      <c r="K99" s="104">
        <v>3900000</v>
      </c>
      <c r="L99" s="22"/>
      <c r="M99" s="89"/>
      <c r="N99" s="93"/>
      <c r="O99" s="89"/>
      <c r="P99" s="93"/>
      <c r="Q99" s="89"/>
      <c r="R99" s="89"/>
      <c r="S99" s="89"/>
      <c r="T99" s="94"/>
      <c r="U99" s="19">
        <f t="shared" si="4"/>
        <v>3500000</v>
      </c>
    </row>
    <row r="100" spans="1:21" s="40" customFormat="1" ht="20.100000000000001" customHeight="1">
      <c r="A100" s="37"/>
      <c r="B100" s="38" t="s">
        <v>381</v>
      </c>
      <c r="C100" s="30" t="s">
        <v>382</v>
      </c>
      <c r="D100" s="39" t="s">
        <v>383</v>
      </c>
      <c r="E100" s="23" t="s">
        <v>384</v>
      </c>
      <c r="F100" s="50">
        <v>892</v>
      </c>
      <c r="G100" s="104">
        <v>3400</v>
      </c>
      <c r="H100" s="50">
        <v>1109</v>
      </c>
      <c r="I100" s="104">
        <v>3400</v>
      </c>
      <c r="J100" s="23">
        <v>738</v>
      </c>
      <c r="K100" s="104">
        <v>3400</v>
      </c>
      <c r="L100" s="22"/>
      <c r="M100" s="89"/>
      <c r="N100" s="93"/>
      <c r="O100" s="89"/>
      <c r="P100" s="93"/>
      <c r="Q100" s="89"/>
      <c r="R100" s="89"/>
      <c r="S100" s="89"/>
      <c r="T100" s="94"/>
      <c r="U100" s="19">
        <f t="shared" si="4"/>
        <v>3400</v>
      </c>
    </row>
    <row r="101" spans="1:21" s="40" customFormat="1" ht="20.100000000000001" customHeight="1">
      <c r="A101" s="37"/>
      <c r="B101" s="38" t="s">
        <v>385</v>
      </c>
      <c r="C101" s="36" t="s">
        <v>386</v>
      </c>
      <c r="D101" s="36" t="s">
        <v>387</v>
      </c>
      <c r="E101" s="46" t="s">
        <v>5</v>
      </c>
      <c r="F101" s="22"/>
      <c r="G101" s="102"/>
      <c r="H101" s="23"/>
      <c r="I101" s="105"/>
      <c r="J101" s="22"/>
      <c r="K101" s="102"/>
      <c r="L101" s="22"/>
      <c r="M101" s="89">
        <v>1550</v>
      </c>
      <c r="N101" s="93"/>
      <c r="O101" s="89">
        <v>1705</v>
      </c>
      <c r="P101" s="93"/>
      <c r="Q101" s="89">
        <v>1783</v>
      </c>
      <c r="R101" s="89"/>
      <c r="S101" s="89"/>
      <c r="T101" s="94"/>
      <c r="U101" s="19">
        <f t="shared" si="4"/>
        <v>1550</v>
      </c>
    </row>
    <row r="102" spans="1:21" s="40" customFormat="1" ht="20.100000000000001" customHeight="1">
      <c r="A102" s="37"/>
      <c r="B102" s="38" t="s">
        <v>388</v>
      </c>
      <c r="C102" s="36" t="s">
        <v>65</v>
      </c>
      <c r="D102" s="20" t="s">
        <v>64</v>
      </c>
      <c r="E102" s="46" t="s">
        <v>61</v>
      </c>
      <c r="F102" s="22">
        <v>863</v>
      </c>
      <c r="G102" s="102">
        <v>2539</v>
      </c>
      <c r="H102" s="23">
        <v>1084</v>
      </c>
      <c r="I102" s="102">
        <v>4260</v>
      </c>
      <c r="J102" s="22">
        <v>695</v>
      </c>
      <c r="K102" s="102">
        <v>2420</v>
      </c>
      <c r="L102" s="22"/>
      <c r="M102" s="89"/>
      <c r="N102" s="93"/>
      <c r="O102" s="89"/>
      <c r="P102" s="93"/>
      <c r="Q102" s="89"/>
      <c r="R102" s="89"/>
      <c r="S102" s="89"/>
      <c r="T102" s="94"/>
      <c r="U102" s="19">
        <f t="shared" si="4"/>
        <v>2420</v>
      </c>
    </row>
    <row r="103" spans="1:21" s="40" customFormat="1" ht="20.100000000000001" customHeight="1">
      <c r="A103" s="37"/>
      <c r="B103" s="38" t="s">
        <v>637</v>
      </c>
      <c r="C103" s="36" t="s">
        <v>638</v>
      </c>
      <c r="D103" s="39" t="s">
        <v>639</v>
      </c>
      <c r="E103" s="46" t="s">
        <v>61</v>
      </c>
      <c r="F103" s="22"/>
      <c r="G103" s="102"/>
      <c r="H103" s="23"/>
      <c r="I103" s="102"/>
      <c r="J103" s="22"/>
      <c r="K103" s="102"/>
      <c r="L103" s="22"/>
      <c r="M103" s="89">
        <v>4500</v>
      </c>
      <c r="N103" s="93"/>
      <c r="O103" s="89">
        <v>5000</v>
      </c>
      <c r="P103" s="93"/>
      <c r="Q103" s="89">
        <v>4950</v>
      </c>
      <c r="R103" s="89"/>
      <c r="S103" s="89"/>
      <c r="T103" s="94"/>
      <c r="U103" s="19">
        <f t="shared" si="4"/>
        <v>4500</v>
      </c>
    </row>
    <row r="104" spans="1:21" ht="20.100000000000001" customHeight="1">
      <c r="B104" s="15"/>
      <c r="C104" s="18"/>
      <c r="D104" s="55"/>
      <c r="E104" s="17"/>
      <c r="F104" s="17"/>
      <c r="G104" s="103"/>
      <c r="H104" s="56"/>
      <c r="I104" s="111"/>
      <c r="J104" s="17"/>
      <c r="K104" s="103"/>
      <c r="L104" s="17"/>
      <c r="M104" s="95"/>
      <c r="N104" s="91"/>
      <c r="O104" s="95"/>
      <c r="P104" s="91"/>
      <c r="Q104" s="95"/>
      <c r="R104" s="91"/>
      <c r="S104" s="95"/>
      <c r="T104" s="95"/>
      <c r="U104" s="114">
        <f t="shared" si="4"/>
        <v>0</v>
      </c>
    </row>
    <row r="105" spans="1:21" ht="20.100000000000001" customHeight="1">
      <c r="B105" s="15"/>
      <c r="C105" s="16" t="s">
        <v>389</v>
      </c>
      <c r="D105" s="33"/>
      <c r="E105" s="17"/>
      <c r="F105" s="32"/>
      <c r="G105" s="103"/>
      <c r="H105" s="32"/>
      <c r="I105" s="103"/>
      <c r="J105" s="32"/>
      <c r="K105" s="103"/>
      <c r="L105" s="17"/>
      <c r="M105" s="90"/>
      <c r="N105" s="91"/>
      <c r="O105" s="90"/>
      <c r="P105" s="91"/>
      <c r="Q105" s="90"/>
      <c r="R105" s="91"/>
      <c r="S105" s="90"/>
      <c r="T105" s="90"/>
      <c r="U105" s="114">
        <f t="shared" si="4"/>
        <v>0</v>
      </c>
    </row>
    <row r="106" spans="1:21" s="57" customFormat="1" ht="20.100000000000001" customHeight="1">
      <c r="B106" s="58" t="s">
        <v>390</v>
      </c>
      <c r="C106" s="18" t="s">
        <v>656</v>
      </c>
      <c r="D106" s="4" t="s">
        <v>649</v>
      </c>
      <c r="E106" s="17" t="s">
        <v>11</v>
      </c>
      <c r="F106" s="18"/>
      <c r="G106" s="90"/>
      <c r="H106" s="18"/>
      <c r="I106" s="90"/>
      <c r="J106" s="18"/>
      <c r="K106" s="90"/>
      <c r="L106" s="18"/>
      <c r="M106" s="90">
        <v>800000</v>
      </c>
      <c r="N106" s="90"/>
      <c r="O106" s="90"/>
      <c r="P106" s="90"/>
      <c r="Q106" s="90"/>
      <c r="R106" s="90"/>
      <c r="S106" s="90"/>
      <c r="T106" s="90"/>
      <c r="U106" s="19">
        <f t="shared" si="4"/>
        <v>800000</v>
      </c>
    </row>
    <row r="107" spans="1:21" s="57" customFormat="1" ht="20.100000000000001" customHeight="1">
      <c r="B107" s="58" t="s">
        <v>391</v>
      </c>
      <c r="C107" s="18" t="s">
        <v>392</v>
      </c>
      <c r="D107" s="4" t="s">
        <v>124</v>
      </c>
      <c r="E107" s="17" t="s">
        <v>11</v>
      </c>
      <c r="F107" s="18"/>
      <c r="G107" s="90"/>
      <c r="H107" s="18"/>
      <c r="I107" s="90"/>
      <c r="J107" s="18"/>
      <c r="K107" s="90"/>
      <c r="L107" s="18"/>
      <c r="M107" s="90">
        <f>6700000+1150000</f>
        <v>7850000</v>
      </c>
      <c r="N107" s="90"/>
      <c r="O107" s="90">
        <f>6250000+1150000</f>
        <v>7400000</v>
      </c>
      <c r="P107" s="90"/>
      <c r="Q107" s="90">
        <f>6100000+1050000</f>
        <v>7150000</v>
      </c>
      <c r="R107" s="90"/>
      <c r="S107" s="90"/>
      <c r="T107" s="88">
        <v>5686000</v>
      </c>
      <c r="U107" s="19">
        <f t="shared" si="4"/>
        <v>5686000</v>
      </c>
    </row>
    <row r="108" spans="1:21" s="57" customFormat="1" ht="20.100000000000001" customHeight="1">
      <c r="B108" s="58" t="s">
        <v>393</v>
      </c>
      <c r="C108" s="18" t="s">
        <v>394</v>
      </c>
      <c r="D108" s="4" t="s">
        <v>648</v>
      </c>
      <c r="E108" s="17" t="s">
        <v>11</v>
      </c>
      <c r="F108" s="18"/>
      <c r="G108" s="90"/>
      <c r="H108" s="18"/>
      <c r="I108" s="90"/>
      <c r="J108" s="18"/>
      <c r="K108" s="90"/>
      <c r="L108" s="18"/>
      <c r="M108" s="90"/>
      <c r="N108" s="90"/>
      <c r="O108" s="90"/>
      <c r="P108" s="90"/>
      <c r="Q108" s="90"/>
      <c r="R108" s="90"/>
      <c r="S108" s="90"/>
      <c r="T108" s="88">
        <v>692000</v>
      </c>
      <c r="U108" s="19">
        <f t="shared" si="4"/>
        <v>692000</v>
      </c>
    </row>
    <row r="109" spans="1:21" ht="20.100000000000001" customHeight="1">
      <c r="B109" s="58" t="s">
        <v>395</v>
      </c>
      <c r="C109" s="18" t="s">
        <v>396</v>
      </c>
      <c r="D109" s="4" t="s">
        <v>397</v>
      </c>
      <c r="E109" s="17" t="s">
        <v>11</v>
      </c>
      <c r="F109" s="18"/>
      <c r="G109" s="90"/>
      <c r="H109" s="18"/>
      <c r="I109" s="90"/>
      <c r="J109" s="18"/>
      <c r="K109" s="90"/>
      <c r="L109" s="18"/>
      <c r="M109" s="90">
        <v>12900000</v>
      </c>
      <c r="N109" s="90"/>
      <c r="O109" s="90">
        <v>12280000</v>
      </c>
      <c r="P109" s="90"/>
      <c r="Q109" s="90">
        <v>12200000</v>
      </c>
      <c r="R109" s="90"/>
      <c r="S109" s="90"/>
      <c r="T109" s="90"/>
      <c r="U109" s="19">
        <f t="shared" si="4"/>
        <v>12200000</v>
      </c>
    </row>
    <row r="110" spans="1:21" ht="20.100000000000001" customHeight="1">
      <c r="B110" s="58" t="s">
        <v>398</v>
      </c>
      <c r="C110" s="18" t="s">
        <v>399</v>
      </c>
      <c r="D110" s="4" t="s">
        <v>400</v>
      </c>
      <c r="E110" s="17" t="s">
        <v>11</v>
      </c>
      <c r="F110" s="18"/>
      <c r="G110" s="90"/>
      <c r="H110" s="18"/>
      <c r="I110" s="90"/>
      <c r="J110" s="18"/>
      <c r="K110" s="90"/>
      <c r="L110" s="18"/>
      <c r="M110" s="90"/>
      <c r="N110" s="90"/>
      <c r="O110" s="90"/>
      <c r="P110" s="90"/>
      <c r="Q110" s="90"/>
      <c r="R110" s="90"/>
      <c r="S110" s="90"/>
      <c r="T110" s="90"/>
      <c r="U110" s="19"/>
    </row>
    <row r="111" spans="1:21" ht="20.100000000000001" customHeight="1">
      <c r="B111" s="58" t="s">
        <v>401</v>
      </c>
      <c r="C111" s="18" t="s">
        <v>396</v>
      </c>
      <c r="D111" s="4" t="s">
        <v>13</v>
      </c>
      <c r="E111" s="17" t="s">
        <v>11</v>
      </c>
      <c r="F111" s="18"/>
      <c r="G111" s="90"/>
      <c r="H111" s="18"/>
      <c r="I111" s="90"/>
      <c r="J111" s="18"/>
      <c r="K111" s="90"/>
      <c r="L111" s="24"/>
      <c r="M111" s="87">
        <v>9792000</v>
      </c>
      <c r="N111" s="88"/>
      <c r="O111" s="87">
        <v>10065000</v>
      </c>
      <c r="P111" s="90"/>
      <c r="Q111" s="90"/>
      <c r="R111" s="90"/>
      <c r="S111" s="90"/>
      <c r="T111" s="88">
        <v>7565000</v>
      </c>
      <c r="U111" s="19">
        <f t="shared" ref="U111:U146" si="5">MIN(G111,I111,K111,M111,O111,Q111,S111,T111)</f>
        <v>7565000</v>
      </c>
    </row>
    <row r="112" spans="1:21" s="59" customFormat="1" ht="20.100000000000001" customHeight="1">
      <c r="B112" s="58" t="s">
        <v>402</v>
      </c>
      <c r="C112" s="18" t="s">
        <v>399</v>
      </c>
      <c r="D112" s="4" t="s">
        <v>403</v>
      </c>
      <c r="E112" s="17" t="s">
        <v>11</v>
      </c>
      <c r="F112" s="18"/>
      <c r="G112" s="90"/>
      <c r="H112" s="18"/>
      <c r="I112" s="90"/>
      <c r="J112" s="18"/>
      <c r="K112" s="90"/>
      <c r="L112" s="24"/>
      <c r="M112" s="87">
        <v>821700</v>
      </c>
      <c r="N112" s="88"/>
      <c r="O112" s="87">
        <v>825000</v>
      </c>
      <c r="P112" s="96"/>
      <c r="Q112" s="97"/>
      <c r="R112" s="88"/>
      <c r="S112" s="87"/>
      <c r="T112" s="88">
        <v>692000</v>
      </c>
      <c r="U112" s="19">
        <f t="shared" si="5"/>
        <v>692000</v>
      </c>
    </row>
    <row r="113" spans="2:21" s="59" customFormat="1" ht="20.100000000000001" customHeight="1">
      <c r="B113" s="58" t="s">
        <v>404</v>
      </c>
      <c r="C113" s="18" t="s">
        <v>405</v>
      </c>
      <c r="D113" s="4" t="s">
        <v>406</v>
      </c>
      <c r="E113" s="17" t="s">
        <v>11</v>
      </c>
      <c r="F113" s="18"/>
      <c r="G113" s="90"/>
      <c r="H113" s="18"/>
      <c r="I113" s="90"/>
      <c r="J113" s="18"/>
      <c r="K113" s="90"/>
      <c r="L113" s="24"/>
      <c r="M113" s="87">
        <v>821700</v>
      </c>
      <c r="N113" s="88"/>
      <c r="O113" s="87">
        <v>825000</v>
      </c>
      <c r="P113" s="96"/>
      <c r="Q113" s="97"/>
      <c r="R113" s="88"/>
      <c r="S113" s="87"/>
      <c r="T113" s="88">
        <v>399000</v>
      </c>
      <c r="U113" s="19">
        <f t="shared" si="5"/>
        <v>399000</v>
      </c>
    </row>
    <row r="114" spans="2:21" ht="20.100000000000001" customHeight="1">
      <c r="B114" s="58" t="s">
        <v>407</v>
      </c>
      <c r="C114" s="18" t="s">
        <v>12</v>
      </c>
      <c r="D114" s="4" t="s">
        <v>123</v>
      </c>
      <c r="E114" s="17" t="s">
        <v>11</v>
      </c>
      <c r="F114" s="18"/>
      <c r="G114" s="90"/>
      <c r="H114" s="18"/>
      <c r="I114" s="90"/>
      <c r="J114" s="18"/>
      <c r="K114" s="90"/>
      <c r="L114" s="18"/>
      <c r="M114" s="90"/>
      <c r="N114" s="90"/>
      <c r="O114" s="90"/>
      <c r="P114" s="90"/>
      <c r="Q114" s="90"/>
      <c r="R114" s="90"/>
      <c r="S114" s="90"/>
      <c r="T114" s="90">
        <f>T111+T113+T112</f>
        <v>8656000</v>
      </c>
      <c r="U114" s="19">
        <f t="shared" si="5"/>
        <v>8656000</v>
      </c>
    </row>
    <row r="115" spans="2:21" ht="20.100000000000001" customHeight="1">
      <c r="B115" s="58" t="s">
        <v>408</v>
      </c>
      <c r="C115" s="18" t="s">
        <v>409</v>
      </c>
      <c r="D115" s="4" t="s">
        <v>122</v>
      </c>
      <c r="E115" s="17" t="s">
        <v>11</v>
      </c>
      <c r="F115" s="18"/>
      <c r="G115" s="90"/>
      <c r="H115" s="18"/>
      <c r="I115" s="90"/>
      <c r="J115" s="18"/>
      <c r="K115" s="90"/>
      <c r="L115" s="18"/>
      <c r="M115" s="90"/>
      <c r="N115" s="90"/>
      <c r="O115" s="90"/>
      <c r="P115" s="90"/>
      <c r="Q115" s="90"/>
      <c r="R115" s="90"/>
      <c r="S115" s="90"/>
      <c r="T115" s="88">
        <v>8900000</v>
      </c>
      <c r="U115" s="19">
        <f t="shared" si="5"/>
        <v>8900000</v>
      </c>
    </row>
    <row r="116" spans="2:21" ht="20.100000000000001" customHeight="1">
      <c r="B116" s="58" t="s">
        <v>410</v>
      </c>
      <c r="C116" s="18" t="s">
        <v>411</v>
      </c>
      <c r="D116" s="4" t="s">
        <v>412</v>
      </c>
      <c r="E116" s="17" t="s">
        <v>11</v>
      </c>
      <c r="F116" s="18"/>
      <c r="G116" s="90"/>
      <c r="H116" s="18"/>
      <c r="I116" s="90"/>
      <c r="J116" s="18"/>
      <c r="K116" s="90"/>
      <c r="L116" s="18"/>
      <c r="M116" s="90"/>
      <c r="N116" s="90"/>
      <c r="O116" s="90"/>
      <c r="P116" s="90"/>
      <c r="Q116" s="90"/>
      <c r="R116" s="90"/>
      <c r="S116" s="90"/>
      <c r="T116" s="88">
        <v>1017000</v>
      </c>
      <c r="U116" s="19">
        <f t="shared" si="5"/>
        <v>1017000</v>
      </c>
    </row>
    <row r="117" spans="2:21" ht="20.100000000000001" customHeight="1">
      <c r="B117" s="58" t="s">
        <v>413</v>
      </c>
      <c r="C117" s="18" t="s">
        <v>12</v>
      </c>
      <c r="D117" s="4" t="s">
        <v>121</v>
      </c>
      <c r="E117" s="17" t="s">
        <v>11</v>
      </c>
      <c r="F117" s="18"/>
      <c r="G117" s="90"/>
      <c r="H117" s="18"/>
      <c r="I117" s="90"/>
      <c r="J117" s="18"/>
      <c r="K117" s="90"/>
      <c r="L117" s="18"/>
      <c r="M117" s="90">
        <v>13800000</v>
      </c>
      <c r="N117" s="90"/>
      <c r="O117" s="90">
        <v>14100000</v>
      </c>
      <c r="P117" s="90"/>
      <c r="Q117" s="90">
        <v>13200000</v>
      </c>
      <c r="R117" s="90"/>
      <c r="S117" s="90"/>
      <c r="T117" s="90"/>
      <c r="U117" s="19">
        <f t="shared" si="5"/>
        <v>13200000</v>
      </c>
    </row>
    <row r="118" spans="2:21" ht="20.100000000000001" customHeight="1">
      <c r="B118" s="58" t="s">
        <v>414</v>
      </c>
      <c r="C118" s="18" t="s">
        <v>12</v>
      </c>
      <c r="D118" s="4" t="s">
        <v>120</v>
      </c>
      <c r="E118" s="17" t="s">
        <v>11</v>
      </c>
      <c r="F118" s="18"/>
      <c r="G118" s="90"/>
      <c r="H118" s="18"/>
      <c r="I118" s="90"/>
      <c r="J118" s="18"/>
      <c r="K118" s="90"/>
      <c r="L118" s="18"/>
      <c r="M118" s="90">
        <v>750000</v>
      </c>
      <c r="N118" s="90"/>
      <c r="O118" s="90">
        <v>750000</v>
      </c>
      <c r="P118" s="90"/>
      <c r="Q118" s="90">
        <v>650000</v>
      </c>
      <c r="R118" s="90"/>
      <c r="S118" s="90"/>
      <c r="T118" s="90"/>
      <c r="U118" s="19">
        <f t="shared" si="5"/>
        <v>650000</v>
      </c>
    </row>
    <row r="119" spans="2:21" ht="20.100000000000001" customHeight="1">
      <c r="B119" s="58" t="s">
        <v>415</v>
      </c>
      <c r="C119" s="18" t="s">
        <v>416</v>
      </c>
      <c r="D119" s="4" t="s">
        <v>417</v>
      </c>
      <c r="E119" s="17" t="s">
        <v>418</v>
      </c>
      <c r="F119" s="18"/>
      <c r="G119" s="90"/>
      <c r="H119" s="18"/>
      <c r="I119" s="90"/>
      <c r="J119" s="18"/>
      <c r="K119" s="90"/>
      <c r="L119" s="18"/>
      <c r="M119" s="90"/>
      <c r="N119" s="90"/>
      <c r="O119" s="90"/>
      <c r="P119" s="90"/>
      <c r="Q119" s="90">
        <v>400000</v>
      </c>
      <c r="R119" s="90"/>
      <c r="S119" s="90"/>
      <c r="T119" s="90"/>
      <c r="U119" s="19">
        <f t="shared" si="5"/>
        <v>400000</v>
      </c>
    </row>
    <row r="120" spans="2:21" ht="20.100000000000001" customHeight="1">
      <c r="B120" s="58" t="s">
        <v>419</v>
      </c>
      <c r="C120" s="18" t="s">
        <v>420</v>
      </c>
      <c r="D120" s="4" t="s">
        <v>421</v>
      </c>
      <c r="E120" s="17" t="s">
        <v>267</v>
      </c>
      <c r="F120" s="18"/>
      <c r="G120" s="90"/>
      <c r="H120" s="18"/>
      <c r="I120" s="90"/>
      <c r="J120" s="18"/>
      <c r="K120" s="90"/>
      <c r="L120" s="18"/>
      <c r="M120" s="90"/>
      <c r="N120" s="90"/>
      <c r="O120" s="90"/>
      <c r="P120" s="90"/>
      <c r="Q120" s="90">
        <v>2500</v>
      </c>
      <c r="R120" s="90"/>
      <c r="S120" s="90"/>
      <c r="T120" s="90"/>
      <c r="U120" s="19">
        <f t="shared" si="5"/>
        <v>2500</v>
      </c>
    </row>
    <row r="121" spans="2:21" ht="20.100000000000001" customHeight="1">
      <c r="B121" s="58" t="s">
        <v>422</v>
      </c>
      <c r="C121" s="18" t="s">
        <v>119</v>
      </c>
      <c r="D121" s="4" t="s">
        <v>118</v>
      </c>
      <c r="E121" s="17" t="s">
        <v>11</v>
      </c>
      <c r="F121" s="18"/>
      <c r="G121" s="90"/>
      <c r="H121" s="18"/>
      <c r="I121" s="90"/>
      <c r="J121" s="18"/>
      <c r="K121" s="90"/>
      <c r="L121" s="18"/>
      <c r="M121" s="90">
        <v>1090000</v>
      </c>
      <c r="N121" s="90"/>
      <c r="O121" s="90">
        <v>1130000</v>
      </c>
      <c r="P121" s="90"/>
      <c r="Q121" s="90">
        <v>1020000</v>
      </c>
      <c r="R121" s="90"/>
      <c r="S121" s="90"/>
      <c r="T121" s="90"/>
      <c r="U121" s="19">
        <f t="shared" si="5"/>
        <v>1020000</v>
      </c>
    </row>
    <row r="122" spans="2:21" ht="20.100000000000001" customHeight="1">
      <c r="B122" s="58" t="s">
        <v>423</v>
      </c>
      <c r="C122" s="18" t="s">
        <v>117</v>
      </c>
      <c r="D122" s="4" t="s">
        <v>116</v>
      </c>
      <c r="E122" s="17" t="s">
        <v>11</v>
      </c>
      <c r="F122" s="18"/>
      <c r="G122" s="90"/>
      <c r="H122" s="18"/>
      <c r="I122" s="90"/>
      <c r="J122" s="18"/>
      <c r="K122" s="90"/>
      <c r="L122" s="18"/>
      <c r="M122" s="90">
        <v>1150000</v>
      </c>
      <c r="N122" s="90"/>
      <c r="O122" s="90">
        <v>1150000</v>
      </c>
      <c r="P122" s="90"/>
      <c r="Q122" s="90">
        <v>1050000</v>
      </c>
      <c r="R122" s="90"/>
      <c r="S122" s="90"/>
      <c r="T122" s="90"/>
      <c r="U122" s="19">
        <f t="shared" si="5"/>
        <v>1050000</v>
      </c>
    </row>
    <row r="123" spans="2:21" ht="20.100000000000001" customHeight="1">
      <c r="B123" s="58" t="s">
        <v>424</v>
      </c>
      <c r="C123" s="18" t="s">
        <v>425</v>
      </c>
      <c r="D123" s="4" t="s">
        <v>426</v>
      </c>
      <c r="E123" s="17" t="s">
        <v>4</v>
      </c>
      <c r="F123" s="18"/>
      <c r="G123" s="90"/>
      <c r="H123" s="18"/>
      <c r="I123" s="90"/>
      <c r="J123" s="18"/>
      <c r="K123" s="90"/>
      <c r="L123" s="18"/>
      <c r="M123" s="90">
        <v>1100000</v>
      </c>
      <c r="N123" s="90"/>
      <c r="O123" s="90"/>
      <c r="P123" s="90"/>
      <c r="Q123" s="90"/>
      <c r="R123" s="90"/>
      <c r="S123" s="90"/>
      <c r="T123" s="90"/>
      <c r="U123" s="19">
        <f t="shared" si="5"/>
        <v>1100000</v>
      </c>
    </row>
    <row r="124" spans="2:21" ht="20.100000000000001" customHeight="1">
      <c r="B124" s="58" t="s">
        <v>427</v>
      </c>
      <c r="C124" s="18" t="s">
        <v>10</v>
      </c>
      <c r="D124" s="4" t="s">
        <v>115</v>
      </c>
      <c r="E124" s="17" t="s">
        <v>9</v>
      </c>
      <c r="F124" s="32">
        <v>247</v>
      </c>
      <c r="G124" s="103">
        <v>5313</v>
      </c>
      <c r="H124" s="60">
        <v>364</v>
      </c>
      <c r="I124" s="112">
        <v>9000</v>
      </c>
      <c r="J124" s="32" t="s">
        <v>428</v>
      </c>
      <c r="K124" s="103">
        <v>8895</v>
      </c>
      <c r="L124" s="18"/>
      <c r="M124" s="90"/>
      <c r="N124" s="90"/>
      <c r="O124" s="90"/>
      <c r="P124" s="90"/>
      <c r="Q124" s="90"/>
      <c r="R124" s="90"/>
      <c r="S124" s="90"/>
      <c r="T124" s="90"/>
      <c r="U124" s="19">
        <f t="shared" si="5"/>
        <v>5313</v>
      </c>
    </row>
    <row r="125" spans="2:21" ht="20.100000000000001" customHeight="1">
      <c r="B125" s="58" t="s">
        <v>429</v>
      </c>
      <c r="C125" s="18" t="s">
        <v>114</v>
      </c>
      <c r="D125" s="4" t="s">
        <v>113</v>
      </c>
      <c r="E125" s="17" t="s">
        <v>9</v>
      </c>
      <c r="F125" s="32">
        <v>198</v>
      </c>
      <c r="G125" s="103">
        <v>6000</v>
      </c>
      <c r="H125" s="32">
        <v>183</v>
      </c>
      <c r="I125" s="103">
        <v>8000</v>
      </c>
      <c r="J125" s="32" t="s">
        <v>430</v>
      </c>
      <c r="K125" s="103">
        <v>9000</v>
      </c>
      <c r="L125" s="18"/>
      <c r="M125" s="90"/>
      <c r="N125" s="90"/>
      <c r="O125" s="90"/>
      <c r="P125" s="90"/>
      <c r="Q125" s="90"/>
      <c r="R125" s="90"/>
      <c r="S125" s="90"/>
      <c r="T125" s="90"/>
      <c r="U125" s="19">
        <f t="shared" si="5"/>
        <v>6000</v>
      </c>
    </row>
    <row r="126" spans="2:21" ht="20.100000000000001" customHeight="1">
      <c r="B126" s="58" t="s">
        <v>431</v>
      </c>
      <c r="C126" s="18" t="s">
        <v>112</v>
      </c>
      <c r="D126" s="4"/>
      <c r="E126" s="17" t="s">
        <v>17</v>
      </c>
      <c r="F126" s="32">
        <v>1180</v>
      </c>
      <c r="G126" s="103">
        <v>2280</v>
      </c>
      <c r="H126" s="32">
        <v>1389</v>
      </c>
      <c r="I126" s="103">
        <v>3240</v>
      </c>
      <c r="J126" s="32" t="s">
        <v>432</v>
      </c>
      <c r="K126" s="103">
        <v>2280</v>
      </c>
      <c r="L126" s="18"/>
      <c r="M126" s="90"/>
      <c r="N126" s="90"/>
      <c r="O126" s="90"/>
      <c r="P126" s="90"/>
      <c r="Q126" s="90"/>
      <c r="R126" s="90"/>
      <c r="S126" s="90"/>
      <c r="T126" s="90"/>
      <c r="U126" s="19">
        <f t="shared" si="5"/>
        <v>2280</v>
      </c>
    </row>
    <row r="127" spans="2:21" ht="20.100000000000001" customHeight="1">
      <c r="B127" s="58" t="s">
        <v>433</v>
      </c>
      <c r="C127" s="18" t="s">
        <v>111</v>
      </c>
      <c r="D127" s="4"/>
      <c r="E127" s="17" t="s">
        <v>43</v>
      </c>
      <c r="F127" s="32">
        <v>1238</v>
      </c>
      <c r="G127" s="103">
        <v>340</v>
      </c>
      <c r="H127" s="32" t="s">
        <v>109</v>
      </c>
      <c r="I127" s="103">
        <v>430</v>
      </c>
      <c r="J127" s="32" t="s">
        <v>434</v>
      </c>
      <c r="K127" s="103">
        <f>INT(13000/40)</f>
        <v>325</v>
      </c>
      <c r="L127" s="18"/>
      <c r="M127" s="90"/>
      <c r="N127" s="90"/>
      <c r="O127" s="90"/>
      <c r="P127" s="90"/>
      <c r="Q127" s="90"/>
      <c r="R127" s="90"/>
      <c r="S127" s="90"/>
      <c r="T127" s="90"/>
      <c r="U127" s="19">
        <f t="shared" si="5"/>
        <v>325</v>
      </c>
    </row>
    <row r="128" spans="2:21" ht="20.100000000000001" customHeight="1">
      <c r="B128" s="58" t="s">
        <v>435</v>
      </c>
      <c r="C128" s="18" t="s">
        <v>110</v>
      </c>
      <c r="D128" s="4"/>
      <c r="E128" s="17" t="s">
        <v>17</v>
      </c>
      <c r="F128" s="32">
        <v>1238</v>
      </c>
      <c r="G128" s="103">
        <v>11000</v>
      </c>
      <c r="H128" s="32" t="s">
        <v>109</v>
      </c>
      <c r="I128" s="103">
        <v>11000</v>
      </c>
      <c r="J128" s="32" t="s">
        <v>434</v>
      </c>
      <c r="K128" s="103">
        <v>13000</v>
      </c>
      <c r="L128" s="18"/>
      <c r="M128" s="90"/>
      <c r="N128" s="90"/>
      <c r="O128" s="90"/>
      <c r="P128" s="90"/>
      <c r="Q128" s="90"/>
      <c r="R128" s="90"/>
      <c r="S128" s="90"/>
      <c r="T128" s="90"/>
      <c r="U128" s="19">
        <f t="shared" si="5"/>
        <v>11000</v>
      </c>
    </row>
    <row r="129" spans="2:21" ht="20.100000000000001" customHeight="1">
      <c r="B129" s="58" t="s">
        <v>436</v>
      </c>
      <c r="C129" s="18" t="s">
        <v>107</v>
      </c>
      <c r="D129" s="4" t="s">
        <v>108</v>
      </c>
      <c r="E129" s="17" t="s">
        <v>4</v>
      </c>
      <c r="F129" s="32">
        <v>53</v>
      </c>
      <c r="G129" s="103">
        <v>4120</v>
      </c>
      <c r="H129" s="32">
        <v>91</v>
      </c>
      <c r="I129" s="103">
        <v>4120</v>
      </c>
      <c r="J129" s="32" t="s">
        <v>437</v>
      </c>
      <c r="K129" s="103">
        <v>5410</v>
      </c>
      <c r="L129" s="18"/>
      <c r="M129" s="90"/>
      <c r="N129" s="90"/>
      <c r="O129" s="90"/>
      <c r="P129" s="90"/>
      <c r="Q129" s="90"/>
      <c r="R129" s="90"/>
      <c r="S129" s="90"/>
      <c r="T129" s="90"/>
      <c r="U129" s="19">
        <f t="shared" si="5"/>
        <v>4120</v>
      </c>
    </row>
    <row r="130" spans="2:21" ht="20.100000000000001" customHeight="1">
      <c r="B130" s="58" t="s">
        <v>438</v>
      </c>
      <c r="C130" s="18" t="s">
        <v>107</v>
      </c>
      <c r="D130" s="4" t="s">
        <v>106</v>
      </c>
      <c r="E130" s="17" t="s">
        <v>4</v>
      </c>
      <c r="F130" s="32">
        <v>53</v>
      </c>
      <c r="G130" s="103">
        <v>610</v>
      </c>
      <c r="H130" s="32">
        <v>91</v>
      </c>
      <c r="I130" s="103">
        <v>610</v>
      </c>
      <c r="J130" s="32" t="s">
        <v>437</v>
      </c>
      <c r="K130" s="103">
        <v>1598</v>
      </c>
      <c r="L130" s="18"/>
      <c r="M130" s="90"/>
      <c r="N130" s="90"/>
      <c r="O130" s="90"/>
      <c r="P130" s="90"/>
      <c r="Q130" s="90"/>
      <c r="R130" s="90"/>
      <c r="S130" s="90"/>
      <c r="T130" s="90"/>
      <c r="U130" s="19">
        <f t="shared" si="5"/>
        <v>610</v>
      </c>
    </row>
    <row r="131" spans="2:21" ht="20.100000000000001" customHeight="1">
      <c r="B131" s="58" t="s">
        <v>439</v>
      </c>
      <c r="C131" s="18" t="s">
        <v>105</v>
      </c>
      <c r="D131" s="4" t="s">
        <v>104</v>
      </c>
      <c r="E131" s="17" t="s">
        <v>7</v>
      </c>
      <c r="F131" s="32" t="s">
        <v>101</v>
      </c>
      <c r="G131" s="103">
        <v>3200000</v>
      </c>
      <c r="H131" s="32">
        <v>544</v>
      </c>
      <c r="I131" s="103">
        <v>3800000</v>
      </c>
      <c r="J131" s="32" t="s">
        <v>379</v>
      </c>
      <c r="K131" s="103">
        <v>4000000</v>
      </c>
      <c r="L131" s="18"/>
      <c r="M131" s="90"/>
      <c r="N131" s="90"/>
      <c r="O131" s="90"/>
      <c r="P131" s="90"/>
      <c r="Q131" s="90"/>
      <c r="R131" s="90"/>
      <c r="S131" s="90"/>
      <c r="T131" s="90"/>
      <c r="U131" s="19">
        <f t="shared" si="5"/>
        <v>3200000</v>
      </c>
    </row>
    <row r="132" spans="2:21" ht="20.100000000000001" customHeight="1">
      <c r="B132" s="58" t="s">
        <v>440</v>
      </c>
      <c r="C132" s="18" t="s">
        <v>103</v>
      </c>
      <c r="D132" s="4" t="s">
        <v>102</v>
      </c>
      <c r="E132" s="17" t="s">
        <v>7</v>
      </c>
      <c r="F132" s="32" t="s">
        <v>101</v>
      </c>
      <c r="G132" s="103">
        <v>3500000</v>
      </c>
      <c r="H132" s="32">
        <v>544</v>
      </c>
      <c r="I132" s="103">
        <v>4300000</v>
      </c>
      <c r="J132" s="32" t="s">
        <v>379</v>
      </c>
      <c r="K132" s="103">
        <v>3900000</v>
      </c>
      <c r="L132" s="18"/>
      <c r="M132" s="90"/>
      <c r="N132" s="90"/>
      <c r="O132" s="90"/>
      <c r="P132" s="90"/>
      <c r="Q132" s="90"/>
      <c r="R132" s="90"/>
      <c r="S132" s="90"/>
      <c r="T132" s="90"/>
      <c r="U132" s="19">
        <f t="shared" si="5"/>
        <v>3500000</v>
      </c>
    </row>
    <row r="133" spans="2:21" ht="20.100000000000001" customHeight="1">
      <c r="B133" s="58" t="s">
        <v>441</v>
      </c>
      <c r="C133" s="18" t="s">
        <v>100</v>
      </c>
      <c r="D133" s="4" t="s">
        <v>99</v>
      </c>
      <c r="E133" s="17" t="s">
        <v>9</v>
      </c>
      <c r="F133" s="32">
        <v>223</v>
      </c>
      <c r="G133" s="103">
        <v>60000</v>
      </c>
      <c r="H133" s="32">
        <v>201</v>
      </c>
      <c r="I133" s="103">
        <v>60000</v>
      </c>
      <c r="J133" s="32" t="s">
        <v>442</v>
      </c>
      <c r="K133" s="103">
        <v>54000</v>
      </c>
      <c r="L133" s="18"/>
      <c r="M133" s="90"/>
      <c r="N133" s="90"/>
      <c r="O133" s="90"/>
      <c r="P133" s="90"/>
      <c r="Q133" s="90"/>
      <c r="R133" s="90"/>
      <c r="S133" s="90"/>
      <c r="T133" s="90"/>
      <c r="U133" s="19">
        <f t="shared" si="5"/>
        <v>54000</v>
      </c>
    </row>
    <row r="134" spans="2:21" ht="20.100000000000001" customHeight="1">
      <c r="B134" s="58" t="s">
        <v>443</v>
      </c>
      <c r="C134" s="18" t="s">
        <v>98</v>
      </c>
      <c r="D134" s="4" t="s">
        <v>97</v>
      </c>
      <c r="E134" s="17" t="s">
        <v>4</v>
      </c>
      <c r="F134" s="32">
        <v>232</v>
      </c>
      <c r="G134" s="103">
        <v>81000</v>
      </c>
      <c r="H134" s="32">
        <v>192</v>
      </c>
      <c r="I134" s="103">
        <v>85000</v>
      </c>
      <c r="J134" s="32" t="s">
        <v>444</v>
      </c>
      <c r="K134" s="103">
        <v>90000</v>
      </c>
      <c r="L134" s="18"/>
      <c r="M134" s="90"/>
      <c r="N134" s="90"/>
      <c r="O134" s="90"/>
      <c r="P134" s="90"/>
      <c r="Q134" s="90"/>
      <c r="R134" s="90"/>
      <c r="S134" s="90"/>
      <c r="T134" s="90"/>
      <c r="U134" s="19">
        <f t="shared" si="5"/>
        <v>81000</v>
      </c>
    </row>
    <row r="135" spans="2:21" ht="20.100000000000001" customHeight="1">
      <c r="B135" s="58" t="s">
        <v>445</v>
      </c>
      <c r="C135" s="18" t="s">
        <v>446</v>
      </c>
      <c r="D135" s="4" t="s">
        <v>96</v>
      </c>
      <c r="E135" s="17" t="s">
        <v>4</v>
      </c>
      <c r="F135" s="18">
        <v>231</v>
      </c>
      <c r="G135" s="90">
        <v>140000</v>
      </c>
      <c r="H135" s="18">
        <v>191</v>
      </c>
      <c r="I135" s="90">
        <v>139000</v>
      </c>
      <c r="J135" s="18" t="s">
        <v>89</v>
      </c>
      <c r="K135" s="90">
        <v>140500</v>
      </c>
      <c r="L135" s="18"/>
      <c r="M135" s="90"/>
      <c r="N135" s="90"/>
      <c r="O135" s="90"/>
      <c r="P135" s="90"/>
      <c r="Q135" s="90"/>
      <c r="R135" s="90"/>
      <c r="S135" s="90"/>
      <c r="T135" s="90"/>
      <c r="U135" s="19">
        <f t="shared" si="5"/>
        <v>139000</v>
      </c>
    </row>
    <row r="136" spans="2:21" ht="20.100000000000001" customHeight="1">
      <c r="B136" s="58" t="s">
        <v>447</v>
      </c>
      <c r="C136" s="18" t="s">
        <v>448</v>
      </c>
      <c r="D136" s="4" t="s">
        <v>449</v>
      </c>
      <c r="E136" s="17" t="s">
        <v>267</v>
      </c>
      <c r="F136" s="18">
        <v>232</v>
      </c>
      <c r="G136" s="90">
        <v>153000</v>
      </c>
      <c r="H136" s="18"/>
      <c r="I136" s="90"/>
      <c r="J136" s="18"/>
      <c r="K136" s="90"/>
      <c r="L136" s="18"/>
      <c r="M136" s="90"/>
      <c r="N136" s="90"/>
      <c r="O136" s="90"/>
      <c r="P136" s="90"/>
      <c r="Q136" s="90"/>
      <c r="R136" s="90"/>
      <c r="S136" s="90"/>
      <c r="T136" s="90"/>
      <c r="U136" s="19">
        <f t="shared" si="5"/>
        <v>153000</v>
      </c>
    </row>
    <row r="137" spans="2:21" ht="20.100000000000001" customHeight="1">
      <c r="B137" s="58" t="s">
        <v>450</v>
      </c>
      <c r="C137" s="18" t="s">
        <v>451</v>
      </c>
      <c r="D137" s="4" t="s">
        <v>452</v>
      </c>
      <c r="E137" s="17" t="s">
        <v>267</v>
      </c>
      <c r="F137" s="18">
        <v>232</v>
      </c>
      <c r="G137" s="90">
        <v>53500</v>
      </c>
      <c r="H137" s="18"/>
      <c r="I137" s="90"/>
      <c r="J137" s="18"/>
      <c r="K137" s="90"/>
      <c r="L137" s="18"/>
      <c r="M137" s="90"/>
      <c r="N137" s="90"/>
      <c r="O137" s="90"/>
      <c r="P137" s="90"/>
      <c r="Q137" s="90"/>
      <c r="R137" s="90"/>
      <c r="S137" s="90"/>
      <c r="T137" s="90"/>
      <c r="U137" s="19">
        <f t="shared" si="5"/>
        <v>53500</v>
      </c>
    </row>
    <row r="138" spans="2:21" ht="20.100000000000001" customHeight="1">
      <c r="B138" s="58" t="s">
        <v>453</v>
      </c>
      <c r="C138" s="18" t="s">
        <v>454</v>
      </c>
      <c r="D138" s="4" t="s">
        <v>455</v>
      </c>
      <c r="E138" s="17" t="s">
        <v>456</v>
      </c>
      <c r="F138" s="18">
        <v>232</v>
      </c>
      <c r="G138" s="90">
        <v>112000</v>
      </c>
      <c r="H138" s="18"/>
      <c r="I138" s="90"/>
      <c r="J138" s="18"/>
      <c r="K138" s="90"/>
      <c r="L138" s="18"/>
      <c r="M138" s="90"/>
      <c r="N138" s="90"/>
      <c r="O138" s="90"/>
      <c r="P138" s="90"/>
      <c r="Q138" s="90"/>
      <c r="R138" s="90"/>
      <c r="S138" s="90"/>
      <c r="T138" s="90"/>
      <c r="U138" s="19">
        <f t="shared" si="5"/>
        <v>112000</v>
      </c>
    </row>
    <row r="139" spans="2:21" ht="20.100000000000001" customHeight="1">
      <c r="B139" s="58" t="s">
        <v>457</v>
      </c>
      <c r="C139" s="18" t="s">
        <v>95</v>
      </c>
      <c r="D139" s="4" t="s">
        <v>94</v>
      </c>
      <c r="E139" s="17" t="s">
        <v>4</v>
      </c>
      <c r="F139" s="32">
        <v>232</v>
      </c>
      <c r="G139" s="103">
        <v>2800</v>
      </c>
      <c r="H139" s="32">
        <v>192</v>
      </c>
      <c r="I139" s="103">
        <v>1790</v>
      </c>
      <c r="J139" s="32" t="s">
        <v>444</v>
      </c>
      <c r="K139" s="103">
        <v>2800</v>
      </c>
      <c r="L139" s="18"/>
      <c r="M139" s="90"/>
      <c r="N139" s="90"/>
      <c r="O139" s="90"/>
      <c r="P139" s="90"/>
      <c r="Q139" s="90"/>
      <c r="R139" s="90"/>
      <c r="S139" s="90"/>
      <c r="T139" s="90"/>
      <c r="U139" s="19">
        <f t="shared" si="5"/>
        <v>1790</v>
      </c>
    </row>
    <row r="140" spans="2:21" ht="20.100000000000001" customHeight="1">
      <c r="B140" s="58" t="s">
        <v>458</v>
      </c>
      <c r="C140" s="18" t="s">
        <v>93</v>
      </c>
      <c r="D140" s="4" t="s">
        <v>92</v>
      </c>
      <c r="E140" s="17" t="s">
        <v>4</v>
      </c>
      <c r="F140" s="32">
        <v>232</v>
      </c>
      <c r="G140" s="103">
        <v>2400</v>
      </c>
      <c r="H140" s="32">
        <v>193</v>
      </c>
      <c r="I140" s="103">
        <v>2670</v>
      </c>
      <c r="J140" s="32" t="s">
        <v>459</v>
      </c>
      <c r="K140" s="103">
        <v>2400</v>
      </c>
      <c r="L140" s="18"/>
      <c r="M140" s="90"/>
      <c r="N140" s="90"/>
      <c r="O140" s="90"/>
      <c r="P140" s="90"/>
      <c r="Q140" s="90"/>
      <c r="R140" s="90"/>
      <c r="S140" s="90"/>
      <c r="T140" s="90"/>
      <c r="U140" s="19">
        <f t="shared" si="5"/>
        <v>2400</v>
      </c>
    </row>
    <row r="141" spans="2:21" ht="20.100000000000001" customHeight="1">
      <c r="B141" s="58" t="s">
        <v>460</v>
      </c>
      <c r="C141" s="18" t="s">
        <v>91</v>
      </c>
      <c r="D141" s="4" t="s">
        <v>90</v>
      </c>
      <c r="E141" s="17" t="s">
        <v>4</v>
      </c>
      <c r="F141" s="32">
        <v>232</v>
      </c>
      <c r="G141" s="103">
        <v>980</v>
      </c>
      <c r="H141" s="32">
        <v>193</v>
      </c>
      <c r="I141" s="103">
        <v>850</v>
      </c>
      <c r="J141" s="32" t="s">
        <v>444</v>
      </c>
      <c r="K141" s="103">
        <v>980</v>
      </c>
      <c r="L141" s="18"/>
      <c r="M141" s="90"/>
      <c r="N141" s="90"/>
      <c r="O141" s="90"/>
      <c r="P141" s="90"/>
      <c r="Q141" s="90"/>
      <c r="R141" s="90"/>
      <c r="S141" s="90"/>
      <c r="T141" s="90"/>
      <c r="U141" s="19">
        <f t="shared" si="5"/>
        <v>850</v>
      </c>
    </row>
    <row r="142" spans="2:21" ht="20.100000000000001" customHeight="1">
      <c r="B142" s="58" t="s">
        <v>461</v>
      </c>
      <c r="C142" s="18" t="s">
        <v>88</v>
      </c>
      <c r="D142" s="29" t="s">
        <v>87</v>
      </c>
      <c r="E142" s="17" t="s">
        <v>4</v>
      </c>
      <c r="F142" s="18">
        <v>1235</v>
      </c>
      <c r="G142" s="90">
        <v>7800</v>
      </c>
      <c r="H142" s="18">
        <v>635</v>
      </c>
      <c r="I142" s="90">
        <v>10000</v>
      </c>
      <c r="J142" s="32"/>
      <c r="K142" s="90"/>
      <c r="L142" s="17"/>
      <c r="M142" s="90"/>
      <c r="N142" s="91"/>
      <c r="O142" s="90"/>
      <c r="P142" s="91"/>
      <c r="Q142" s="90"/>
      <c r="R142" s="91"/>
      <c r="S142" s="90"/>
      <c r="T142" s="90"/>
      <c r="U142" s="19">
        <f t="shared" si="5"/>
        <v>7800</v>
      </c>
    </row>
    <row r="143" spans="2:21" ht="20.100000000000001" customHeight="1">
      <c r="B143" s="58" t="s">
        <v>462</v>
      </c>
      <c r="C143" s="18" t="s">
        <v>86</v>
      </c>
      <c r="D143" s="4">
        <v>0</v>
      </c>
      <c r="E143" s="17">
        <v>0</v>
      </c>
      <c r="F143" s="18"/>
      <c r="G143" s="90"/>
      <c r="H143" s="18"/>
      <c r="I143" s="90"/>
      <c r="J143" s="18"/>
      <c r="K143" s="90"/>
      <c r="L143" s="18"/>
      <c r="M143" s="90">
        <v>55000</v>
      </c>
      <c r="N143" s="90"/>
      <c r="O143" s="90">
        <v>50000</v>
      </c>
      <c r="P143" s="90"/>
      <c r="Q143" s="90">
        <v>12000</v>
      </c>
      <c r="R143" s="90"/>
      <c r="S143" s="90"/>
      <c r="T143" s="90"/>
      <c r="U143" s="19">
        <f t="shared" si="5"/>
        <v>12000</v>
      </c>
    </row>
    <row r="144" spans="2:21" ht="20.100000000000001" customHeight="1">
      <c r="B144" s="58" t="s">
        <v>463</v>
      </c>
      <c r="C144" s="18" t="s">
        <v>464</v>
      </c>
      <c r="D144" s="29" t="s">
        <v>465</v>
      </c>
      <c r="E144" s="17" t="s">
        <v>466</v>
      </c>
      <c r="F144" s="18">
        <v>1246</v>
      </c>
      <c r="G144" s="90">
        <v>-245</v>
      </c>
      <c r="H144" s="32" t="s">
        <v>85</v>
      </c>
      <c r="I144" s="90">
        <v>-180</v>
      </c>
      <c r="J144" s="32" t="s">
        <v>467</v>
      </c>
      <c r="K144" s="90">
        <v>-185</v>
      </c>
      <c r="L144" s="17"/>
      <c r="M144" s="90"/>
      <c r="N144" s="91"/>
      <c r="O144" s="90"/>
      <c r="P144" s="91"/>
      <c r="Q144" s="90"/>
      <c r="R144" s="91"/>
      <c r="S144" s="90"/>
      <c r="T144" s="90"/>
      <c r="U144" s="19">
        <f t="shared" si="5"/>
        <v>-245</v>
      </c>
    </row>
    <row r="145" spans="1:35" ht="20.100000000000001" customHeight="1">
      <c r="B145" s="58" t="s">
        <v>468</v>
      </c>
      <c r="C145" s="18" t="s">
        <v>469</v>
      </c>
      <c r="D145" s="29" t="s">
        <v>470</v>
      </c>
      <c r="E145" s="17" t="s">
        <v>375</v>
      </c>
      <c r="F145" s="18"/>
      <c r="G145" s="90"/>
      <c r="H145" s="32"/>
      <c r="I145" s="90"/>
      <c r="J145" s="32"/>
      <c r="K145" s="90"/>
      <c r="L145" s="17"/>
      <c r="M145" s="90">
        <v>70000</v>
      </c>
      <c r="N145" s="91"/>
      <c r="O145" s="90"/>
      <c r="P145" s="91"/>
      <c r="Q145" s="90"/>
      <c r="R145" s="91"/>
      <c r="S145" s="90"/>
      <c r="T145" s="90"/>
      <c r="U145" s="19">
        <f t="shared" si="5"/>
        <v>70000</v>
      </c>
    </row>
    <row r="146" spans="1:35" s="62" customFormat="1" ht="20.100000000000001" customHeight="1">
      <c r="A146" s="61"/>
      <c r="B146" s="58" t="s">
        <v>471</v>
      </c>
      <c r="C146" s="18" t="s">
        <v>22</v>
      </c>
      <c r="D146" s="18" t="s">
        <v>21</v>
      </c>
      <c r="E146" s="17" t="s">
        <v>20</v>
      </c>
      <c r="F146" s="32">
        <v>17</v>
      </c>
      <c r="G146" s="103">
        <v>581000</v>
      </c>
      <c r="H146" s="32">
        <v>42</v>
      </c>
      <c r="I146" s="103">
        <v>635000</v>
      </c>
      <c r="J146" s="32" t="s">
        <v>472</v>
      </c>
      <c r="K146" s="103">
        <v>642000</v>
      </c>
      <c r="L146" s="18"/>
      <c r="M146" s="90"/>
      <c r="N146" s="90"/>
      <c r="O146" s="90"/>
      <c r="P146" s="90"/>
      <c r="Q146" s="90"/>
      <c r="R146" s="90"/>
      <c r="S146" s="90"/>
      <c r="T146" s="90"/>
      <c r="U146" s="19">
        <f t="shared" si="5"/>
        <v>581000</v>
      </c>
    </row>
    <row r="147" spans="1:35" s="62" customFormat="1" ht="20.100000000000001" customHeight="1">
      <c r="A147" s="61"/>
      <c r="B147" s="58" t="s">
        <v>473</v>
      </c>
      <c r="C147" s="18" t="s">
        <v>19</v>
      </c>
      <c r="D147" s="18" t="s">
        <v>18</v>
      </c>
      <c r="E147" s="17" t="s">
        <v>17</v>
      </c>
      <c r="F147" s="32">
        <v>42</v>
      </c>
      <c r="G147" s="103">
        <v>1560</v>
      </c>
      <c r="H147" s="32">
        <v>66</v>
      </c>
      <c r="I147" s="103">
        <v>1560</v>
      </c>
      <c r="J147" s="32"/>
      <c r="K147" s="103"/>
      <c r="L147" s="18"/>
      <c r="M147" s="90"/>
      <c r="N147" s="90"/>
      <c r="O147" s="90"/>
      <c r="P147" s="90"/>
      <c r="Q147" s="90"/>
      <c r="R147" s="90"/>
      <c r="S147" s="90"/>
      <c r="T147" s="90"/>
      <c r="U147" s="19">
        <f>MIN(S147,Q147,O147,M147,K147,I147,G147)</f>
        <v>1560</v>
      </c>
    </row>
    <row r="148" spans="1:35" s="63" customFormat="1" ht="20.100000000000001" customHeight="1">
      <c r="B148" s="58" t="s">
        <v>474</v>
      </c>
      <c r="C148" s="64" t="s">
        <v>475</v>
      </c>
      <c r="D148" s="64" t="s">
        <v>476</v>
      </c>
      <c r="E148" s="65" t="s">
        <v>477</v>
      </c>
      <c r="F148" s="66"/>
      <c r="G148" s="98"/>
      <c r="H148" s="66"/>
      <c r="I148" s="98"/>
      <c r="J148" s="66"/>
      <c r="K148" s="98"/>
      <c r="L148" s="66"/>
      <c r="M148" s="98"/>
      <c r="N148" s="98"/>
      <c r="O148" s="98"/>
      <c r="P148" s="98"/>
      <c r="Q148" s="98"/>
      <c r="R148" s="98"/>
      <c r="S148" s="99"/>
      <c r="T148" s="98">
        <v>1327000</v>
      </c>
      <c r="U148" s="19">
        <f>MIN(G148,I148,K148,M148,O148,Q148,S148,T148)</f>
        <v>1327000</v>
      </c>
      <c r="V148" s="68"/>
      <c r="W148" s="67"/>
      <c r="X148" s="69"/>
      <c r="Y148" s="69"/>
      <c r="Z148" s="70"/>
      <c r="AA148" s="71"/>
      <c r="AB148" s="72"/>
      <c r="AC148" s="73"/>
      <c r="AD148" s="73"/>
      <c r="AE148" s="74"/>
      <c r="AF148" s="75"/>
      <c r="AI148" s="63" t="str">
        <f>IF(AC148=0,"동일",IF(AC148&gt;0,"상승","하락"))</f>
        <v>동일</v>
      </c>
    </row>
    <row r="149" spans="1:35" s="63" customFormat="1" ht="20.100000000000001" customHeight="1">
      <c r="B149" s="58" t="s">
        <v>478</v>
      </c>
      <c r="C149" s="64" t="s">
        <v>475</v>
      </c>
      <c r="D149" s="64" t="s">
        <v>479</v>
      </c>
      <c r="E149" s="65" t="s">
        <v>245</v>
      </c>
      <c r="F149" s="66"/>
      <c r="G149" s="98"/>
      <c r="H149" s="66"/>
      <c r="I149" s="98"/>
      <c r="J149" s="66"/>
      <c r="K149" s="98"/>
      <c r="L149" s="66"/>
      <c r="M149" s="98"/>
      <c r="N149" s="98"/>
      <c r="O149" s="98"/>
      <c r="P149" s="98"/>
      <c r="Q149" s="98"/>
      <c r="R149" s="98"/>
      <c r="S149" s="99"/>
      <c r="T149" s="98">
        <v>1481000</v>
      </c>
      <c r="U149" s="19">
        <f>MIN(G149,I149,K149,M149,O149,Q149,S149,T149)</f>
        <v>1481000</v>
      </c>
      <c r="V149" s="68"/>
      <c r="W149" s="67"/>
      <c r="X149" s="69"/>
      <c r="Y149" s="69"/>
      <c r="Z149" s="67"/>
      <c r="AA149" s="71"/>
      <c r="AB149" s="72"/>
      <c r="AC149" s="73"/>
      <c r="AD149" s="73"/>
      <c r="AE149" s="74"/>
      <c r="AF149" s="75"/>
      <c r="AI149" s="63" t="str">
        <f>IF(AC149=0,"동일",IF(AC149&gt;0,"상승","하락"))</f>
        <v>동일</v>
      </c>
    </row>
    <row r="150" spans="1:35" s="62" customFormat="1" ht="20.100000000000001" customHeight="1">
      <c r="A150" s="61"/>
      <c r="B150" s="58" t="s">
        <v>480</v>
      </c>
      <c r="C150" s="18" t="s">
        <v>55</v>
      </c>
      <c r="D150" s="18">
        <v>0</v>
      </c>
      <c r="E150" s="17" t="s">
        <v>4</v>
      </c>
      <c r="F150" s="18"/>
      <c r="G150" s="90"/>
      <c r="H150" s="18"/>
      <c r="I150" s="90"/>
      <c r="J150" s="18"/>
      <c r="K150" s="90"/>
      <c r="L150" s="18"/>
      <c r="M150" s="92">
        <v>197500</v>
      </c>
      <c r="N150" s="90"/>
      <c r="O150" s="92">
        <v>200000</v>
      </c>
      <c r="P150" s="92"/>
      <c r="Q150" s="92">
        <v>215000</v>
      </c>
      <c r="R150" s="90"/>
      <c r="S150" s="90"/>
      <c r="T150" s="90"/>
      <c r="U150" s="19">
        <f>MIN(G150,I150,K150,M150,O150,Q150,S150,T150)</f>
        <v>197500</v>
      </c>
    </row>
    <row r="151" spans="1:35" s="62" customFormat="1" ht="20.100000000000001" customHeight="1">
      <c r="A151" s="61"/>
      <c r="B151" s="58" t="s">
        <v>481</v>
      </c>
      <c r="C151" s="18" t="s">
        <v>54</v>
      </c>
      <c r="D151" s="18">
        <v>0</v>
      </c>
      <c r="E151" s="17" t="s">
        <v>0</v>
      </c>
      <c r="F151" s="18"/>
      <c r="G151" s="90"/>
      <c r="H151" s="18"/>
      <c r="I151" s="90"/>
      <c r="J151" s="18"/>
      <c r="K151" s="90"/>
      <c r="L151" s="18"/>
      <c r="M151" s="92">
        <v>42500</v>
      </c>
      <c r="N151" s="90"/>
      <c r="O151" s="92">
        <v>40000</v>
      </c>
      <c r="P151" s="92"/>
      <c r="Q151" s="92">
        <v>35250</v>
      </c>
      <c r="R151" s="90"/>
      <c r="S151" s="90"/>
      <c r="T151" s="90"/>
      <c r="U151" s="19">
        <f>MIN(G151,I151,K151,M151,O151,Q151,S151,T151)</f>
        <v>35250</v>
      </c>
    </row>
    <row r="152" spans="1:35" s="62" customFormat="1" ht="20.100000000000001" customHeight="1">
      <c r="A152" s="61"/>
      <c r="B152" s="58" t="s">
        <v>482</v>
      </c>
      <c r="C152" s="18" t="s">
        <v>16</v>
      </c>
      <c r="D152" s="18">
        <v>0</v>
      </c>
      <c r="E152" s="17">
        <v>0</v>
      </c>
      <c r="F152" s="32"/>
      <c r="G152" s="103"/>
      <c r="H152" s="32"/>
      <c r="I152" s="103"/>
      <c r="J152" s="32"/>
      <c r="K152" s="103"/>
      <c r="L152" s="18"/>
      <c r="M152" s="90">
        <v>20000</v>
      </c>
      <c r="N152" s="90"/>
      <c r="O152" s="90">
        <v>15000</v>
      </c>
      <c r="P152" s="90"/>
      <c r="Q152" s="90">
        <v>10000</v>
      </c>
      <c r="R152" s="90"/>
      <c r="S152" s="90"/>
      <c r="T152" s="90"/>
      <c r="U152" s="19">
        <f>MIN(S152,Q152,O152,M152,K152,I152,G152)</f>
        <v>10000</v>
      </c>
    </row>
    <row r="153" spans="1:35" s="62" customFormat="1" ht="20.100000000000001" customHeight="1">
      <c r="A153" s="61"/>
      <c r="B153" s="58" t="s">
        <v>483</v>
      </c>
      <c r="C153" s="18" t="s">
        <v>15</v>
      </c>
      <c r="D153" s="18" t="s">
        <v>14</v>
      </c>
      <c r="E153" s="17" t="s">
        <v>2</v>
      </c>
      <c r="F153" s="32">
        <v>865</v>
      </c>
      <c r="G153" s="103">
        <v>5514</v>
      </c>
      <c r="H153" s="32">
        <v>1083</v>
      </c>
      <c r="I153" s="103">
        <v>5313</v>
      </c>
      <c r="J153" s="32" t="s">
        <v>484</v>
      </c>
      <c r="K153" s="103">
        <v>6568</v>
      </c>
      <c r="L153" s="18"/>
      <c r="M153" s="90"/>
      <c r="N153" s="90"/>
      <c r="O153" s="90"/>
      <c r="P153" s="90"/>
      <c r="Q153" s="90"/>
      <c r="R153" s="90"/>
      <c r="S153" s="90"/>
      <c r="T153" s="90"/>
      <c r="U153" s="19">
        <f>MIN(S153,Q153,O153,M153,K153,I153,G153)</f>
        <v>5313</v>
      </c>
    </row>
    <row r="154" spans="1:35" s="123" customFormat="1" ht="20.100000000000001" customHeight="1">
      <c r="A154" s="115"/>
      <c r="B154" s="134" t="s">
        <v>660</v>
      </c>
      <c r="C154" s="117" t="s">
        <v>663</v>
      </c>
      <c r="D154" s="117" t="s">
        <v>661</v>
      </c>
      <c r="E154" s="118" t="s">
        <v>662</v>
      </c>
      <c r="F154" s="119"/>
      <c r="G154" s="120"/>
      <c r="H154" s="119"/>
      <c r="I154" s="120"/>
      <c r="J154" s="119"/>
      <c r="K154" s="120"/>
      <c r="L154" s="117"/>
      <c r="M154" s="121">
        <v>300000</v>
      </c>
      <c r="N154" s="121"/>
      <c r="O154" s="121"/>
      <c r="P154" s="121"/>
      <c r="Q154" s="121"/>
      <c r="R154" s="121"/>
      <c r="S154" s="121"/>
      <c r="T154" s="121"/>
      <c r="U154" s="122">
        <f>MIN(S154,Q154,O154,M154,K154,I154,G154)</f>
        <v>300000</v>
      </c>
    </row>
    <row r="155" spans="1:35" ht="20.100000000000001" customHeight="1">
      <c r="B155" s="15"/>
      <c r="C155" s="18"/>
      <c r="D155" s="29"/>
      <c r="E155" s="17"/>
      <c r="F155" s="32"/>
      <c r="G155" s="103"/>
      <c r="H155" s="32"/>
      <c r="I155" s="103"/>
      <c r="J155" s="32"/>
      <c r="K155" s="103"/>
      <c r="L155" s="17"/>
      <c r="M155" s="90"/>
      <c r="N155" s="91"/>
      <c r="O155" s="90"/>
      <c r="P155" s="91"/>
      <c r="Q155" s="90"/>
      <c r="R155" s="91"/>
      <c r="S155" s="90"/>
      <c r="T155" s="90"/>
      <c r="U155" s="19">
        <f t="shared" ref="U155:U188" si="6">MIN(G155,I155,K155,M155,O155,Q155,S155,T155)</f>
        <v>0</v>
      </c>
    </row>
    <row r="156" spans="1:35" ht="20.100000000000001" customHeight="1">
      <c r="B156" s="15"/>
      <c r="C156" s="16" t="s">
        <v>485</v>
      </c>
      <c r="D156" s="33"/>
      <c r="E156" s="17"/>
      <c r="F156" s="32"/>
      <c r="G156" s="103"/>
      <c r="H156" s="32"/>
      <c r="I156" s="103"/>
      <c r="J156" s="32"/>
      <c r="K156" s="103"/>
      <c r="L156" s="17"/>
      <c r="M156" s="90"/>
      <c r="N156" s="91"/>
      <c r="O156" s="90"/>
      <c r="P156" s="91"/>
      <c r="Q156" s="90"/>
      <c r="R156" s="91"/>
      <c r="S156" s="90"/>
      <c r="T156" s="90"/>
      <c r="U156" s="19">
        <f t="shared" si="6"/>
        <v>0</v>
      </c>
    </row>
    <row r="157" spans="1:35" ht="20.100000000000001" customHeight="1">
      <c r="B157" s="15" t="s">
        <v>486</v>
      </c>
      <c r="C157" s="18" t="s">
        <v>83</v>
      </c>
      <c r="D157" s="4" t="s">
        <v>82</v>
      </c>
      <c r="E157" s="17" t="s">
        <v>2</v>
      </c>
      <c r="F157" s="32">
        <v>864</v>
      </c>
      <c r="G157" s="103">
        <v>1807</v>
      </c>
      <c r="H157" s="32">
        <v>1084</v>
      </c>
      <c r="I157" s="103">
        <v>1628</v>
      </c>
      <c r="J157" s="32" t="s">
        <v>487</v>
      </c>
      <c r="K157" s="103">
        <v>1794</v>
      </c>
      <c r="L157" s="18"/>
      <c r="M157" s="90"/>
      <c r="N157" s="90"/>
      <c r="O157" s="90"/>
      <c r="P157" s="90"/>
      <c r="Q157" s="90"/>
      <c r="R157" s="90"/>
      <c r="S157" s="90"/>
      <c r="T157" s="90"/>
      <c r="U157" s="19">
        <f t="shared" si="6"/>
        <v>1628</v>
      </c>
    </row>
    <row r="158" spans="1:35" s="123" customFormat="1" ht="20.100000000000001" customHeight="1">
      <c r="B158" s="135" t="s">
        <v>488</v>
      </c>
      <c r="C158" s="117" t="s">
        <v>65</v>
      </c>
      <c r="D158" s="136" t="s">
        <v>489</v>
      </c>
      <c r="E158" s="118" t="s">
        <v>61</v>
      </c>
      <c r="F158" s="119">
        <v>863</v>
      </c>
      <c r="G158" s="120"/>
      <c r="H158" s="119">
        <v>1084</v>
      </c>
      <c r="I158" s="120"/>
      <c r="J158" s="119" t="s">
        <v>490</v>
      </c>
      <c r="K158" s="120"/>
      <c r="L158" s="117"/>
      <c r="M158" s="121">
        <v>4260</v>
      </c>
      <c r="N158" s="121"/>
      <c r="O158" s="121"/>
      <c r="P158" s="121"/>
      <c r="Q158" s="121"/>
      <c r="R158" s="121"/>
      <c r="S158" s="121"/>
      <c r="T158" s="121"/>
      <c r="U158" s="122">
        <f t="shared" si="6"/>
        <v>4260</v>
      </c>
    </row>
    <row r="159" spans="1:35" ht="20.100000000000001" customHeight="1">
      <c r="B159" s="15" t="s">
        <v>491</v>
      </c>
      <c r="C159" s="18" t="s">
        <v>81</v>
      </c>
      <c r="D159" s="4" t="s">
        <v>6</v>
      </c>
      <c r="E159" s="17" t="s">
        <v>3</v>
      </c>
      <c r="F159" s="32">
        <v>957</v>
      </c>
      <c r="G159" s="103">
        <v>41000</v>
      </c>
      <c r="H159" s="32">
        <v>1167</v>
      </c>
      <c r="I159" s="103">
        <v>41000</v>
      </c>
      <c r="J159" s="32" t="s">
        <v>492</v>
      </c>
      <c r="K159" s="103">
        <v>41000</v>
      </c>
      <c r="L159" s="18"/>
      <c r="M159" s="90"/>
      <c r="N159" s="90"/>
      <c r="O159" s="90"/>
      <c r="P159" s="90"/>
      <c r="Q159" s="90"/>
      <c r="R159" s="90"/>
      <c r="S159" s="90"/>
      <c r="T159" s="90"/>
      <c r="U159" s="19">
        <f t="shared" si="6"/>
        <v>41000</v>
      </c>
    </row>
    <row r="160" spans="1:35" ht="20.100000000000001" customHeight="1">
      <c r="B160" s="15" t="s">
        <v>493</v>
      </c>
      <c r="C160" s="18" t="s">
        <v>80</v>
      </c>
      <c r="D160" s="4"/>
      <c r="E160" s="17" t="s">
        <v>5</v>
      </c>
      <c r="F160" s="32"/>
      <c r="G160" s="103"/>
      <c r="H160" s="32"/>
      <c r="I160" s="103"/>
      <c r="J160" s="32"/>
      <c r="K160" s="103">
        <v>25000</v>
      </c>
      <c r="L160" s="18"/>
      <c r="M160" s="90"/>
      <c r="N160" s="90"/>
      <c r="O160" s="90"/>
      <c r="P160" s="90"/>
      <c r="Q160" s="90"/>
      <c r="R160" s="90"/>
      <c r="S160" s="90"/>
      <c r="T160" s="90"/>
      <c r="U160" s="19">
        <f t="shared" si="6"/>
        <v>25000</v>
      </c>
    </row>
    <row r="161" spans="1:21" ht="20.100000000000001" customHeight="1">
      <c r="B161" s="15" t="s">
        <v>494</v>
      </c>
      <c r="C161" s="28" t="s">
        <v>79</v>
      </c>
      <c r="D161" s="33" t="s">
        <v>78</v>
      </c>
      <c r="E161" s="76" t="s">
        <v>4</v>
      </c>
      <c r="F161" s="32">
        <v>961</v>
      </c>
      <c r="G161" s="103">
        <v>280000</v>
      </c>
      <c r="H161" s="32">
        <v>1189</v>
      </c>
      <c r="I161" s="103">
        <v>280000</v>
      </c>
      <c r="J161" s="32" t="s">
        <v>495</v>
      </c>
      <c r="K161" s="103">
        <v>240000</v>
      </c>
      <c r="L161" s="17"/>
      <c r="M161" s="90"/>
      <c r="N161" s="91"/>
      <c r="O161" s="90"/>
      <c r="P161" s="91"/>
      <c r="Q161" s="90"/>
      <c r="R161" s="91"/>
      <c r="S161" s="90"/>
      <c r="T161" s="90"/>
      <c r="U161" s="19">
        <f t="shared" si="6"/>
        <v>240000</v>
      </c>
    </row>
    <row r="162" spans="1:21" ht="20.100000000000001" customHeight="1">
      <c r="B162" s="15" t="s">
        <v>496</v>
      </c>
      <c r="C162" s="18" t="s">
        <v>77</v>
      </c>
      <c r="D162" s="4" t="s">
        <v>76</v>
      </c>
      <c r="E162" s="17" t="s">
        <v>61</v>
      </c>
      <c r="F162" s="32">
        <v>890</v>
      </c>
      <c r="G162" s="103">
        <v>739</v>
      </c>
      <c r="H162" s="32">
        <v>1112</v>
      </c>
      <c r="I162" s="103">
        <v>620</v>
      </c>
      <c r="J162" s="32" t="s">
        <v>497</v>
      </c>
      <c r="K162" s="103">
        <v>756</v>
      </c>
      <c r="L162" s="18"/>
      <c r="M162" s="90"/>
      <c r="N162" s="90"/>
      <c r="O162" s="90"/>
      <c r="P162" s="90"/>
      <c r="Q162" s="90"/>
      <c r="R162" s="90"/>
      <c r="S162" s="90"/>
      <c r="T162" s="90"/>
      <c r="U162" s="19">
        <f t="shared" si="6"/>
        <v>620</v>
      </c>
    </row>
    <row r="163" spans="1:21" s="123" customFormat="1" ht="20.100000000000001" customHeight="1">
      <c r="B163" s="135" t="s">
        <v>498</v>
      </c>
      <c r="C163" s="117" t="s">
        <v>499</v>
      </c>
      <c r="D163" s="136" t="s">
        <v>500</v>
      </c>
      <c r="E163" s="118" t="s">
        <v>4</v>
      </c>
      <c r="F163" s="119">
        <v>961</v>
      </c>
      <c r="G163" s="120"/>
      <c r="H163" s="119">
        <v>1189</v>
      </c>
      <c r="I163" s="120"/>
      <c r="J163" s="119" t="s">
        <v>501</v>
      </c>
      <c r="K163" s="120"/>
      <c r="L163" s="117"/>
      <c r="M163" s="121">
        <v>6800</v>
      </c>
      <c r="N163" s="121"/>
      <c r="O163" s="121"/>
      <c r="P163" s="121"/>
      <c r="Q163" s="121"/>
      <c r="R163" s="121"/>
      <c r="S163" s="121"/>
      <c r="T163" s="121"/>
      <c r="U163" s="122">
        <f t="shared" si="6"/>
        <v>6800</v>
      </c>
    </row>
    <row r="164" spans="1:21" s="123" customFormat="1" ht="20.100000000000001" customHeight="1">
      <c r="B164" s="135" t="s">
        <v>502</v>
      </c>
      <c r="C164" s="117" t="s">
        <v>503</v>
      </c>
      <c r="D164" s="136" t="s">
        <v>489</v>
      </c>
      <c r="E164" s="118" t="s">
        <v>4</v>
      </c>
      <c r="F164" s="119">
        <v>961</v>
      </c>
      <c r="G164" s="120"/>
      <c r="H164" s="119">
        <v>1189</v>
      </c>
      <c r="I164" s="120"/>
      <c r="J164" s="119" t="s">
        <v>501</v>
      </c>
      <c r="K164" s="120"/>
      <c r="L164" s="117"/>
      <c r="M164" s="121">
        <v>2000</v>
      </c>
      <c r="N164" s="121"/>
      <c r="O164" s="121"/>
      <c r="P164" s="121"/>
      <c r="Q164" s="121"/>
      <c r="R164" s="121"/>
      <c r="S164" s="121"/>
      <c r="T164" s="121"/>
      <c r="U164" s="122">
        <f t="shared" si="6"/>
        <v>2000</v>
      </c>
    </row>
    <row r="165" spans="1:21" ht="20.100000000000001" customHeight="1">
      <c r="B165" s="15" t="s">
        <v>504</v>
      </c>
      <c r="C165" s="28" t="s">
        <v>75</v>
      </c>
      <c r="D165" s="77" t="s">
        <v>74</v>
      </c>
      <c r="E165" s="76" t="s">
        <v>4</v>
      </c>
      <c r="F165" s="32">
        <v>961</v>
      </c>
      <c r="G165" s="103">
        <v>6000</v>
      </c>
      <c r="H165" s="32">
        <v>1190</v>
      </c>
      <c r="I165" s="103">
        <v>8500</v>
      </c>
      <c r="J165" s="32" t="s">
        <v>505</v>
      </c>
      <c r="K165" s="103">
        <v>8000</v>
      </c>
      <c r="L165" s="17"/>
      <c r="M165" s="90"/>
      <c r="N165" s="91"/>
      <c r="O165" s="90"/>
      <c r="P165" s="91"/>
      <c r="Q165" s="90"/>
      <c r="R165" s="91"/>
      <c r="S165" s="90"/>
      <c r="T165" s="90"/>
      <c r="U165" s="19">
        <f t="shared" si="6"/>
        <v>6000</v>
      </c>
    </row>
    <row r="166" spans="1:21" ht="20.100000000000001" customHeight="1">
      <c r="B166" s="15" t="s">
        <v>506</v>
      </c>
      <c r="C166" s="18" t="s">
        <v>72</v>
      </c>
      <c r="D166" s="4" t="s">
        <v>73</v>
      </c>
      <c r="E166" s="17" t="s">
        <v>4</v>
      </c>
      <c r="F166" s="32">
        <v>887</v>
      </c>
      <c r="G166" s="103">
        <v>1810</v>
      </c>
      <c r="H166" s="32">
        <v>1102</v>
      </c>
      <c r="I166" s="103">
        <v>1810</v>
      </c>
      <c r="J166" s="32" t="s">
        <v>508</v>
      </c>
      <c r="K166" s="103">
        <v>2737</v>
      </c>
      <c r="L166" s="18"/>
      <c r="M166" s="90"/>
      <c r="N166" s="90"/>
      <c r="O166" s="90"/>
      <c r="P166" s="90"/>
      <c r="Q166" s="90"/>
      <c r="R166" s="90"/>
      <c r="S166" s="90"/>
      <c r="T166" s="90"/>
      <c r="U166" s="19">
        <f t="shared" si="6"/>
        <v>1810</v>
      </c>
    </row>
    <row r="167" spans="1:21" ht="20.100000000000001" customHeight="1">
      <c r="B167" s="15" t="s">
        <v>509</v>
      </c>
      <c r="C167" s="28" t="s">
        <v>72</v>
      </c>
      <c r="D167" s="78" t="s">
        <v>71</v>
      </c>
      <c r="E167" s="76" t="s">
        <v>5</v>
      </c>
      <c r="F167" s="32">
        <v>887</v>
      </c>
      <c r="G167" s="103">
        <v>1500</v>
      </c>
      <c r="H167" s="32">
        <v>1102</v>
      </c>
      <c r="I167" s="103">
        <v>1500</v>
      </c>
      <c r="J167" s="32" t="s">
        <v>507</v>
      </c>
      <c r="K167" s="103">
        <v>2000</v>
      </c>
      <c r="L167" s="17"/>
      <c r="M167" s="90"/>
      <c r="N167" s="91"/>
      <c r="O167" s="90"/>
      <c r="P167" s="91"/>
      <c r="Q167" s="90"/>
      <c r="R167" s="91"/>
      <c r="S167" s="90"/>
      <c r="T167" s="90"/>
      <c r="U167" s="19">
        <f t="shared" si="6"/>
        <v>1500</v>
      </c>
    </row>
    <row r="168" spans="1:21" ht="20.100000000000001" customHeight="1">
      <c r="B168" s="15" t="s">
        <v>510</v>
      </c>
      <c r="C168" s="18" t="s">
        <v>70</v>
      </c>
      <c r="D168" s="4" t="s">
        <v>489</v>
      </c>
      <c r="E168" s="17" t="s">
        <v>61</v>
      </c>
      <c r="F168" s="32">
        <v>872</v>
      </c>
      <c r="G168" s="103">
        <v>7923</v>
      </c>
      <c r="H168" s="32">
        <v>1092</v>
      </c>
      <c r="I168" s="103">
        <v>7923</v>
      </c>
      <c r="J168" s="32" t="s">
        <v>511</v>
      </c>
      <c r="K168" s="103">
        <v>5369</v>
      </c>
      <c r="L168" s="18"/>
      <c r="M168" s="90"/>
      <c r="N168" s="90"/>
      <c r="O168" s="90"/>
      <c r="P168" s="90"/>
      <c r="Q168" s="90"/>
      <c r="R168" s="90"/>
      <c r="S168" s="90"/>
      <c r="T168" s="90"/>
      <c r="U168" s="19">
        <f t="shared" si="6"/>
        <v>5369</v>
      </c>
    </row>
    <row r="169" spans="1:21" ht="20.100000000000001" customHeight="1">
      <c r="B169" s="15" t="s">
        <v>512</v>
      </c>
      <c r="C169" s="18" t="s">
        <v>68</v>
      </c>
      <c r="D169" s="4" t="s">
        <v>69</v>
      </c>
      <c r="E169" s="17" t="s">
        <v>4</v>
      </c>
      <c r="F169" s="32">
        <v>887</v>
      </c>
      <c r="G169" s="103">
        <v>74</v>
      </c>
      <c r="H169" s="32">
        <v>1102</v>
      </c>
      <c r="I169" s="103">
        <f>66+8</f>
        <v>74</v>
      </c>
      <c r="J169" s="32" t="s">
        <v>513</v>
      </c>
      <c r="K169" s="103">
        <v>102</v>
      </c>
      <c r="L169" s="18"/>
      <c r="M169" s="90"/>
      <c r="N169" s="90"/>
      <c r="O169" s="90"/>
      <c r="P169" s="90"/>
      <c r="Q169" s="90"/>
      <c r="R169" s="90"/>
      <c r="S169" s="90"/>
      <c r="T169" s="90"/>
      <c r="U169" s="19">
        <f t="shared" si="6"/>
        <v>74</v>
      </c>
    </row>
    <row r="170" spans="1:21" ht="20.100000000000001" customHeight="1">
      <c r="B170" s="15" t="s">
        <v>514</v>
      </c>
      <c r="C170" s="79" t="s">
        <v>68</v>
      </c>
      <c r="D170" s="33" t="s">
        <v>515</v>
      </c>
      <c r="E170" s="17" t="s">
        <v>4</v>
      </c>
      <c r="F170" s="32">
        <v>887</v>
      </c>
      <c r="G170" s="103">
        <v>460</v>
      </c>
      <c r="H170" s="32">
        <v>1102</v>
      </c>
      <c r="I170" s="103">
        <v>460</v>
      </c>
      <c r="J170" s="32" t="s">
        <v>516</v>
      </c>
      <c r="K170" s="103">
        <v>735</v>
      </c>
      <c r="L170" s="17"/>
      <c r="M170" s="90"/>
      <c r="N170" s="91"/>
      <c r="O170" s="90"/>
      <c r="P170" s="91"/>
      <c r="Q170" s="90"/>
      <c r="R170" s="91"/>
      <c r="S170" s="90"/>
      <c r="T170" s="90"/>
      <c r="U170" s="19">
        <f t="shared" si="6"/>
        <v>460</v>
      </c>
    </row>
    <row r="171" spans="1:21" ht="20.100000000000001" customHeight="1">
      <c r="B171" s="15" t="s">
        <v>517</v>
      </c>
      <c r="C171" s="18" t="s">
        <v>67</v>
      </c>
      <c r="D171" s="4" t="s">
        <v>66</v>
      </c>
      <c r="E171" s="17" t="s">
        <v>5</v>
      </c>
      <c r="F171" s="32">
        <v>887</v>
      </c>
      <c r="G171" s="103">
        <v>1500</v>
      </c>
      <c r="H171" s="32">
        <v>1102</v>
      </c>
      <c r="I171" s="103">
        <v>1173</v>
      </c>
      <c r="J171" s="32" t="s">
        <v>513</v>
      </c>
      <c r="K171" s="103">
        <v>787</v>
      </c>
      <c r="L171" s="18"/>
      <c r="M171" s="90"/>
      <c r="N171" s="90"/>
      <c r="O171" s="90"/>
      <c r="P171" s="90"/>
      <c r="Q171" s="90"/>
      <c r="R171" s="90"/>
      <c r="S171" s="90"/>
      <c r="T171" s="90"/>
      <c r="U171" s="19">
        <f t="shared" si="6"/>
        <v>787</v>
      </c>
    </row>
    <row r="172" spans="1:21" ht="20.100000000000001" customHeight="1">
      <c r="B172" s="15" t="s">
        <v>518</v>
      </c>
      <c r="C172" s="28" t="s">
        <v>65</v>
      </c>
      <c r="D172" s="29" t="s">
        <v>64</v>
      </c>
      <c r="E172" s="76" t="s">
        <v>61</v>
      </c>
      <c r="F172" s="32">
        <v>863</v>
      </c>
      <c r="G172" s="103">
        <v>2522</v>
      </c>
      <c r="H172" s="32">
        <v>1084</v>
      </c>
      <c r="I172" s="103">
        <v>2219</v>
      </c>
      <c r="J172" s="32" t="s">
        <v>519</v>
      </c>
      <c r="K172" s="103">
        <v>2765</v>
      </c>
      <c r="L172" s="17"/>
      <c r="M172" s="90"/>
      <c r="N172" s="91"/>
      <c r="O172" s="90"/>
      <c r="P172" s="91"/>
      <c r="Q172" s="90"/>
      <c r="R172" s="91"/>
      <c r="S172" s="90"/>
      <c r="T172" s="90"/>
      <c r="U172" s="19">
        <f t="shared" si="6"/>
        <v>2219</v>
      </c>
    </row>
    <row r="173" spans="1:21" ht="20.100000000000001" customHeight="1">
      <c r="B173" s="15" t="s">
        <v>520</v>
      </c>
      <c r="C173" s="28" t="s">
        <v>63</v>
      </c>
      <c r="D173" s="29" t="s">
        <v>62</v>
      </c>
      <c r="E173" s="76" t="s">
        <v>61</v>
      </c>
      <c r="F173" s="32">
        <v>874</v>
      </c>
      <c r="G173" s="103">
        <v>11500</v>
      </c>
      <c r="H173" s="32"/>
      <c r="I173" s="103"/>
      <c r="J173" s="32"/>
      <c r="K173" s="103"/>
      <c r="L173" s="17"/>
      <c r="M173" s="90"/>
      <c r="N173" s="91"/>
      <c r="O173" s="90"/>
      <c r="P173" s="91"/>
      <c r="Q173" s="90"/>
      <c r="R173" s="91"/>
      <c r="S173" s="90"/>
      <c r="T173" s="90"/>
      <c r="U173" s="19">
        <f t="shared" si="6"/>
        <v>11500</v>
      </c>
    </row>
    <row r="174" spans="1:21" ht="20.100000000000001" customHeight="1">
      <c r="B174" s="15" t="s">
        <v>521</v>
      </c>
      <c r="C174" s="28" t="s">
        <v>60</v>
      </c>
      <c r="D174" s="29" t="s">
        <v>59</v>
      </c>
      <c r="E174" s="76" t="s">
        <v>4</v>
      </c>
      <c r="F174" s="18">
        <v>50</v>
      </c>
      <c r="G174" s="90">
        <v>208</v>
      </c>
      <c r="H174" s="18">
        <v>88</v>
      </c>
      <c r="I174" s="90">
        <v>208</v>
      </c>
      <c r="J174" s="32"/>
      <c r="K174" s="90"/>
      <c r="L174" s="17"/>
      <c r="M174" s="90"/>
      <c r="N174" s="91"/>
      <c r="O174" s="90"/>
      <c r="P174" s="91"/>
      <c r="Q174" s="90"/>
      <c r="R174" s="91"/>
      <c r="S174" s="90"/>
      <c r="T174" s="90"/>
      <c r="U174" s="19">
        <f t="shared" si="6"/>
        <v>208</v>
      </c>
    </row>
    <row r="175" spans="1:21" s="123" customFormat="1" ht="20.100000000000001" customHeight="1">
      <c r="A175" s="115"/>
      <c r="B175" s="116" t="s">
        <v>670</v>
      </c>
      <c r="C175" s="117" t="s">
        <v>52</v>
      </c>
      <c r="D175" s="117" t="s">
        <v>657</v>
      </c>
      <c r="E175" s="118" t="s">
        <v>2</v>
      </c>
      <c r="F175" s="119"/>
      <c r="G175" s="120"/>
      <c r="H175" s="119"/>
      <c r="I175" s="120"/>
      <c r="J175" s="119">
        <v>1216</v>
      </c>
      <c r="K175" s="120">
        <v>6141</v>
      </c>
      <c r="L175" s="117"/>
      <c r="M175" s="121"/>
      <c r="N175" s="121"/>
      <c r="O175" s="121"/>
      <c r="P175" s="121"/>
      <c r="Q175" s="121"/>
      <c r="R175" s="121"/>
      <c r="S175" s="121"/>
      <c r="T175" s="121"/>
      <c r="U175" s="122">
        <f>MIN(S175,Q175,O175,M175,K175,I175,G175)</f>
        <v>6141</v>
      </c>
    </row>
    <row r="176" spans="1:21" s="123" customFormat="1" ht="20.100000000000001" customHeight="1">
      <c r="A176" s="115"/>
      <c r="B176" s="116" t="s">
        <v>671</v>
      </c>
      <c r="C176" s="117" t="s">
        <v>52</v>
      </c>
      <c r="D176" s="117" t="s">
        <v>658</v>
      </c>
      <c r="E176" s="118" t="s">
        <v>2</v>
      </c>
      <c r="F176" s="119"/>
      <c r="G176" s="120"/>
      <c r="H176" s="119"/>
      <c r="I176" s="120"/>
      <c r="J176" s="119">
        <v>1216</v>
      </c>
      <c r="K176" s="120">
        <v>9533</v>
      </c>
      <c r="L176" s="117"/>
      <c r="M176" s="121"/>
      <c r="N176" s="121"/>
      <c r="O176" s="121"/>
      <c r="P176" s="121"/>
      <c r="Q176" s="121"/>
      <c r="R176" s="121"/>
      <c r="S176" s="121"/>
      <c r="T176" s="121"/>
      <c r="U176" s="122">
        <f>MIN(S176,Q176,O176,M176,K176,I176,G176)</f>
        <v>9533</v>
      </c>
    </row>
    <row r="177" spans="1:21" ht="20.100000000000001" customHeight="1">
      <c r="B177" s="15"/>
      <c r="C177" s="18"/>
      <c r="D177" s="29"/>
      <c r="E177" s="17"/>
      <c r="F177" s="18"/>
      <c r="G177" s="90"/>
      <c r="H177" s="18"/>
      <c r="I177" s="90"/>
      <c r="J177" s="18"/>
      <c r="K177" s="90"/>
      <c r="L177" s="17"/>
      <c r="M177" s="90"/>
      <c r="N177" s="91"/>
      <c r="O177" s="90"/>
      <c r="P177" s="91"/>
      <c r="Q177" s="90"/>
      <c r="R177" s="91"/>
      <c r="S177" s="90"/>
      <c r="T177" s="90"/>
      <c r="U177" s="19">
        <f t="shared" si="6"/>
        <v>0</v>
      </c>
    </row>
    <row r="178" spans="1:21" ht="20.100000000000001" customHeight="1">
      <c r="B178" s="15"/>
      <c r="C178" s="16" t="s">
        <v>522</v>
      </c>
      <c r="D178" s="29"/>
      <c r="E178" s="17"/>
      <c r="F178" s="18"/>
      <c r="G178" s="90"/>
      <c r="H178" s="18"/>
      <c r="I178" s="90"/>
      <c r="J178" s="18"/>
      <c r="K178" s="90"/>
      <c r="L178" s="17"/>
      <c r="M178" s="90"/>
      <c r="N178" s="91"/>
      <c r="O178" s="90"/>
      <c r="P178" s="91"/>
      <c r="Q178" s="90"/>
      <c r="R178" s="91"/>
      <c r="S178" s="90"/>
      <c r="T178" s="90"/>
      <c r="U178" s="19">
        <f t="shared" si="6"/>
        <v>0</v>
      </c>
    </row>
    <row r="179" spans="1:21" ht="20.100000000000001" customHeight="1">
      <c r="A179" s="37"/>
      <c r="B179" s="38" t="s">
        <v>523</v>
      </c>
      <c r="C179" s="20" t="s">
        <v>57</v>
      </c>
      <c r="D179" s="39" t="s">
        <v>524</v>
      </c>
      <c r="E179" s="22" t="s">
        <v>2</v>
      </c>
      <c r="F179" s="22">
        <v>877</v>
      </c>
      <c r="G179" s="102">
        <v>1100</v>
      </c>
      <c r="H179" s="22">
        <v>1091</v>
      </c>
      <c r="I179" s="102">
        <v>1500</v>
      </c>
      <c r="J179" s="22">
        <v>709</v>
      </c>
      <c r="K179" s="102">
        <v>1100</v>
      </c>
      <c r="L179" s="22"/>
      <c r="M179" s="89"/>
      <c r="N179" s="93"/>
      <c r="O179" s="89"/>
      <c r="P179" s="93"/>
      <c r="Q179" s="89"/>
      <c r="R179" s="91"/>
      <c r="S179" s="90"/>
      <c r="T179" s="90"/>
      <c r="U179" s="19">
        <f t="shared" si="6"/>
        <v>1100</v>
      </c>
    </row>
    <row r="180" spans="1:21" s="123" customFormat="1" ht="20.100000000000001" customHeight="1">
      <c r="A180" s="125"/>
      <c r="B180" s="116" t="s">
        <v>525</v>
      </c>
      <c r="C180" s="127" t="s">
        <v>57</v>
      </c>
      <c r="D180" s="133" t="s">
        <v>659</v>
      </c>
      <c r="E180" s="129" t="s">
        <v>2</v>
      </c>
      <c r="F180" s="129"/>
      <c r="G180" s="130"/>
      <c r="H180" s="129"/>
      <c r="I180" s="130"/>
      <c r="J180" s="129">
        <v>1224</v>
      </c>
      <c r="K180" s="130">
        <v>1860</v>
      </c>
      <c r="L180" s="129"/>
      <c r="M180" s="131"/>
      <c r="N180" s="132"/>
      <c r="O180" s="131"/>
      <c r="P180" s="132"/>
      <c r="Q180" s="131"/>
      <c r="R180" s="121"/>
      <c r="S180" s="121"/>
      <c r="T180" s="121"/>
      <c r="U180" s="122">
        <f t="shared" si="6"/>
        <v>1860</v>
      </c>
    </row>
    <row r="181" spans="1:21" ht="20.100000000000001" customHeight="1">
      <c r="A181" s="37"/>
      <c r="B181" s="38" t="s">
        <v>526</v>
      </c>
      <c r="C181" s="25" t="s">
        <v>49</v>
      </c>
      <c r="D181" s="20"/>
      <c r="E181" s="23" t="s">
        <v>43</v>
      </c>
      <c r="F181" s="50">
        <v>1237</v>
      </c>
      <c r="G181" s="104">
        <v>1286</v>
      </c>
      <c r="H181" s="23" t="s">
        <v>527</v>
      </c>
      <c r="I181" s="104">
        <v>1325</v>
      </c>
      <c r="J181" s="23" t="s">
        <v>528</v>
      </c>
      <c r="K181" s="104">
        <v>1327</v>
      </c>
      <c r="L181" s="22"/>
      <c r="M181" s="89"/>
      <c r="N181" s="93"/>
      <c r="O181" s="89"/>
      <c r="P181" s="93"/>
      <c r="Q181" s="89"/>
      <c r="R181" s="90"/>
      <c r="S181" s="90"/>
      <c r="T181" s="90"/>
      <c r="U181" s="19">
        <f t="shared" si="6"/>
        <v>1286</v>
      </c>
    </row>
    <row r="182" spans="1:21" ht="20.100000000000001" customHeight="1">
      <c r="A182" s="37"/>
      <c r="B182" s="38" t="s">
        <v>529</v>
      </c>
      <c r="C182" s="25" t="s">
        <v>44</v>
      </c>
      <c r="D182" s="20"/>
      <c r="E182" s="23" t="s">
        <v>43</v>
      </c>
      <c r="F182" s="50">
        <v>1237</v>
      </c>
      <c r="G182" s="104">
        <v>1492</v>
      </c>
      <c r="H182" s="23" t="s">
        <v>527</v>
      </c>
      <c r="I182" s="104">
        <v>1514</v>
      </c>
      <c r="J182" s="23" t="s">
        <v>528</v>
      </c>
      <c r="K182" s="105">
        <v>1522</v>
      </c>
      <c r="L182" s="22"/>
      <c r="M182" s="89"/>
      <c r="N182" s="93"/>
      <c r="O182" s="89"/>
      <c r="P182" s="93"/>
      <c r="Q182" s="89"/>
      <c r="R182" s="90"/>
      <c r="S182" s="90"/>
      <c r="T182" s="90"/>
      <c r="U182" s="19">
        <f t="shared" si="6"/>
        <v>1492</v>
      </c>
    </row>
    <row r="183" spans="1:21" ht="20.100000000000001" customHeight="1">
      <c r="A183" s="37"/>
      <c r="B183" s="38" t="s">
        <v>530</v>
      </c>
      <c r="C183" s="30" t="s">
        <v>42</v>
      </c>
      <c r="D183" s="39" t="s">
        <v>41</v>
      </c>
      <c r="E183" s="23" t="s">
        <v>4</v>
      </c>
      <c r="F183" s="50"/>
      <c r="G183" s="104"/>
      <c r="H183" s="50"/>
      <c r="I183" s="104"/>
      <c r="J183" s="50">
        <v>328</v>
      </c>
      <c r="K183" s="104">
        <v>18000</v>
      </c>
      <c r="L183" s="22"/>
      <c r="M183" s="89"/>
      <c r="N183" s="93"/>
      <c r="O183" s="89"/>
      <c r="P183" s="93"/>
      <c r="Q183" s="89"/>
      <c r="R183" s="90"/>
      <c r="S183" s="90"/>
      <c r="T183" s="88">
        <v>1327000</v>
      </c>
      <c r="U183" s="19">
        <f t="shared" si="6"/>
        <v>18000</v>
      </c>
    </row>
    <row r="184" spans="1:21" ht="20.100000000000001" customHeight="1">
      <c r="A184" s="37"/>
      <c r="B184" s="38" t="s">
        <v>531</v>
      </c>
      <c r="C184" s="25" t="s">
        <v>40</v>
      </c>
      <c r="D184" s="39" t="s">
        <v>39</v>
      </c>
      <c r="E184" s="23" t="s">
        <v>4</v>
      </c>
      <c r="F184" s="23"/>
      <c r="G184" s="89"/>
      <c r="H184" s="23"/>
      <c r="I184" s="89"/>
      <c r="J184" s="23"/>
      <c r="K184" s="89"/>
      <c r="L184" s="22"/>
      <c r="M184" s="89">
        <v>300000</v>
      </c>
      <c r="N184" s="93"/>
      <c r="O184" s="89">
        <v>320000</v>
      </c>
      <c r="P184" s="93"/>
      <c r="Q184" s="89">
        <v>350000</v>
      </c>
      <c r="R184" s="90"/>
      <c r="S184" s="90"/>
      <c r="T184" s="90"/>
      <c r="U184" s="19">
        <f t="shared" si="6"/>
        <v>300000</v>
      </c>
    </row>
    <row r="185" spans="1:21" ht="20.100000000000001" customHeight="1">
      <c r="A185" s="37"/>
      <c r="B185" s="38" t="s">
        <v>532</v>
      </c>
      <c r="C185" s="25" t="s">
        <v>37</v>
      </c>
      <c r="D185" s="20" t="s">
        <v>38</v>
      </c>
      <c r="E185" s="23" t="s">
        <v>4</v>
      </c>
      <c r="F185" s="50">
        <v>228</v>
      </c>
      <c r="G185" s="104">
        <v>90000</v>
      </c>
      <c r="H185" s="50"/>
      <c r="I185" s="104"/>
      <c r="J185" s="50"/>
      <c r="K185" s="104"/>
      <c r="L185" s="22"/>
      <c r="M185" s="89"/>
      <c r="N185" s="93"/>
      <c r="O185" s="89"/>
      <c r="P185" s="93"/>
      <c r="Q185" s="89"/>
      <c r="R185" s="90"/>
      <c r="S185" s="90"/>
      <c r="T185" s="90"/>
      <c r="U185" s="19">
        <f t="shared" si="6"/>
        <v>90000</v>
      </c>
    </row>
    <row r="186" spans="1:21" ht="20.100000000000001" customHeight="1">
      <c r="A186" s="37"/>
      <c r="B186" s="38" t="s">
        <v>533</v>
      </c>
      <c r="C186" s="25" t="s">
        <v>37</v>
      </c>
      <c r="D186" s="20" t="s">
        <v>36</v>
      </c>
      <c r="E186" s="23" t="s">
        <v>4</v>
      </c>
      <c r="F186" s="50">
        <v>228</v>
      </c>
      <c r="G186" s="104">
        <v>150000</v>
      </c>
      <c r="H186" s="50"/>
      <c r="I186" s="104"/>
      <c r="J186" s="50"/>
      <c r="K186" s="104"/>
      <c r="L186" s="22"/>
      <c r="M186" s="89"/>
      <c r="N186" s="93"/>
      <c r="O186" s="89"/>
      <c r="P186" s="93"/>
      <c r="Q186" s="89"/>
      <c r="R186" s="90"/>
      <c r="S186" s="90"/>
      <c r="T186" s="88">
        <v>1481000</v>
      </c>
      <c r="U186" s="19">
        <f t="shared" si="6"/>
        <v>150000</v>
      </c>
    </row>
    <row r="187" spans="1:21" ht="20.100000000000001" customHeight="1">
      <c r="A187" s="37"/>
      <c r="B187" s="38" t="s">
        <v>534</v>
      </c>
      <c r="C187" s="30" t="s">
        <v>650</v>
      </c>
      <c r="D187" s="39" t="s">
        <v>651</v>
      </c>
      <c r="E187" s="23" t="s">
        <v>8</v>
      </c>
      <c r="F187" s="50"/>
      <c r="G187" s="104"/>
      <c r="H187" s="50"/>
      <c r="I187" s="104"/>
      <c r="J187" s="50"/>
      <c r="K187" s="104"/>
      <c r="L187" s="22"/>
      <c r="M187" s="89">
        <v>80000</v>
      </c>
      <c r="N187" s="93"/>
      <c r="O187" s="89"/>
      <c r="P187" s="93"/>
      <c r="Q187" s="89"/>
      <c r="R187" s="90"/>
      <c r="S187" s="90"/>
      <c r="T187" s="90"/>
      <c r="U187" s="19">
        <f t="shared" si="6"/>
        <v>80000</v>
      </c>
    </row>
    <row r="188" spans="1:21" s="59" customFormat="1" ht="20.100000000000001" customHeight="1">
      <c r="A188" s="37"/>
      <c r="B188" s="38" t="s">
        <v>535</v>
      </c>
      <c r="C188" s="30" t="s">
        <v>34</v>
      </c>
      <c r="D188" s="39" t="s">
        <v>33</v>
      </c>
      <c r="E188" s="23" t="s">
        <v>652</v>
      </c>
      <c r="F188" s="50">
        <v>61</v>
      </c>
      <c r="G188" s="104">
        <v>16000</v>
      </c>
      <c r="H188" s="50">
        <v>103</v>
      </c>
      <c r="I188" s="104">
        <v>23000</v>
      </c>
      <c r="J188" s="50">
        <v>132</v>
      </c>
      <c r="K188" s="104">
        <v>25000</v>
      </c>
      <c r="L188" s="22"/>
      <c r="M188" s="89"/>
      <c r="N188" s="93"/>
      <c r="O188" s="89"/>
      <c r="P188" s="93"/>
      <c r="Q188" s="89"/>
      <c r="R188" s="90"/>
      <c r="S188" s="90"/>
      <c r="T188" s="90"/>
      <c r="U188" s="19">
        <f t="shared" si="6"/>
        <v>16000</v>
      </c>
    </row>
    <row r="189" spans="1:21" ht="20.100000000000001" customHeight="1">
      <c r="A189" s="37"/>
      <c r="B189" s="38" t="s">
        <v>536</v>
      </c>
      <c r="C189" s="30" t="s">
        <v>32</v>
      </c>
      <c r="D189" s="39" t="s">
        <v>31</v>
      </c>
      <c r="E189" s="23" t="s">
        <v>8</v>
      </c>
      <c r="F189" s="50">
        <v>61</v>
      </c>
      <c r="G189" s="104">
        <v>27000</v>
      </c>
      <c r="H189" s="50">
        <v>103</v>
      </c>
      <c r="I189" s="104">
        <v>24000</v>
      </c>
      <c r="J189" s="50">
        <v>132</v>
      </c>
      <c r="K189" s="104">
        <v>27000</v>
      </c>
      <c r="L189" s="22"/>
      <c r="M189" s="89"/>
      <c r="N189" s="93"/>
      <c r="O189" s="89"/>
      <c r="P189" s="93"/>
      <c r="Q189" s="89"/>
      <c r="R189" s="90"/>
      <c r="S189" s="90"/>
      <c r="T189" s="90"/>
      <c r="U189" s="19">
        <f t="shared" ref="U189:U216" si="7">MIN(G189,I189,K189,M189,O189,Q189,S189,T189)</f>
        <v>24000</v>
      </c>
    </row>
    <row r="190" spans="1:21" ht="20.100000000000001" customHeight="1">
      <c r="A190" s="37"/>
      <c r="B190" s="38" t="s">
        <v>537</v>
      </c>
      <c r="C190" s="36" t="s">
        <v>30</v>
      </c>
      <c r="D190" s="41" t="s">
        <v>29</v>
      </c>
      <c r="E190" s="42" t="s">
        <v>375</v>
      </c>
      <c r="F190" s="22">
        <v>408</v>
      </c>
      <c r="G190" s="102">
        <v>17500</v>
      </c>
      <c r="H190" s="22">
        <v>677</v>
      </c>
      <c r="I190" s="102">
        <v>17700</v>
      </c>
      <c r="J190" s="23" t="s">
        <v>538</v>
      </c>
      <c r="K190" s="102">
        <v>20200</v>
      </c>
      <c r="L190" s="22"/>
      <c r="M190" s="89"/>
      <c r="N190" s="93"/>
      <c r="O190" s="89"/>
      <c r="P190" s="93"/>
      <c r="Q190" s="89"/>
      <c r="R190" s="90"/>
      <c r="S190" s="90"/>
      <c r="T190" s="90"/>
      <c r="U190" s="19">
        <f t="shared" si="7"/>
        <v>17500</v>
      </c>
    </row>
    <row r="191" spans="1:21" ht="20.100000000000001" customHeight="1">
      <c r="A191" s="37"/>
      <c r="B191" s="38" t="s">
        <v>539</v>
      </c>
      <c r="C191" s="20" t="s">
        <v>28</v>
      </c>
      <c r="D191" s="39" t="s">
        <v>540</v>
      </c>
      <c r="E191" s="42" t="s">
        <v>653</v>
      </c>
      <c r="F191" s="22">
        <v>73</v>
      </c>
      <c r="G191" s="105">
        <v>1700</v>
      </c>
      <c r="H191" s="22">
        <v>139</v>
      </c>
      <c r="I191" s="105">
        <v>1300</v>
      </c>
      <c r="J191" s="22"/>
      <c r="K191" s="105"/>
      <c r="L191" s="22"/>
      <c r="M191" s="89"/>
      <c r="N191" s="93"/>
      <c r="O191" s="89"/>
      <c r="P191" s="93"/>
      <c r="Q191" s="89"/>
      <c r="R191" s="90"/>
      <c r="S191" s="90"/>
      <c r="T191" s="90"/>
      <c r="U191" s="19">
        <f t="shared" si="7"/>
        <v>1300</v>
      </c>
    </row>
    <row r="192" spans="1:21" ht="20.100000000000001" customHeight="1">
      <c r="A192" s="37"/>
      <c r="B192" s="38" t="s">
        <v>541</v>
      </c>
      <c r="C192" s="39" t="s">
        <v>27</v>
      </c>
      <c r="D192" s="39" t="s">
        <v>26</v>
      </c>
      <c r="E192" s="22" t="s">
        <v>654</v>
      </c>
      <c r="F192" s="22">
        <v>42</v>
      </c>
      <c r="G192" s="102">
        <v>1190</v>
      </c>
      <c r="H192" s="23">
        <v>66</v>
      </c>
      <c r="I192" s="105">
        <v>1190</v>
      </c>
      <c r="J192" s="22">
        <v>104</v>
      </c>
      <c r="K192" s="102">
        <v>1180</v>
      </c>
      <c r="L192" s="22"/>
      <c r="M192" s="89"/>
      <c r="N192" s="93"/>
      <c r="O192" s="89"/>
      <c r="P192" s="93"/>
      <c r="Q192" s="89"/>
      <c r="R192" s="90"/>
      <c r="S192" s="90"/>
      <c r="T192" s="90"/>
      <c r="U192" s="19">
        <f t="shared" si="7"/>
        <v>1180</v>
      </c>
    </row>
    <row r="193" spans="1:21" ht="20.100000000000001" customHeight="1">
      <c r="A193" s="37"/>
      <c r="B193" s="38" t="s">
        <v>542</v>
      </c>
      <c r="C193" s="20" t="s">
        <v>25</v>
      </c>
      <c r="D193" s="39" t="s">
        <v>24</v>
      </c>
      <c r="E193" s="22" t="s">
        <v>654</v>
      </c>
      <c r="F193" s="22">
        <v>43</v>
      </c>
      <c r="G193" s="102">
        <v>20250</v>
      </c>
      <c r="H193" s="22">
        <v>67</v>
      </c>
      <c r="I193" s="102">
        <v>33990</v>
      </c>
      <c r="J193" s="22">
        <v>104</v>
      </c>
      <c r="K193" s="102">
        <v>23200</v>
      </c>
      <c r="L193" s="22"/>
      <c r="M193" s="89"/>
      <c r="N193" s="93"/>
      <c r="O193" s="89"/>
      <c r="P193" s="93"/>
      <c r="Q193" s="89"/>
      <c r="R193" s="90"/>
      <c r="S193" s="90"/>
      <c r="T193" s="90"/>
      <c r="U193" s="19">
        <f t="shared" si="7"/>
        <v>20250</v>
      </c>
    </row>
    <row r="194" spans="1:21" ht="20.100000000000001" customHeight="1">
      <c r="A194" s="37"/>
      <c r="B194" s="38" t="s">
        <v>543</v>
      </c>
      <c r="C194" s="20" t="s">
        <v>23</v>
      </c>
      <c r="D194" s="39" t="s">
        <v>544</v>
      </c>
      <c r="E194" s="22" t="s">
        <v>655</v>
      </c>
      <c r="F194" s="22">
        <v>85</v>
      </c>
      <c r="G194" s="102">
        <v>250000</v>
      </c>
      <c r="H194" s="23">
        <v>151</v>
      </c>
      <c r="I194" s="104">
        <v>250000</v>
      </c>
      <c r="J194" s="22">
        <v>164</v>
      </c>
      <c r="K194" s="102">
        <v>1250</v>
      </c>
      <c r="L194" s="22"/>
      <c r="M194" s="89"/>
      <c r="N194" s="93"/>
      <c r="O194" s="89"/>
      <c r="P194" s="93"/>
      <c r="Q194" s="89"/>
      <c r="R194" s="90"/>
      <c r="S194" s="90"/>
      <c r="T194" s="90"/>
      <c r="U194" s="19">
        <f t="shared" si="7"/>
        <v>1250</v>
      </c>
    </row>
    <row r="195" spans="1:21" ht="20.100000000000001" customHeight="1">
      <c r="A195" s="37"/>
      <c r="B195" s="38" t="s">
        <v>545</v>
      </c>
      <c r="C195" s="30" t="s">
        <v>161</v>
      </c>
      <c r="D195" s="39" t="s">
        <v>546</v>
      </c>
      <c r="E195" s="23" t="s">
        <v>160</v>
      </c>
      <c r="F195" s="22"/>
      <c r="G195" s="102"/>
      <c r="H195" s="23"/>
      <c r="I195" s="105"/>
      <c r="J195" s="22"/>
      <c r="K195" s="102"/>
      <c r="L195" s="22"/>
      <c r="M195" s="89">
        <v>700</v>
      </c>
      <c r="N195" s="93"/>
      <c r="O195" s="89">
        <v>770</v>
      </c>
      <c r="P195" s="93"/>
      <c r="Q195" s="89">
        <v>805</v>
      </c>
      <c r="R195" s="90"/>
      <c r="S195" s="90"/>
      <c r="T195" s="90"/>
      <c r="U195" s="19">
        <f t="shared" si="7"/>
        <v>700</v>
      </c>
    </row>
    <row r="196" spans="1:21" ht="20.100000000000001" customHeight="1">
      <c r="A196" s="37"/>
      <c r="B196" s="38" t="s">
        <v>547</v>
      </c>
      <c r="C196" s="20" t="s">
        <v>548</v>
      </c>
      <c r="D196" s="39" t="s">
        <v>549</v>
      </c>
      <c r="E196" s="22" t="s">
        <v>550</v>
      </c>
      <c r="F196" s="22">
        <v>894</v>
      </c>
      <c r="G196" s="102">
        <v>3147</v>
      </c>
      <c r="H196" s="23">
        <v>1107</v>
      </c>
      <c r="I196" s="105">
        <v>2490</v>
      </c>
      <c r="J196" s="22">
        <v>734</v>
      </c>
      <c r="K196" s="102">
        <v>3018</v>
      </c>
      <c r="L196" s="22"/>
      <c r="M196" s="89"/>
      <c r="N196" s="93"/>
      <c r="O196" s="89"/>
      <c r="P196" s="93"/>
      <c r="Q196" s="89"/>
      <c r="R196" s="90"/>
      <c r="S196" s="90"/>
      <c r="T196" s="90"/>
      <c r="U196" s="19">
        <f t="shared" si="7"/>
        <v>2490</v>
      </c>
    </row>
    <row r="197" spans="1:21" ht="20.100000000000001" customHeight="1">
      <c r="A197" s="37"/>
      <c r="B197" s="38" t="s">
        <v>551</v>
      </c>
      <c r="C197" s="20" t="s">
        <v>552</v>
      </c>
      <c r="D197" s="39" t="s">
        <v>553</v>
      </c>
      <c r="E197" s="22" t="s">
        <v>2</v>
      </c>
      <c r="F197" s="22"/>
      <c r="G197" s="102"/>
      <c r="H197" s="44"/>
      <c r="I197" s="108"/>
      <c r="J197" s="22"/>
      <c r="K197" s="102"/>
      <c r="L197" s="22"/>
      <c r="M197" s="89">
        <v>150</v>
      </c>
      <c r="N197" s="93"/>
      <c r="O197" s="89"/>
      <c r="P197" s="93"/>
      <c r="Q197" s="89"/>
      <c r="R197" s="90"/>
      <c r="S197" s="90"/>
      <c r="T197" s="90"/>
      <c r="U197" s="19">
        <f t="shared" si="7"/>
        <v>150</v>
      </c>
    </row>
    <row r="198" spans="1:21" s="123" customFormat="1" ht="20.100000000000001" customHeight="1">
      <c r="A198" s="125"/>
      <c r="B198" s="116" t="s">
        <v>554</v>
      </c>
      <c r="C198" s="126" t="s">
        <v>140</v>
      </c>
      <c r="D198" s="127" t="s">
        <v>555</v>
      </c>
      <c r="E198" s="128" t="s">
        <v>2</v>
      </c>
      <c r="F198" s="129">
        <v>888</v>
      </c>
      <c r="G198" s="130">
        <v>23000</v>
      </c>
      <c r="H198" s="129">
        <v>1111</v>
      </c>
      <c r="I198" s="130">
        <v>26000</v>
      </c>
      <c r="J198" s="129">
        <v>733</v>
      </c>
      <c r="K198" s="130">
        <v>23000</v>
      </c>
      <c r="L198" s="129"/>
      <c r="M198" s="131"/>
      <c r="N198" s="132"/>
      <c r="O198" s="131"/>
      <c r="P198" s="132"/>
      <c r="Q198" s="131"/>
      <c r="R198" s="121"/>
      <c r="S198" s="121"/>
      <c r="T198" s="121"/>
      <c r="U198" s="122">
        <f t="shared" si="7"/>
        <v>23000</v>
      </c>
    </row>
    <row r="199" spans="1:21" ht="20.100000000000001" customHeight="1">
      <c r="A199" s="37"/>
      <c r="B199" s="38" t="s">
        <v>556</v>
      </c>
      <c r="C199" s="25" t="s">
        <v>557</v>
      </c>
      <c r="D199" s="20" t="s">
        <v>558</v>
      </c>
      <c r="E199" s="23" t="s">
        <v>456</v>
      </c>
      <c r="F199" s="22"/>
      <c r="G199" s="102"/>
      <c r="H199" s="22"/>
      <c r="I199" s="102"/>
      <c r="J199" s="22">
        <v>305</v>
      </c>
      <c r="K199" s="102">
        <v>120000</v>
      </c>
      <c r="L199" s="22"/>
      <c r="M199" s="89"/>
      <c r="N199" s="93"/>
      <c r="O199" s="89"/>
      <c r="P199" s="93"/>
      <c r="Q199" s="89"/>
      <c r="R199" s="90"/>
      <c r="S199" s="90"/>
      <c r="T199" s="90"/>
      <c r="U199" s="19">
        <f t="shared" si="7"/>
        <v>120000</v>
      </c>
    </row>
    <row r="200" spans="1:21" ht="20.100000000000001" customHeight="1">
      <c r="A200" s="37"/>
      <c r="B200" s="38" t="s">
        <v>559</v>
      </c>
      <c r="C200" s="25" t="s">
        <v>560</v>
      </c>
      <c r="D200" s="20" t="s">
        <v>561</v>
      </c>
      <c r="E200" s="23" t="s">
        <v>267</v>
      </c>
      <c r="F200" s="22">
        <v>200</v>
      </c>
      <c r="G200" s="102">
        <v>254000</v>
      </c>
      <c r="H200" s="22"/>
      <c r="I200" s="102"/>
      <c r="J200" s="22">
        <v>308</v>
      </c>
      <c r="K200" s="102">
        <v>180000</v>
      </c>
      <c r="L200" s="22"/>
      <c r="M200" s="89"/>
      <c r="N200" s="93"/>
      <c r="O200" s="89"/>
      <c r="P200" s="93"/>
      <c r="Q200" s="89"/>
      <c r="R200" s="90"/>
      <c r="S200" s="90"/>
      <c r="T200" s="90"/>
      <c r="U200" s="19">
        <f t="shared" si="7"/>
        <v>180000</v>
      </c>
    </row>
    <row r="201" spans="1:21" ht="20.100000000000001" customHeight="1">
      <c r="A201" s="37"/>
      <c r="B201" s="38" t="s">
        <v>562</v>
      </c>
      <c r="C201" s="20" t="s">
        <v>563</v>
      </c>
      <c r="D201" s="39" t="s">
        <v>564</v>
      </c>
      <c r="E201" s="22" t="s">
        <v>565</v>
      </c>
      <c r="F201" s="22"/>
      <c r="G201" s="102"/>
      <c r="H201" s="22"/>
      <c r="I201" s="102"/>
      <c r="J201" s="22"/>
      <c r="K201" s="102"/>
      <c r="L201" s="22"/>
      <c r="M201" s="89"/>
      <c r="N201" s="93"/>
      <c r="O201" s="89"/>
      <c r="P201" s="93"/>
      <c r="Q201" s="89">
        <v>3600</v>
      </c>
      <c r="R201" s="90"/>
      <c r="S201" s="90"/>
      <c r="T201" s="90"/>
      <c r="U201" s="19">
        <f t="shared" si="7"/>
        <v>3600</v>
      </c>
    </row>
    <row r="202" spans="1:21" ht="20.100000000000001" customHeight="1">
      <c r="A202" s="37"/>
      <c r="B202" s="38" t="s">
        <v>566</v>
      </c>
      <c r="C202" s="20" t="s">
        <v>563</v>
      </c>
      <c r="D202" s="39" t="s">
        <v>567</v>
      </c>
      <c r="E202" s="22" t="s">
        <v>550</v>
      </c>
      <c r="F202" s="22"/>
      <c r="G202" s="102"/>
      <c r="H202" s="22"/>
      <c r="I202" s="102"/>
      <c r="J202" s="22"/>
      <c r="K202" s="102"/>
      <c r="L202" s="22"/>
      <c r="M202" s="89"/>
      <c r="N202" s="93"/>
      <c r="O202" s="89">
        <v>2800</v>
      </c>
      <c r="P202" s="93"/>
      <c r="Q202" s="89"/>
      <c r="R202" s="90"/>
      <c r="S202" s="90"/>
      <c r="T202" s="90"/>
      <c r="U202" s="19">
        <f t="shared" si="7"/>
        <v>2800</v>
      </c>
    </row>
    <row r="203" spans="1:21" ht="20.100000000000001" customHeight="1">
      <c r="A203" s="37"/>
      <c r="B203" s="38" t="s">
        <v>568</v>
      </c>
      <c r="C203" s="20" t="s">
        <v>563</v>
      </c>
      <c r="D203" s="39" t="s">
        <v>569</v>
      </c>
      <c r="E203" s="22" t="s">
        <v>550</v>
      </c>
      <c r="F203" s="22"/>
      <c r="G203" s="102"/>
      <c r="H203" s="22"/>
      <c r="I203" s="102"/>
      <c r="J203" s="22"/>
      <c r="K203" s="102"/>
      <c r="L203" s="22"/>
      <c r="M203" s="89"/>
      <c r="N203" s="93"/>
      <c r="O203" s="89"/>
      <c r="P203" s="93"/>
      <c r="Q203" s="89">
        <v>2200</v>
      </c>
      <c r="R203" s="90"/>
      <c r="S203" s="90"/>
      <c r="T203" s="90"/>
      <c r="U203" s="19">
        <f t="shared" si="7"/>
        <v>2200</v>
      </c>
    </row>
    <row r="204" spans="1:21" ht="20.100000000000001" customHeight="1">
      <c r="A204" s="37"/>
      <c r="B204" s="38" t="s">
        <v>570</v>
      </c>
      <c r="C204" s="20" t="s">
        <v>563</v>
      </c>
      <c r="D204" s="39" t="s">
        <v>571</v>
      </c>
      <c r="E204" s="22" t="s">
        <v>550</v>
      </c>
      <c r="F204" s="22"/>
      <c r="G204" s="102"/>
      <c r="H204" s="22"/>
      <c r="I204" s="102"/>
      <c r="J204" s="22"/>
      <c r="K204" s="102"/>
      <c r="L204" s="22"/>
      <c r="M204" s="89"/>
      <c r="N204" s="93"/>
      <c r="O204" s="89"/>
      <c r="P204" s="93"/>
      <c r="Q204" s="89">
        <v>1700</v>
      </c>
      <c r="R204" s="90"/>
      <c r="S204" s="90"/>
      <c r="T204" s="90"/>
      <c r="U204" s="19">
        <f t="shared" si="7"/>
        <v>1700</v>
      </c>
    </row>
    <row r="205" spans="1:21" ht="20.100000000000001" customHeight="1">
      <c r="A205" s="37"/>
      <c r="B205" s="38" t="s">
        <v>572</v>
      </c>
      <c r="C205" s="20" t="s">
        <v>573</v>
      </c>
      <c r="D205" s="39" t="s">
        <v>574</v>
      </c>
      <c r="E205" s="22" t="s">
        <v>267</v>
      </c>
      <c r="F205" s="22"/>
      <c r="G205" s="102"/>
      <c r="H205" s="23"/>
      <c r="I205" s="105"/>
      <c r="J205" s="22"/>
      <c r="K205" s="102"/>
      <c r="L205" s="22"/>
      <c r="M205" s="89">
        <v>245000</v>
      </c>
      <c r="N205" s="93"/>
      <c r="O205" s="89">
        <v>269500</v>
      </c>
      <c r="P205" s="93"/>
      <c r="Q205" s="89">
        <v>281750</v>
      </c>
      <c r="R205" s="91"/>
      <c r="S205" s="90"/>
      <c r="T205" s="90"/>
      <c r="U205" s="19">
        <f t="shared" si="7"/>
        <v>245000</v>
      </c>
    </row>
    <row r="206" spans="1:21" ht="20.100000000000001" customHeight="1">
      <c r="A206" s="37"/>
      <c r="B206" s="38" t="s">
        <v>575</v>
      </c>
      <c r="C206" s="20" t="s">
        <v>576</v>
      </c>
      <c r="D206" s="39" t="s">
        <v>138</v>
      </c>
      <c r="E206" s="22" t="s">
        <v>20</v>
      </c>
      <c r="F206" s="22">
        <v>183</v>
      </c>
      <c r="G206" s="102">
        <v>83000</v>
      </c>
      <c r="H206" s="23">
        <v>154</v>
      </c>
      <c r="I206" s="105">
        <v>69000</v>
      </c>
      <c r="J206" s="22">
        <v>267</v>
      </c>
      <c r="K206" s="102">
        <v>78000</v>
      </c>
      <c r="L206" s="22"/>
      <c r="M206" s="89"/>
      <c r="N206" s="93"/>
      <c r="O206" s="89"/>
      <c r="P206" s="93"/>
      <c r="Q206" s="89"/>
      <c r="R206" s="90"/>
      <c r="S206" s="90"/>
      <c r="T206" s="90"/>
      <c r="U206" s="19">
        <f t="shared" si="7"/>
        <v>69000</v>
      </c>
    </row>
    <row r="207" spans="1:21" ht="20.100000000000001" customHeight="1">
      <c r="A207" s="37"/>
      <c r="B207" s="38" t="s">
        <v>577</v>
      </c>
      <c r="C207" s="20" t="s">
        <v>576</v>
      </c>
      <c r="D207" s="39" t="s">
        <v>137</v>
      </c>
      <c r="E207" s="22" t="s">
        <v>20</v>
      </c>
      <c r="F207" s="22">
        <v>183</v>
      </c>
      <c r="G207" s="102">
        <v>70000</v>
      </c>
      <c r="H207" s="23">
        <v>154</v>
      </c>
      <c r="I207" s="105">
        <v>61000</v>
      </c>
      <c r="J207" s="22">
        <v>267</v>
      </c>
      <c r="K207" s="102">
        <v>63000</v>
      </c>
      <c r="L207" s="22"/>
      <c r="M207" s="89"/>
      <c r="N207" s="93"/>
      <c r="O207" s="89"/>
      <c r="P207" s="93"/>
      <c r="Q207" s="89"/>
      <c r="R207" s="90"/>
      <c r="S207" s="90"/>
      <c r="T207" s="90"/>
      <c r="U207" s="19">
        <f t="shared" si="7"/>
        <v>61000</v>
      </c>
    </row>
    <row r="208" spans="1:21" ht="20.100000000000001" customHeight="1">
      <c r="A208" s="37"/>
      <c r="B208" s="38" t="s">
        <v>578</v>
      </c>
      <c r="C208" s="20" t="s">
        <v>576</v>
      </c>
      <c r="D208" s="39" t="s">
        <v>136</v>
      </c>
      <c r="E208" s="22" t="s">
        <v>135</v>
      </c>
      <c r="F208" s="22">
        <v>381</v>
      </c>
      <c r="G208" s="102">
        <v>352000</v>
      </c>
      <c r="H208" s="23">
        <v>486</v>
      </c>
      <c r="I208" s="105">
        <v>352000</v>
      </c>
      <c r="J208" s="22" t="s">
        <v>579</v>
      </c>
      <c r="K208" s="102">
        <v>450000</v>
      </c>
      <c r="L208" s="22"/>
      <c r="M208" s="89"/>
      <c r="N208" s="93"/>
      <c r="O208" s="89"/>
      <c r="P208" s="93"/>
      <c r="Q208" s="89"/>
      <c r="R208" s="90"/>
      <c r="S208" s="90"/>
      <c r="T208" s="90"/>
      <c r="U208" s="19">
        <f t="shared" si="7"/>
        <v>352000</v>
      </c>
    </row>
    <row r="209" spans="1:35" ht="20.100000000000001" customHeight="1">
      <c r="A209" s="37"/>
      <c r="B209" s="38" t="s">
        <v>580</v>
      </c>
      <c r="C209" s="20" t="s">
        <v>576</v>
      </c>
      <c r="D209" s="39" t="s">
        <v>581</v>
      </c>
      <c r="E209" s="22" t="s">
        <v>135</v>
      </c>
      <c r="F209" s="22"/>
      <c r="G209" s="102"/>
      <c r="H209" s="23"/>
      <c r="I209" s="105"/>
      <c r="J209" s="22"/>
      <c r="K209" s="102"/>
      <c r="L209" s="22"/>
      <c r="M209" s="89">
        <f>G209/200</f>
        <v>0</v>
      </c>
      <c r="N209" s="93"/>
      <c r="O209" s="89"/>
      <c r="P209" s="93"/>
      <c r="Q209" s="89"/>
      <c r="R209" s="90"/>
      <c r="S209" s="90"/>
      <c r="T209" s="90"/>
      <c r="U209" s="19">
        <f t="shared" si="7"/>
        <v>0</v>
      </c>
    </row>
    <row r="210" spans="1:35" ht="20.100000000000001" customHeight="1">
      <c r="A210" s="37"/>
      <c r="B210" s="38" t="s">
        <v>582</v>
      </c>
      <c r="C210" s="20" t="s">
        <v>583</v>
      </c>
      <c r="D210" s="39" t="s">
        <v>134</v>
      </c>
      <c r="E210" s="22" t="s">
        <v>8</v>
      </c>
      <c r="F210" s="22">
        <v>61</v>
      </c>
      <c r="G210" s="102">
        <v>16000</v>
      </c>
      <c r="H210" s="23">
        <v>103</v>
      </c>
      <c r="I210" s="105">
        <v>17000</v>
      </c>
      <c r="J210" s="22">
        <v>131</v>
      </c>
      <c r="K210" s="102">
        <v>12000</v>
      </c>
      <c r="L210" s="22"/>
      <c r="M210" s="89"/>
      <c r="N210" s="93"/>
      <c r="O210" s="89"/>
      <c r="P210" s="93"/>
      <c r="Q210" s="89"/>
      <c r="R210" s="90"/>
      <c r="S210" s="90"/>
      <c r="T210" s="90"/>
      <c r="U210" s="19">
        <f t="shared" si="7"/>
        <v>12000</v>
      </c>
    </row>
    <row r="211" spans="1:35" ht="20.100000000000001" customHeight="1">
      <c r="A211" s="37"/>
      <c r="B211" s="38" t="s">
        <v>584</v>
      </c>
      <c r="C211" s="20" t="s">
        <v>35</v>
      </c>
      <c r="D211" s="39" t="s">
        <v>585</v>
      </c>
      <c r="E211" s="22" t="s">
        <v>8</v>
      </c>
      <c r="F211" s="22">
        <v>67</v>
      </c>
      <c r="G211" s="102">
        <v>68590</v>
      </c>
      <c r="H211" s="23">
        <v>114</v>
      </c>
      <c r="I211" s="105">
        <v>68400</v>
      </c>
      <c r="J211" s="22">
        <v>134</v>
      </c>
      <c r="K211" s="102">
        <v>68590</v>
      </c>
      <c r="L211" s="22"/>
      <c r="M211" s="89"/>
      <c r="N211" s="93"/>
      <c r="O211" s="89"/>
      <c r="P211" s="93"/>
      <c r="Q211" s="89"/>
      <c r="R211" s="90"/>
      <c r="S211" s="90"/>
      <c r="T211" s="90"/>
      <c r="U211" s="19">
        <f t="shared" si="7"/>
        <v>68400</v>
      </c>
    </row>
    <row r="212" spans="1:35" ht="20.100000000000001" customHeight="1">
      <c r="A212" s="37"/>
      <c r="B212" s="38" t="s">
        <v>586</v>
      </c>
      <c r="C212" s="36" t="s">
        <v>587</v>
      </c>
      <c r="D212" s="20"/>
      <c r="E212" s="22" t="s">
        <v>4</v>
      </c>
      <c r="F212" s="22"/>
      <c r="G212" s="102"/>
      <c r="H212" s="22"/>
      <c r="I212" s="102"/>
      <c r="J212" s="22"/>
      <c r="K212" s="102"/>
      <c r="L212" s="22"/>
      <c r="M212" s="89">
        <v>500</v>
      </c>
      <c r="N212" s="93"/>
      <c r="O212" s="89">
        <v>550</v>
      </c>
      <c r="P212" s="93"/>
      <c r="Q212" s="89">
        <v>580</v>
      </c>
      <c r="R212" s="91"/>
      <c r="S212" s="90"/>
      <c r="T212" s="90"/>
      <c r="U212" s="19">
        <f t="shared" si="7"/>
        <v>500</v>
      </c>
    </row>
    <row r="213" spans="1:35" ht="20.100000000000001" customHeight="1">
      <c r="A213" s="37"/>
      <c r="B213" s="38" t="s">
        <v>588</v>
      </c>
      <c r="C213" s="36" t="s">
        <v>589</v>
      </c>
      <c r="D213" s="20" t="s">
        <v>590</v>
      </c>
      <c r="E213" s="22" t="s">
        <v>4</v>
      </c>
      <c r="F213" s="22"/>
      <c r="G213" s="102"/>
      <c r="H213" s="22"/>
      <c r="I213" s="102"/>
      <c r="J213" s="22"/>
      <c r="K213" s="102"/>
      <c r="L213" s="22"/>
      <c r="M213" s="89">
        <v>25000</v>
      </c>
      <c r="N213" s="93"/>
      <c r="O213" s="89">
        <v>27500</v>
      </c>
      <c r="P213" s="93"/>
      <c r="Q213" s="89">
        <v>29900</v>
      </c>
      <c r="R213" s="90"/>
      <c r="S213" s="90"/>
      <c r="T213" s="90"/>
      <c r="U213" s="19">
        <f t="shared" si="7"/>
        <v>25000</v>
      </c>
    </row>
    <row r="214" spans="1:35" ht="20.100000000000001" customHeight="1">
      <c r="A214" s="37"/>
      <c r="B214" s="38" t="s">
        <v>591</v>
      </c>
      <c r="C214" s="20" t="s">
        <v>592</v>
      </c>
      <c r="D214" s="39" t="s">
        <v>593</v>
      </c>
      <c r="E214" s="22" t="s">
        <v>594</v>
      </c>
      <c r="F214" s="32">
        <v>1480</v>
      </c>
      <c r="G214" s="103">
        <v>23000</v>
      </c>
      <c r="H214" s="32" t="s">
        <v>125</v>
      </c>
      <c r="I214" s="103">
        <v>43000</v>
      </c>
      <c r="J214" s="22"/>
      <c r="K214" s="102"/>
      <c r="L214" s="22"/>
      <c r="M214" s="89"/>
      <c r="N214" s="93"/>
      <c r="O214" s="89"/>
      <c r="P214" s="93"/>
      <c r="Q214" s="89"/>
      <c r="R214" s="90"/>
      <c r="S214" s="90"/>
      <c r="T214" s="90"/>
      <c r="U214" s="19">
        <f t="shared" si="7"/>
        <v>23000</v>
      </c>
    </row>
    <row r="215" spans="1:35" ht="20.100000000000001" customHeight="1">
      <c r="A215" s="37"/>
      <c r="B215" s="38" t="s">
        <v>595</v>
      </c>
      <c r="C215" s="36" t="s">
        <v>596</v>
      </c>
      <c r="D215" s="41" t="s">
        <v>56</v>
      </c>
      <c r="E215" s="46" t="s">
        <v>4</v>
      </c>
      <c r="F215" s="23"/>
      <c r="G215" s="89"/>
      <c r="H215" s="23"/>
      <c r="I215" s="89"/>
      <c r="J215" s="23"/>
      <c r="K215" s="89"/>
      <c r="L215" s="22"/>
      <c r="M215" s="89">
        <v>300</v>
      </c>
      <c r="N215" s="93"/>
      <c r="O215" s="89">
        <v>330</v>
      </c>
      <c r="P215" s="93"/>
      <c r="Q215" s="89">
        <v>345</v>
      </c>
      <c r="R215" s="91"/>
      <c r="S215" s="92"/>
      <c r="T215" s="92"/>
      <c r="U215" s="19">
        <f t="shared" si="7"/>
        <v>300</v>
      </c>
    </row>
    <row r="216" spans="1:35" ht="20.100000000000001" customHeight="1">
      <c r="A216" s="37"/>
      <c r="B216" s="38" t="s">
        <v>597</v>
      </c>
      <c r="C216" s="20" t="s">
        <v>35</v>
      </c>
      <c r="D216" s="39" t="s">
        <v>598</v>
      </c>
      <c r="E216" s="22" t="s">
        <v>8</v>
      </c>
      <c r="F216" s="22"/>
      <c r="G216" s="102"/>
      <c r="H216" s="23">
        <v>111</v>
      </c>
      <c r="I216" s="105">
        <v>70260</v>
      </c>
      <c r="J216" s="22">
        <v>134</v>
      </c>
      <c r="K216" s="102">
        <v>71450</v>
      </c>
      <c r="L216" s="22"/>
      <c r="M216" s="89"/>
      <c r="N216" s="93"/>
      <c r="O216" s="89"/>
      <c r="P216" s="93"/>
      <c r="Q216" s="89"/>
      <c r="R216" s="91"/>
      <c r="S216" s="92"/>
      <c r="T216" s="92"/>
      <c r="U216" s="19">
        <f t="shared" si="7"/>
        <v>70260</v>
      </c>
    </row>
    <row r="217" spans="1:35" ht="20.100000000000001" customHeight="1">
      <c r="A217" s="5"/>
      <c r="B217" s="38" t="s">
        <v>599</v>
      </c>
      <c r="C217" s="18" t="s">
        <v>133</v>
      </c>
      <c r="D217" s="18" t="s">
        <v>132</v>
      </c>
      <c r="E217" s="17" t="s">
        <v>9</v>
      </c>
      <c r="F217" s="32">
        <v>58</v>
      </c>
      <c r="G217" s="103">
        <v>2790</v>
      </c>
      <c r="H217" s="32">
        <v>97</v>
      </c>
      <c r="I217" s="103">
        <v>2880</v>
      </c>
      <c r="J217" s="32" t="s">
        <v>600</v>
      </c>
      <c r="K217" s="103">
        <v>2790</v>
      </c>
      <c r="L217" s="18"/>
      <c r="M217" s="90"/>
      <c r="N217" s="90"/>
      <c r="O217" s="90"/>
      <c r="P217" s="90"/>
      <c r="Q217" s="90"/>
      <c r="R217" s="90"/>
      <c r="S217" s="90"/>
      <c r="T217" s="90"/>
      <c r="U217" s="19">
        <f>MIN(S217,Q217,O217,M217,K217,I217,G217)</f>
        <v>2790</v>
      </c>
    </row>
    <row r="218" spans="1:35" ht="20.100000000000001" customHeight="1">
      <c r="A218" s="63"/>
      <c r="B218" s="38" t="s">
        <v>601</v>
      </c>
      <c r="C218" s="64" t="s">
        <v>48</v>
      </c>
      <c r="D218" s="64" t="s">
        <v>602</v>
      </c>
      <c r="E218" s="66" t="s">
        <v>3</v>
      </c>
      <c r="F218" s="80">
        <v>961</v>
      </c>
      <c r="G218" s="106">
        <v>90000</v>
      </c>
      <c r="H218" s="80"/>
      <c r="I218" s="106"/>
      <c r="J218" s="80" t="s">
        <v>603</v>
      </c>
      <c r="K218" s="106">
        <v>150000</v>
      </c>
      <c r="L218" s="66"/>
      <c r="M218" s="99">
        <v>250000</v>
      </c>
      <c r="N218" s="98"/>
      <c r="O218" s="99">
        <v>250000</v>
      </c>
      <c r="P218" s="98"/>
      <c r="Q218" s="98"/>
      <c r="R218" s="98"/>
      <c r="S218" s="99"/>
      <c r="T218" s="98"/>
      <c r="U218" s="19">
        <f>MIN(G218,I218,K218,M218,O218,Q218,S218,T218)</f>
        <v>90000</v>
      </c>
      <c r="V218" s="68"/>
      <c r="W218" s="67"/>
      <c r="X218" s="67"/>
      <c r="Y218" s="67"/>
      <c r="Z218" s="70"/>
      <c r="AA218" s="71"/>
      <c r="AB218" s="72"/>
      <c r="AC218" s="81"/>
      <c r="AD218" s="81"/>
      <c r="AE218" s="175"/>
      <c r="AF218" s="82"/>
      <c r="AG218" s="1"/>
      <c r="AH218" s="1"/>
      <c r="AI218" s="63"/>
    </row>
    <row r="219" spans="1:35" ht="20.100000000000001" customHeight="1">
      <c r="A219" s="63"/>
      <c r="B219" s="38" t="s">
        <v>604</v>
      </c>
      <c r="C219" s="64" t="s">
        <v>53</v>
      </c>
      <c r="D219" s="64" t="s">
        <v>605</v>
      </c>
      <c r="E219" s="66" t="s">
        <v>3</v>
      </c>
      <c r="F219" s="66"/>
      <c r="G219" s="98"/>
      <c r="H219" s="66"/>
      <c r="I219" s="98"/>
      <c r="J219" s="66"/>
      <c r="K219" s="98"/>
      <c r="L219" s="66"/>
      <c r="M219" s="99">
        <v>300000</v>
      </c>
      <c r="N219" s="98"/>
      <c r="O219" s="99">
        <v>400000</v>
      </c>
      <c r="P219" s="98"/>
      <c r="Q219" s="98"/>
      <c r="R219" s="98"/>
      <c r="S219" s="99"/>
      <c r="T219" s="98"/>
      <c r="U219" s="19">
        <f>MIN(G219,I219,K219,M219,O219,Q219,S219,T219)</f>
        <v>300000</v>
      </c>
      <c r="V219" s="68"/>
      <c r="W219" s="67"/>
      <c r="X219" s="67"/>
      <c r="Y219" s="67"/>
      <c r="Z219" s="70"/>
      <c r="AA219" s="71"/>
      <c r="AB219" s="72"/>
      <c r="AC219" s="81"/>
      <c r="AD219" s="81"/>
      <c r="AE219" s="176"/>
      <c r="AF219" s="82"/>
      <c r="AG219" s="1"/>
      <c r="AH219" s="1"/>
      <c r="AI219" s="63"/>
    </row>
    <row r="220" spans="1:35" s="62" customFormat="1" ht="20.100000000000001" customHeight="1">
      <c r="A220" s="61"/>
      <c r="B220" s="38" t="s">
        <v>606</v>
      </c>
      <c r="C220" s="18" t="s">
        <v>47</v>
      </c>
      <c r="D220" s="18" t="s">
        <v>46</v>
      </c>
      <c r="E220" s="17" t="s">
        <v>2</v>
      </c>
      <c r="F220" s="32">
        <v>871</v>
      </c>
      <c r="G220" s="103">
        <v>1130</v>
      </c>
      <c r="H220" s="32"/>
      <c r="I220" s="103"/>
      <c r="J220" s="32" t="s">
        <v>607</v>
      </c>
      <c r="K220" s="103">
        <v>1494</v>
      </c>
      <c r="L220" s="18"/>
      <c r="M220" s="90"/>
      <c r="N220" s="90"/>
      <c r="O220" s="90"/>
      <c r="P220" s="90"/>
      <c r="Q220" s="90"/>
      <c r="R220" s="90"/>
      <c r="S220" s="90"/>
      <c r="T220" s="90"/>
      <c r="U220" s="19">
        <f>MIN(S220,Q220,O220,M220,K220,I220,G220)</f>
        <v>1130</v>
      </c>
    </row>
    <row r="221" spans="1:35" s="62" customFormat="1" ht="20.100000000000001" customHeight="1">
      <c r="A221" s="61"/>
      <c r="B221" s="38" t="s">
        <v>608</v>
      </c>
      <c r="C221" s="18" t="s">
        <v>15</v>
      </c>
      <c r="D221" s="18" t="s">
        <v>45</v>
      </c>
      <c r="E221" s="17" t="s">
        <v>2</v>
      </c>
      <c r="F221" s="32">
        <v>865</v>
      </c>
      <c r="G221" s="103">
        <v>3313</v>
      </c>
      <c r="H221" s="32">
        <v>1083</v>
      </c>
      <c r="I221" s="103">
        <v>3413</v>
      </c>
      <c r="J221" s="32" t="s">
        <v>484</v>
      </c>
      <c r="K221" s="103">
        <v>3946</v>
      </c>
      <c r="L221" s="18"/>
      <c r="M221" s="90"/>
      <c r="N221" s="90"/>
      <c r="O221" s="90"/>
      <c r="P221" s="90"/>
      <c r="Q221" s="90"/>
      <c r="R221" s="90"/>
      <c r="S221" s="90"/>
      <c r="T221" s="90"/>
      <c r="U221" s="19">
        <f>MIN(S221,Q221,O221,M221,K221,I221,G221)</f>
        <v>3313</v>
      </c>
    </row>
    <row r="222" spans="1:35" ht="20.100000000000001" customHeight="1">
      <c r="A222" s="61"/>
      <c r="B222" s="38" t="s">
        <v>609</v>
      </c>
      <c r="C222" s="18" t="s">
        <v>51</v>
      </c>
      <c r="D222" s="18" t="s">
        <v>50</v>
      </c>
      <c r="E222" s="17" t="s">
        <v>4</v>
      </c>
      <c r="F222" s="32"/>
      <c r="G222" s="103"/>
      <c r="H222" s="32"/>
      <c r="I222" s="103"/>
      <c r="J222" s="32"/>
      <c r="K222" s="103"/>
      <c r="L222" s="18"/>
      <c r="M222" s="90">
        <v>2750</v>
      </c>
      <c r="N222" s="90"/>
      <c r="O222" s="90">
        <v>2875</v>
      </c>
      <c r="P222" s="90"/>
      <c r="Q222" s="90">
        <v>2500</v>
      </c>
      <c r="R222" s="90"/>
      <c r="S222" s="90"/>
      <c r="T222" s="90"/>
      <c r="U222" s="19">
        <f>MIN(S222,Q222,O222,M222,K222,I222,G222)</f>
        <v>2500</v>
      </c>
    </row>
    <row r="223" spans="1:35" s="6" customFormat="1" ht="26.1" customHeight="1">
      <c r="A223" s="63"/>
      <c r="B223" s="38" t="s">
        <v>610</v>
      </c>
      <c r="C223" s="64" t="s">
        <v>48</v>
      </c>
      <c r="D223" s="39" t="s">
        <v>611</v>
      </c>
      <c r="E223" s="66" t="s">
        <v>3</v>
      </c>
      <c r="F223" s="83">
        <v>961</v>
      </c>
      <c r="G223" s="107">
        <v>168000</v>
      </c>
      <c r="H223" s="84">
        <v>1188</v>
      </c>
      <c r="I223" s="113">
        <v>168000</v>
      </c>
      <c r="J223" s="80" t="s">
        <v>612</v>
      </c>
      <c r="K223" s="107">
        <v>350000</v>
      </c>
      <c r="L223" s="66"/>
      <c r="M223" s="99">
        <v>250000</v>
      </c>
      <c r="N223" s="98"/>
      <c r="O223" s="99">
        <v>250000</v>
      </c>
      <c r="P223" s="98"/>
      <c r="Q223" s="98"/>
      <c r="R223" s="98"/>
      <c r="S223" s="99"/>
      <c r="T223" s="98"/>
      <c r="U223" s="19">
        <f>MIN(G223,I223,K223,M223,O223,Q223,S223,T223)</f>
        <v>168000</v>
      </c>
    </row>
    <row r="224" spans="1:35" ht="20.100000000000001" customHeight="1">
      <c r="A224" s="37"/>
      <c r="B224" s="38" t="s">
        <v>613</v>
      </c>
      <c r="C224" s="18" t="s">
        <v>615</v>
      </c>
      <c r="D224" s="39" t="s">
        <v>617</v>
      </c>
      <c r="E224" s="17" t="s">
        <v>4</v>
      </c>
      <c r="F224" s="32"/>
      <c r="G224" s="103"/>
      <c r="H224" s="32"/>
      <c r="I224" s="103"/>
      <c r="J224" s="32"/>
      <c r="K224" s="103"/>
      <c r="L224" s="18"/>
      <c r="M224" s="90"/>
      <c r="N224" s="90"/>
      <c r="O224" s="90"/>
      <c r="P224" s="90"/>
      <c r="Q224" s="90"/>
      <c r="R224" s="90"/>
      <c r="S224" s="100">
        <v>3600</v>
      </c>
      <c r="T224" s="90"/>
      <c r="U224" s="19">
        <f>MIN(S224,Q224,O224,M224,K224,I224,G224)</f>
        <v>3600</v>
      </c>
    </row>
    <row r="225" spans="1:21" ht="20.100000000000001" customHeight="1">
      <c r="A225" s="37"/>
      <c r="B225" s="38" t="s">
        <v>614</v>
      </c>
      <c r="C225" s="64" t="s">
        <v>616</v>
      </c>
      <c r="D225" s="39" t="s">
        <v>618</v>
      </c>
      <c r="E225" s="66" t="s">
        <v>3</v>
      </c>
      <c r="F225" s="83"/>
      <c r="G225" s="107"/>
      <c r="H225" s="84"/>
      <c r="I225" s="113"/>
      <c r="J225" s="80"/>
      <c r="K225" s="107"/>
      <c r="L225" s="66"/>
      <c r="M225" s="99"/>
      <c r="N225" s="98"/>
      <c r="O225" s="99"/>
      <c r="P225" s="98"/>
      <c r="Q225" s="98"/>
      <c r="R225" s="98"/>
      <c r="S225" s="100">
        <v>3200</v>
      </c>
      <c r="T225" s="98"/>
      <c r="U225" s="19">
        <f>MIN(G225,I225,K225,M225,O225,Q225,S225,T225)</f>
        <v>3200</v>
      </c>
    </row>
    <row r="226" spans="1:21" ht="20.100000000000001" customHeight="1">
      <c r="B226" s="38" t="s">
        <v>619</v>
      </c>
      <c r="C226" s="18" t="s">
        <v>647</v>
      </c>
      <c r="D226" s="39" t="s">
        <v>620</v>
      </c>
      <c r="E226" s="17" t="s">
        <v>621</v>
      </c>
      <c r="F226" s="32"/>
      <c r="G226" s="103"/>
      <c r="H226" s="32"/>
      <c r="I226" s="103"/>
      <c r="J226" s="32"/>
      <c r="K226" s="103"/>
      <c r="L226" s="18"/>
      <c r="M226" s="90"/>
      <c r="N226" s="90"/>
      <c r="O226" s="90"/>
      <c r="P226" s="90"/>
      <c r="Q226" s="90"/>
      <c r="R226" s="90"/>
      <c r="S226" s="100">
        <v>11200</v>
      </c>
      <c r="T226" s="90"/>
      <c r="U226" s="19">
        <f>MIN(S226,Q226,O226,M226,K226,I226,G226)</f>
        <v>11200</v>
      </c>
    </row>
    <row r="227" spans="1:21" ht="20.100000000000001" customHeight="1">
      <c r="B227" s="38" t="s">
        <v>630</v>
      </c>
      <c r="C227" s="18" t="s">
        <v>631</v>
      </c>
      <c r="D227" s="39" t="s">
        <v>634</v>
      </c>
      <c r="E227" s="17" t="s">
        <v>632</v>
      </c>
      <c r="F227" s="32"/>
      <c r="G227" s="103"/>
      <c r="H227" s="32"/>
      <c r="I227" s="103"/>
      <c r="J227" s="32">
        <v>1251</v>
      </c>
      <c r="K227" s="103">
        <v>2100</v>
      </c>
      <c r="L227" s="18"/>
      <c r="M227" s="90"/>
      <c r="N227" s="90"/>
      <c r="O227" s="90"/>
      <c r="P227" s="90"/>
      <c r="Q227" s="90"/>
      <c r="R227" s="90"/>
      <c r="S227" s="124"/>
      <c r="T227" s="90"/>
      <c r="U227" s="19">
        <f>MIN(S227,Q227,O227,M227,K227,I227,G227)</f>
        <v>2100</v>
      </c>
    </row>
    <row r="228" spans="1:21" ht="20.100000000000001" customHeight="1">
      <c r="B228" s="38" t="s">
        <v>633</v>
      </c>
      <c r="C228" s="18" t="s">
        <v>631</v>
      </c>
      <c r="D228" s="39" t="s">
        <v>635</v>
      </c>
      <c r="E228" s="17" t="s">
        <v>621</v>
      </c>
      <c r="F228" s="32"/>
      <c r="G228" s="103"/>
      <c r="H228" s="32"/>
      <c r="I228" s="103"/>
      <c r="J228" s="32">
        <v>1251</v>
      </c>
      <c r="K228" s="103">
        <v>2660</v>
      </c>
      <c r="L228" s="18"/>
      <c r="M228" s="90"/>
      <c r="N228" s="90"/>
      <c r="O228" s="90"/>
      <c r="P228" s="90"/>
      <c r="Q228" s="90"/>
      <c r="R228" s="90"/>
      <c r="S228" s="124"/>
      <c r="T228" s="90"/>
      <c r="U228" s="19">
        <f>MIN(S228,Q228,O228,M228,K228,I228,G228)</f>
        <v>2660</v>
      </c>
    </row>
    <row r="229" spans="1:21" ht="20.100000000000001" customHeight="1">
      <c r="B229" s="38" t="s">
        <v>640</v>
      </c>
      <c r="C229" s="18" t="s">
        <v>642</v>
      </c>
      <c r="D229" s="39" t="s">
        <v>641</v>
      </c>
      <c r="E229" s="17" t="s">
        <v>1</v>
      </c>
      <c r="F229" s="32"/>
      <c r="G229" s="103"/>
      <c r="H229" s="32"/>
      <c r="I229" s="103"/>
      <c r="J229" s="32"/>
      <c r="K229" s="103"/>
      <c r="L229" s="18"/>
      <c r="M229" s="90">
        <v>450</v>
      </c>
      <c r="N229" s="90"/>
      <c r="O229" s="90">
        <v>500</v>
      </c>
      <c r="P229" s="90"/>
      <c r="Q229" s="90">
        <v>420</v>
      </c>
      <c r="R229" s="90"/>
      <c r="S229" s="124"/>
      <c r="T229" s="90"/>
      <c r="U229" s="19">
        <f>MIN(S229,Q229,O229,M229,K229,I229,G229)</f>
        <v>420</v>
      </c>
    </row>
    <row r="230" spans="1:21" ht="20.100000000000001" customHeight="1">
      <c r="F230" s="3"/>
      <c r="N230" s="3"/>
      <c r="P230" s="3"/>
    </row>
    <row r="231" spans="1:21" ht="20.100000000000001" customHeight="1">
      <c r="F231" s="3"/>
      <c r="N231" s="3"/>
      <c r="P231" s="3"/>
    </row>
    <row r="232" spans="1:21" ht="20.100000000000001" customHeight="1">
      <c r="F232" s="3"/>
      <c r="N232" s="3"/>
      <c r="P232" s="3"/>
    </row>
    <row r="233" spans="1:21" ht="20.100000000000001" customHeight="1">
      <c r="F233" s="3"/>
      <c r="N233" s="3"/>
      <c r="P233" s="3"/>
    </row>
    <row r="234" spans="1:21" ht="20.100000000000001" customHeight="1">
      <c r="F234" s="3"/>
      <c r="N234" s="3"/>
      <c r="P234" s="3"/>
    </row>
    <row r="235" spans="1:21" ht="20.100000000000001" customHeight="1">
      <c r="F235" s="3"/>
      <c r="N235" s="3"/>
      <c r="P235" s="3"/>
    </row>
    <row r="236" spans="1:21" ht="20.100000000000001" customHeight="1">
      <c r="F236" s="3"/>
      <c r="N236" s="3"/>
      <c r="P236" s="3"/>
    </row>
    <row r="237" spans="1:21" ht="20.100000000000001" customHeight="1">
      <c r="F237" s="3"/>
      <c r="N237" s="3"/>
      <c r="P237" s="3"/>
    </row>
    <row r="238" spans="1:21" ht="20.100000000000001" customHeight="1">
      <c r="F238" s="3"/>
      <c r="N238" s="3"/>
      <c r="P238" s="3"/>
    </row>
    <row r="239" spans="1:21" ht="20.100000000000001" customHeight="1">
      <c r="F239" s="3"/>
      <c r="N239" s="3"/>
      <c r="P239" s="3"/>
    </row>
    <row r="240" spans="1:21" ht="20.100000000000001" customHeight="1">
      <c r="F240" s="3"/>
      <c r="N240" s="3"/>
      <c r="P240" s="3"/>
    </row>
    <row r="241" spans="6:16" ht="20.100000000000001" customHeight="1">
      <c r="F241" s="3"/>
      <c r="N241" s="3"/>
      <c r="P241" s="3"/>
    </row>
    <row r="242" spans="6:16" ht="20.100000000000001" customHeight="1">
      <c r="F242" s="3"/>
      <c r="N242" s="3"/>
      <c r="P242" s="3"/>
    </row>
    <row r="243" spans="6:16" ht="20.100000000000001" customHeight="1">
      <c r="F243" s="3"/>
      <c r="N243" s="3"/>
      <c r="P243" s="3"/>
    </row>
    <row r="244" spans="6:16" ht="20.100000000000001" customHeight="1">
      <c r="F244" s="3"/>
      <c r="N244" s="3"/>
      <c r="P244" s="3"/>
    </row>
    <row r="245" spans="6:16" ht="20.100000000000001" customHeight="1">
      <c r="F245" s="3"/>
      <c r="N245" s="3"/>
      <c r="P245" s="3"/>
    </row>
    <row r="246" spans="6:16" ht="20.100000000000001" customHeight="1">
      <c r="F246" s="3"/>
      <c r="N246" s="3"/>
      <c r="P246" s="3"/>
    </row>
    <row r="247" spans="6:16" ht="20.100000000000001" customHeight="1">
      <c r="F247" s="3"/>
      <c r="N247" s="3"/>
      <c r="P247" s="3"/>
    </row>
    <row r="248" spans="6:16" ht="20.100000000000001" customHeight="1">
      <c r="F248" s="3"/>
      <c r="N248" s="3"/>
      <c r="P248" s="3"/>
    </row>
    <row r="249" spans="6:16" ht="20.100000000000001" customHeight="1">
      <c r="F249" s="3"/>
      <c r="N249" s="3"/>
      <c r="P249" s="3"/>
    </row>
    <row r="250" spans="6:16" ht="20.100000000000001" customHeight="1">
      <c r="F250" s="3"/>
      <c r="N250" s="3"/>
      <c r="P250" s="3"/>
    </row>
    <row r="251" spans="6:16" ht="20.100000000000001" customHeight="1">
      <c r="F251" s="3"/>
      <c r="N251" s="3"/>
      <c r="P251" s="3"/>
    </row>
    <row r="252" spans="6:16" ht="20.100000000000001" customHeight="1">
      <c r="F252" s="3"/>
      <c r="N252" s="3"/>
      <c r="P252" s="3"/>
    </row>
    <row r="253" spans="6:16" ht="20.100000000000001" customHeight="1">
      <c r="F253" s="3"/>
      <c r="N253" s="3"/>
      <c r="P253" s="3"/>
    </row>
    <row r="254" spans="6:16" ht="20.100000000000001" customHeight="1">
      <c r="F254" s="3"/>
      <c r="N254" s="3"/>
      <c r="P254" s="3"/>
    </row>
    <row r="255" spans="6:16" ht="20.100000000000001" customHeight="1">
      <c r="F255" s="3"/>
      <c r="N255" s="3"/>
      <c r="P255" s="3"/>
    </row>
    <row r="256" spans="6:16" ht="20.100000000000001" customHeight="1">
      <c r="F256" s="3"/>
      <c r="N256" s="3"/>
      <c r="P256" s="3"/>
    </row>
    <row r="257" spans="6:16" ht="20.100000000000001" customHeight="1">
      <c r="F257" s="3"/>
      <c r="N257" s="3"/>
      <c r="P257" s="3"/>
    </row>
    <row r="258" spans="6:16" ht="20.100000000000001" customHeight="1">
      <c r="F258" s="3"/>
      <c r="N258" s="3"/>
      <c r="P258" s="3"/>
    </row>
    <row r="259" spans="6:16" ht="20.100000000000001" customHeight="1">
      <c r="F259" s="3"/>
      <c r="N259" s="3"/>
      <c r="P259" s="3"/>
    </row>
    <row r="260" spans="6:16" ht="20.100000000000001" customHeight="1">
      <c r="F260" s="3"/>
      <c r="N260" s="3"/>
      <c r="P260" s="3"/>
    </row>
    <row r="261" spans="6:16" ht="20.100000000000001" customHeight="1">
      <c r="F261" s="3"/>
      <c r="N261" s="3"/>
      <c r="P261" s="3"/>
    </row>
    <row r="262" spans="6:16" ht="20.100000000000001" customHeight="1">
      <c r="F262" s="3"/>
      <c r="N262" s="3"/>
      <c r="P262" s="3"/>
    </row>
    <row r="263" spans="6:16" ht="20.100000000000001" customHeight="1">
      <c r="F263" s="3"/>
      <c r="N263" s="3"/>
      <c r="P263" s="3"/>
    </row>
    <row r="264" spans="6:16" ht="20.100000000000001" customHeight="1">
      <c r="F264" s="3"/>
      <c r="N264" s="3"/>
      <c r="P264" s="3"/>
    </row>
    <row r="265" spans="6:16" ht="20.100000000000001" customHeight="1">
      <c r="F265" s="3"/>
      <c r="N265" s="3"/>
      <c r="P265" s="3"/>
    </row>
    <row r="266" spans="6:16" ht="20.100000000000001" customHeight="1">
      <c r="F266" s="3"/>
      <c r="N266" s="3"/>
      <c r="P266" s="3"/>
    </row>
    <row r="267" spans="6:16" ht="20.100000000000001" customHeight="1">
      <c r="F267" s="3"/>
      <c r="N267" s="3"/>
      <c r="P267" s="3"/>
    </row>
    <row r="268" spans="6:16" ht="20.100000000000001" customHeight="1">
      <c r="F268" s="3"/>
      <c r="N268" s="3"/>
      <c r="P268" s="3"/>
    </row>
    <row r="269" spans="6:16" ht="20.100000000000001" customHeight="1">
      <c r="F269" s="3"/>
      <c r="N269" s="3"/>
      <c r="P269" s="3"/>
    </row>
    <row r="270" spans="6:16" ht="20.100000000000001" customHeight="1">
      <c r="F270" s="3"/>
      <c r="N270" s="3"/>
      <c r="P270" s="3"/>
    </row>
    <row r="271" spans="6:16" ht="20.100000000000001" customHeight="1">
      <c r="F271" s="3"/>
      <c r="N271" s="3"/>
      <c r="P271" s="3"/>
    </row>
    <row r="272" spans="6:16" ht="20.100000000000001" customHeight="1">
      <c r="F272" s="3"/>
      <c r="N272" s="3"/>
      <c r="P272" s="3"/>
    </row>
    <row r="273" spans="6:16" ht="20.100000000000001" customHeight="1">
      <c r="F273" s="3"/>
      <c r="N273" s="3"/>
      <c r="P273" s="3"/>
    </row>
    <row r="274" spans="6:16" ht="20.100000000000001" customHeight="1">
      <c r="F274" s="3"/>
      <c r="N274" s="3"/>
      <c r="P274" s="3"/>
    </row>
    <row r="275" spans="6:16" ht="20.100000000000001" customHeight="1">
      <c r="F275" s="3"/>
      <c r="N275" s="3"/>
      <c r="P275" s="3"/>
    </row>
    <row r="276" spans="6:16" ht="20.100000000000001" customHeight="1">
      <c r="F276" s="3"/>
      <c r="N276" s="3"/>
      <c r="P276" s="3"/>
    </row>
    <row r="277" spans="6:16" ht="20.100000000000001" customHeight="1">
      <c r="F277" s="3"/>
      <c r="N277" s="3"/>
      <c r="P277" s="3"/>
    </row>
    <row r="278" spans="6:16" ht="20.100000000000001" customHeight="1">
      <c r="F278" s="3"/>
      <c r="N278" s="3"/>
      <c r="P278" s="3"/>
    </row>
    <row r="279" spans="6:16" ht="20.100000000000001" customHeight="1">
      <c r="F279" s="3"/>
      <c r="N279" s="3"/>
      <c r="P279" s="3"/>
    </row>
    <row r="280" spans="6:16" ht="20.100000000000001" customHeight="1">
      <c r="F280" s="3"/>
      <c r="N280" s="3"/>
      <c r="P280" s="3"/>
    </row>
    <row r="281" spans="6:16" ht="20.100000000000001" customHeight="1">
      <c r="F281" s="3"/>
      <c r="N281" s="3"/>
      <c r="P281" s="3"/>
    </row>
    <row r="282" spans="6:16" ht="20.100000000000001" customHeight="1">
      <c r="F282" s="3"/>
      <c r="N282" s="3"/>
      <c r="P282" s="3"/>
    </row>
    <row r="283" spans="6:16" ht="20.100000000000001" customHeight="1">
      <c r="F283" s="3"/>
      <c r="N283" s="3"/>
      <c r="P283" s="3"/>
    </row>
    <row r="284" spans="6:16" ht="20.100000000000001" customHeight="1">
      <c r="F284" s="3"/>
      <c r="N284" s="3"/>
      <c r="P284" s="3"/>
    </row>
    <row r="285" spans="6:16" ht="20.100000000000001" customHeight="1">
      <c r="F285" s="3"/>
      <c r="N285" s="3"/>
      <c r="P285" s="3"/>
    </row>
    <row r="286" spans="6:16" ht="20.100000000000001" customHeight="1">
      <c r="F286" s="3"/>
      <c r="N286" s="3"/>
      <c r="P286" s="3"/>
    </row>
    <row r="287" spans="6:16" ht="20.100000000000001" customHeight="1">
      <c r="F287" s="3"/>
      <c r="N287" s="3"/>
      <c r="P287" s="3"/>
    </row>
    <row r="288" spans="6:16" ht="20.100000000000001" customHeight="1">
      <c r="F288" s="3"/>
      <c r="N288" s="3"/>
      <c r="P288" s="3"/>
    </row>
    <row r="289" spans="6:16" ht="20.100000000000001" customHeight="1">
      <c r="F289" s="3"/>
      <c r="N289" s="3"/>
      <c r="P289" s="3"/>
    </row>
    <row r="290" spans="6:16" ht="20.100000000000001" customHeight="1">
      <c r="F290" s="3"/>
      <c r="N290" s="3"/>
      <c r="P290" s="3"/>
    </row>
    <row r="291" spans="6:16" ht="20.100000000000001" customHeight="1">
      <c r="F291" s="3"/>
      <c r="N291" s="3"/>
      <c r="P291" s="3"/>
    </row>
    <row r="292" spans="6:16" ht="20.100000000000001" customHeight="1">
      <c r="F292" s="3"/>
      <c r="N292" s="3"/>
      <c r="P292" s="3"/>
    </row>
    <row r="293" spans="6:16" ht="20.100000000000001" customHeight="1">
      <c r="F293" s="3"/>
      <c r="N293" s="3"/>
      <c r="P293" s="3"/>
    </row>
    <row r="294" spans="6:16" ht="20.100000000000001" customHeight="1">
      <c r="F294" s="3"/>
      <c r="N294" s="3"/>
      <c r="P294" s="3"/>
    </row>
    <row r="295" spans="6:16" ht="20.100000000000001" customHeight="1">
      <c r="F295" s="3"/>
      <c r="N295" s="3"/>
      <c r="P295" s="3"/>
    </row>
    <row r="296" spans="6:16" ht="20.100000000000001" customHeight="1">
      <c r="F296" s="3"/>
      <c r="N296" s="3"/>
      <c r="P296" s="3"/>
    </row>
    <row r="297" spans="6:16" ht="20.100000000000001" customHeight="1">
      <c r="F297" s="3"/>
      <c r="N297" s="3"/>
      <c r="P297" s="3"/>
    </row>
    <row r="298" spans="6:16" ht="20.100000000000001" customHeight="1">
      <c r="F298" s="3"/>
      <c r="N298" s="3"/>
      <c r="P298" s="3"/>
    </row>
    <row r="299" spans="6:16" ht="20.100000000000001" customHeight="1">
      <c r="F299" s="3"/>
      <c r="N299" s="3"/>
      <c r="P299" s="3"/>
    </row>
    <row r="300" spans="6:16" ht="20.100000000000001" customHeight="1">
      <c r="F300" s="3"/>
      <c r="N300" s="3"/>
      <c r="P300" s="3"/>
    </row>
    <row r="301" spans="6:16" ht="20.100000000000001" customHeight="1">
      <c r="F301" s="3"/>
      <c r="N301" s="3"/>
      <c r="P301" s="3"/>
    </row>
    <row r="302" spans="6:16" ht="20.100000000000001" customHeight="1">
      <c r="F302" s="3"/>
      <c r="N302" s="3"/>
      <c r="P302" s="3"/>
    </row>
    <row r="303" spans="6:16" ht="20.100000000000001" customHeight="1">
      <c r="F303" s="3"/>
      <c r="N303" s="3"/>
      <c r="P303" s="3"/>
    </row>
    <row r="304" spans="6:16" ht="20.100000000000001" customHeight="1">
      <c r="F304" s="3"/>
      <c r="N304" s="3"/>
      <c r="P304" s="3"/>
    </row>
    <row r="305" spans="6:16" ht="20.100000000000001" customHeight="1">
      <c r="F305" s="3"/>
      <c r="N305" s="3"/>
      <c r="P305" s="3"/>
    </row>
    <row r="306" spans="6:16" ht="20.100000000000001" customHeight="1">
      <c r="F306" s="3"/>
      <c r="N306" s="3"/>
      <c r="P306" s="3"/>
    </row>
    <row r="307" spans="6:16" ht="20.100000000000001" customHeight="1">
      <c r="F307" s="3"/>
      <c r="N307" s="3"/>
      <c r="P307" s="3"/>
    </row>
    <row r="308" spans="6:16" ht="20.100000000000001" customHeight="1">
      <c r="F308" s="3"/>
      <c r="N308" s="3"/>
      <c r="P308" s="3"/>
    </row>
    <row r="309" spans="6:16" ht="20.100000000000001" customHeight="1">
      <c r="F309" s="3"/>
      <c r="N309" s="3"/>
      <c r="P309" s="3"/>
    </row>
    <row r="310" spans="6:16" ht="20.100000000000001" customHeight="1">
      <c r="F310" s="3"/>
      <c r="N310" s="3"/>
      <c r="P310" s="3"/>
    </row>
    <row r="311" spans="6:16" ht="20.100000000000001" customHeight="1">
      <c r="F311" s="3"/>
      <c r="N311" s="3"/>
      <c r="P311" s="3"/>
    </row>
    <row r="312" spans="6:16" ht="20.100000000000001" customHeight="1">
      <c r="F312" s="3"/>
      <c r="N312" s="3"/>
      <c r="P312" s="3"/>
    </row>
    <row r="313" spans="6:16" ht="20.100000000000001" customHeight="1">
      <c r="F313" s="3"/>
      <c r="N313" s="3"/>
      <c r="P313" s="3"/>
    </row>
    <row r="314" spans="6:16" ht="20.100000000000001" customHeight="1">
      <c r="F314" s="3"/>
      <c r="N314" s="3"/>
      <c r="P314" s="3"/>
    </row>
    <row r="315" spans="6:16" ht="20.100000000000001" customHeight="1">
      <c r="F315" s="3"/>
      <c r="N315" s="3"/>
      <c r="P315" s="3"/>
    </row>
    <row r="316" spans="6:16" ht="20.100000000000001" customHeight="1">
      <c r="F316" s="3"/>
      <c r="N316" s="3"/>
      <c r="P316" s="3"/>
    </row>
    <row r="317" spans="6:16" ht="20.100000000000001" customHeight="1">
      <c r="F317" s="3"/>
      <c r="N317" s="3"/>
      <c r="P317" s="3"/>
    </row>
    <row r="318" spans="6:16" ht="20.100000000000001" customHeight="1">
      <c r="F318" s="3"/>
      <c r="N318" s="3"/>
      <c r="P318" s="3"/>
    </row>
    <row r="319" spans="6:16" ht="20.100000000000001" customHeight="1">
      <c r="F319" s="3"/>
      <c r="N319" s="3"/>
      <c r="P319" s="3"/>
    </row>
    <row r="320" spans="6:16" ht="20.100000000000001" customHeight="1">
      <c r="F320" s="3"/>
      <c r="N320" s="3"/>
      <c r="P320" s="3"/>
    </row>
    <row r="321" spans="6:16" ht="20.100000000000001" customHeight="1">
      <c r="F321" s="3"/>
      <c r="N321" s="3"/>
      <c r="P321" s="3"/>
    </row>
    <row r="322" spans="6:16" ht="20.100000000000001" customHeight="1">
      <c r="F322" s="3"/>
      <c r="N322" s="3"/>
      <c r="P322" s="3"/>
    </row>
    <row r="323" spans="6:16" ht="20.100000000000001" customHeight="1">
      <c r="F323" s="3"/>
      <c r="N323" s="3"/>
      <c r="P323" s="3"/>
    </row>
    <row r="324" spans="6:16" ht="20.100000000000001" customHeight="1">
      <c r="F324" s="3"/>
      <c r="N324" s="3"/>
      <c r="P324" s="3"/>
    </row>
    <row r="325" spans="6:16" ht="20.100000000000001" customHeight="1">
      <c r="F325" s="3"/>
      <c r="N325" s="3"/>
      <c r="P325" s="3"/>
    </row>
    <row r="326" spans="6:16" ht="20.100000000000001" customHeight="1">
      <c r="F326" s="3"/>
      <c r="N326" s="3"/>
      <c r="P326" s="3"/>
    </row>
    <row r="327" spans="6:16" ht="20.100000000000001" customHeight="1">
      <c r="F327" s="3"/>
      <c r="N327" s="3"/>
      <c r="P327" s="3"/>
    </row>
    <row r="328" spans="6:16" ht="20.100000000000001" customHeight="1">
      <c r="F328" s="3"/>
      <c r="N328" s="3"/>
      <c r="P328" s="3"/>
    </row>
    <row r="329" spans="6:16" ht="20.100000000000001" customHeight="1">
      <c r="F329" s="3"/>
      <c r="N329" s="3"/>
      <c r="P329" s="3"/>
    </row>
    <row r="330" spans="6:16" ht="20.100000000000001" customHeight="1">
      <c r="F330" s="3"/>
      <c r="N330" s="3"/>
      <c r="P330" s="3"/>
    </row>
    <row r="331" spans="6:16" ht="20.100000000000001" customHeight="1">
      <c r="F331" s="3"/>
      <c r="N331" s="3"/>
      <c r="P331" s="3"/>
    </row>
    <row r="332" spans="6:16" ht="20.100000000000001" customHeight="1">
      <c r="F332" s="3"/>
      <c r="N332" s="3"/>
      <c r="P332" s="3"/>
    </row>
    <row r="333" spans="6:16" ht="20.100000000000001" customHeight="1">
      <c r="F333" s="3"/>
      <c r="N333" s="3"/>
      <c r="P333" s="3"/>
    </row>
    <row r="334" spans="6:16" ht="20.100000000000001" customHeight="1">
      <c r="F334" s="3"/>
      <c r="N334" s="3"/>
      <c r="P334" s="3"/>
    </row>
    <row r="335" spans="6:16" ht="20.100000000000001" customHeight="1">
      <c r="F335" s="3"/>
      <c r="N335" s="3"/>
      <c r="P335" s="3"/>
    </row>
    <row r="336" spans="6:16" ht="20.100000000000001" customHeight="1">
      <c r="F336" s="3"/>
      <c r="N336" s="3"/>
      <c r="P336" s="3"/>
    </row>
    <row r="337" spans="6:16" ht="20.100000000000001" customHeight="1">
      <c r="F337" s="3"/>
      <c r="N337" s="3"/>
      <c r="P337" s="3"/>
    </row>
    <row r="338" spans="6:16" ht="20.100000000000001" customHeight="1">
      <c r="F338" s="3"/>
      <c r="N338" s="3"/>
      <c r="P338" s="3"/>
    </row>
    <row r="339" spans="6:16" ht="20.100000000000001" customHeight="1">
      <c r="F339" s="3"/>
      <c r="N339" s="3"/>
      <c r="P339" s="3"/>
    </row>
    <row r="340" spans="6:16" ht="20.100000000000001" customHeight="1">
      <c r="F340" s="3"/>
      <c r="N340" s="3"/>
      <c r="P340" s="3"/>
    </row>
    <row r="341" spans="6:16" ht="20.100000000000001" customHeight="1">
      <c r="F341" s="3"/>
      <c r="N341" s="3"/>
      <c r="P341" s="3"/>
    </row>
    <row r="342" spans="6:16" ht="20.100000000000001" customHeight="1">
      <c r="F342" s="3"/>
      <c r="N342" s="3"/>
      <c r="P342" s="3"/>
    </row>
    <row r="343" spans="6:16" ht="20.100000000000001" customHeight="1">
      <c r="F343" s="3"/>
      <c r="N343" s="3"/>
      <c r="P343" s="3"/>
    </row>
    <row r="344" spans="6:16" ht="20.100000000000001" customHeight="1">
      <c r="F344" s="3"/>
      <c r="N344" s="3"/>
      <c r="P344" s="3"/>
    </row>
    <row r="345" spans="6:16" ht="20.100000000000001" customHeight="1">
      <c r="F345" s="3"/>
      <c r="N345" s="3"/>
      <c r="P345" s="3"/>
    </row>
    <row r="346" spans="6:16" ht="20.100000000000001" customHeight="1">
      <c r="F346" s="3"/>
      <c r="N346" s="3"/>
      <c r="P346" s="3"/>
    </row>
    <row r="347" spans="6:16" ht="20.100000000000001" customHeight="1">
      <c r="F347" s="3"/>
      <c r="N347" s="3"/>
      <c r="P347" s="3"/>
    </row>
    <row r="348" spans="6:16" ht="20.100000000000001" customHeight="1">
      <c r="F348" s="3"/>
      <c r="N348" s="3"/>
      <c r="P348" s="3"/>
    </row>
    <row r="349" spans="6:16" ht="20.100000000000001" customHeight="1">
      <c r="F349" s="3"/>
      <c r="N349" s="3"/>
      <c r="P349" s="3"/>
    </row>
    <row r="350" spans="6:16" ht="20.100000000000001" customHeight="1">
      <c r="F350" s="3"/>
      <c r="N350" s="3"/>
      <c r="P350" s="3"/>
    </row>
    <row r="351" spans="6:16" ht="20.100000000000001" customHeight="1">
      <c r="F351" s="3"/>
      <c r="N351" s="3"/>
      <c r="P351" s="3"/>
    </row>
    <row r="352" spans="6:16" ht="20.100000000000001" customHeight="1">
      <c r="F352" s="3"/>
      <c r="N352" s="3"/>
      <c r="P352" s="3"/>
    </row>
    <row r="353" spans="6:16" ht="20.100000000000001" customHeight="1">
      <c r="F353" s="3"/>
      <c r="N353" s="3"/>
      <c r="P353" s="3"/>
    </row>
    <row r="354" spans="6:16" ht="20.100000000000001" customHeight="1">
      <c r="F354" s="3"/>
      <c r="N354" s="3"/>
      <c r="P354" s="3"/>
    </row>
    <row r="355" spans="6:16" ht="20.100000000000001" customHeight="1">
      <c r="F355" s="3"/>
      <c r="N355" s="3"/>
      <c r="P355" s="3"/>
    </row>
    <row r="356" spans="6:16" ht="20.100000000000001" customHeight="1">
      <c r="F356" s="3"/>
      <c r="N356" s="3"/>
      <c r="P356" s="3"/>
    </row>
    <row r="357" spans="6:16" ht="20.100000000000001" customHeight="1">
      <c r="F357" s="3"/>
      <c r="N357" s="3"/>
      <c r="P357" s="3"/>
    </row>
    <row r="358" spans="6:16" ht="20.100000000000001" customHeight="1">
      <c r="F358" s="3"/>
      <c r="N358" s="3"/>
      <c r="P358" s="3"/>
    </row>
    <row r="359" spans="6:16" ht="20.100000000000001" customHeight="1">
      <c r="F359" s="3"/>
      <c r="N359" s="3"/>
      <c r="P359" s="3"/>
    </row>
    <row r="360" spans="6:16" ht="20.100000000000001" customHeight="1">
      <c r="F360" s="3"/>
      <c r="N360" s="3"/>
      <c r="P360" s="3"/>
    </row>
    <row r="361" spans="6:16" ht="20.100000000000001" customHeight="1">
      <c r="F361" s="3"/>
      <c r="N361" s="3"/>
      <c r="P361" s="3"/>
    </row>
    <row r="362" spans="6:16" ht="20.100000000000001" customHeight="1">
      <c r="F362" s="3"/>
      <c r="N362" s="3"/>
      <c r="P362" s="3"/>
    </row>
    <row r="363" spans="6:16" ht="20.100000000000001" customHeight="1">
      <c r="F363" s="3"/>
      <c r="N363" s="3"/>
      <c r="P363" s="3"/>
    </row>
    <row r="364" spans="6:16" ht="20.100000000000001" customHeight="1">
      <c r="F364" s="3"/>
      <c r="N364" s="3"/>
      <c r="P364" s="3"/>
    </row>
    <row r="365" spans="6:16" ht="20.100000000000001" customHeight="1">
      <c r="F365" s="3"/>
      <c r="N365" s="3"/>
      <c r="P365" s="3"/>
    </row>
    <row r="366" spans="6:16" ht="20.100000000000001" customHeight="1">
      <c r="F366" s="3"/>
      <c r="N366" s="3"/>
      <c r="P366" s="3"/>
    </row>
    <row r="367" spans="6:16" ht="20.100000000000001" customHeight="1">
      <c r="F367" s="3"/>
      <c r="N367" s="3"/>
      <c r="P367" s="3"/>
    </row>
    <row r="368" spans="6:16" ht="20.100000000000001" customHeight="1">
      <c r="F368" s="3"/>
      <c r="N368" s="3"/>
      <c r="P368" s="3"/>
    </row>
    <row r="369" spans="6:16" ht="20.100000000000001" customHeight="1">
      <c r="F369" s="3"/>
      <c r="N369" s="3"/>
      <c r="P369" s="3"/>
    </row>
    <row r="370" spans="6:16" ht="20.100000000000001" customHeight="1">
      <c r="F370" s="3"/>
      <c r="N370" s="3"/>
      <c r="P370" s="3"/>
    </row>
    <row r="371" spans="6:16" ht="20.100000000000001" customHeight="1">
      <c r="F371" s="3"/>
      <c r="N371" s="3"/>
      <c r="P371" s="3"/>
    </row>
    <row r="372" spans="6:16" ht="20.100000000000001" customHeight="1">
      <c r="F372" s="3"/>
      <c r="N372" s="3"/>
      <c r="P372" s="3"/>
    </row>
    <row r="373" spans="6:16" ht="20.100000000000001" customHeight="1">
      <c r="F373" s="3"/>
      <c r="N373" s="3"/>
      <c r="P373" s="3"/>
    </row>
    <row r="374" spans="6:16" ht="20.100000000000001" customHeight="1">
      <c r="F374" s="3"/>
      <c r="N374" s="3"/>
      <c r="P374" s="3"/>
    </row>
    <row r="375" spans="6:16" ht="20.100000000000001" customHeight="1">
      <c r="F375" s="3"/>
      <c r="N375" s="3"/>
      <c r="P375" s="3"/>
    </row>
    <row r="376" spans="6:16" ht="20.100000000000001" customHeight="1">
      <c r="F376" s="3"/>
      <c r="N376" s="3"/>
      <c r="P376" s="3"/>
    </row>
    <row r="377" spans="6:16" ht="20.100000000000001" customHeight="1">
      <c r="F377" s="3"/>
      <c r="N377" s="3"/>
      <c r="P377" s="3"/>
    </row>
    <row r="378" spans="6:16" ht="20.100000000000001" customHeight="1">
      <c r="F378" s="3"/>
      <c r="N378" s="3"/>
      <c r="P378" s="3"/>
    </row>
    <row r="379" spans="6:16" ht="20.100000000000001" customHeight="1">
      <c r="F379" s="3"/>
      <c r="N379" s="3"/>
      <c r="P379" s="3"/>
    </row>
    <row r="380" spans="6:16" ht="20.100000000000001" customHeight="1">
      <c r="F380" s="3"/>
      <c r="N380" s="3"/>
      <c r="P380" s="3"/>
    </row>
    <row r="381" spans="6:16" ht="20.100000000000001" customHeight="1">
      <c r="F381" s="3"/>
      <c r="N381" s="3"/>
      <c r="P381" s="3"/>
    </row>
    <row r="382" spans="6:16" ht="20.100000000000001" customHeight="1">
      <c r="F382" s="3"/>
      <c r="N382" s="3"/>
      <c r="P382" s="3"/>
    </row>
    <row r="383" spans="6:16" ht="20.100000000000001" customHeight="1">
      <c r="F383" s="3"/>
      <c r="N383" s="3"/>
      <c r="P383" s="3"/>
    </row>
    <row r="384" spans="6:16" ht="20.100000000000001" customHeight="1">
      <c r="F384" s="3"/>
      <c r="N384" s="3"/>
      <c r="P384" s="3"/>
    </row>
    <row r="385" spans="6:16" ht="20.100000000000001" customHeight="1">
      <c r="F385" s="3"/>
      <c r="N385" s="3"/>
      <c r="P385" s="3"/>
    </row>
    <row r="386" spans="6:16" ht="20.100000000000001" customHeight="1">
      <c r="F386" s="3"/>
      <c r="N386" s="3"/>
      <c r="P386" s="3"/>
    </row>
    <row r="387" spans="6:16" ht="20.100000000000001" customHeight="1">
      <c r="F387" s="3"/>
      <c r="N387" s="3"/>
      <c r="P387" s="3"/>
    </row>
    <row r="388" spans="6:16" ht="20.100000000000001" customHeight="1">
      <c r="F388" s="3"/>
      <c r="N388" s="3"/>
      <c r="P388" s="3"/>
    </row>
    <row r="389" spans="6:16" ht="20.100000000000001" customHeight="1">
      <c r="F389" s="3"/>
      <c r="N389" s="3"/>
      <c r="P389" s="3"/>
    </row>
    <row r="390" spans="6:16" ht="20.100000000000001" customHeight="1">
      <c r="F390" s="3"/>
      <c r="N390" s="3"/>
      <c r="P390" s="3"/>
    </row>
    <row r="391" spans="6:16" ht="20.100000000000001" customHeight="1">
      <c r="F391" s="3"/>
      <c r="N391" s="3"/>
      <c r="P391" s="3"/>
    </row>
    <row r="392" spans="6:16" ht="20.100000000000001" customHeight="1">
      <c r="F392" s="3"/>
      <c r="N392" s="3"/>
      <c r="P392" s="3"/>
    </row>
    <row r="393" spans="6:16" ht="20.100000000000001" customHeight="1">
      <c r="F393" s="3"/>
      <c r="N393" s="3"/>
      <c r="P393" s="3"/>
    </row>
    <row r="394" spans="6:16" ht="20.100000000000001" customHeight="1">
      <c r="F394" s="3"/>
      <c r="N394" s="3"/>
      <c r="P394" s="3"/>
    </row>
    <row r="395" spans="6:16" ht="20.100000000000001" customHeight="1">
      <c r="F395" s="3"/>
      <c r="N395" s="3"/>
      <c r="P395" s="3"/>
    </row>
    <row r="396" spans="6:16" ht="20.100000000000001" customHeight="1">
      <c r="F396" s="3"/>
      <c r="N396" s="3"/>
      <c r="P396" s="3"/>
    </row>
    <row r="397" spans="6:16" ht="20.100000000000001" customHeight="1">
      <c r="F397" s="3"/>
      <c r="N397" s="3"/>
      <c r="P397" s="3"/>
    </row>
    <row r="398" spans="6:16" ht="20.100000000000001" customHeight="1">
      <c r="F398" s="3"/>
      <c r="N398" s="3"/>
      <c r="P398" s="3"/>
    </row>
    <row r="399" spans="6:16" ht="20.100000000000001" customHeight="1">
      <c r="F399" s="3"/>
      <c r="N399" s="3"/>
      <c r="P399" s="3"/>
    </row>
    <row r="400" spans="6:16" ht="20.100000000000001" customHeight="1">
      <c r="F400" s="3"/>
      <c r="N400" s="3"/>
      <c r="P400" s="3"/>
    </row>
    <row r="401" spans="6:16" ht="20.100000000000001" customHeight="1">
      <c r="F401" s="3"/>
      <c r="N401" s="3"/>
      <c r="P401" s="3"/>
    </row>
    <row r="402" spans="6:16" ht="20.100000000000001" customHeight="1">
      <c r="F402" s="3"/>
      <c r="N402" s="3"/>
      <c r="P402" s="3"/>
    </row>
    <row r="403" spans="6:16" ht="20.100000000000001" customHeight="1">
      <c r="F403" s="3"/>
      <c r="N403" s="3"/>
      <c r="P403" s="3"/>
    </row>
    <row r="404" spans="6:16" ht="20.100000000000001" customHeight="1">
      <c r="F404" s="3"/>
      <c r="N404" s="3"/>
      <c r="P404" s="3"/>
    </row>
    <row r="405" spans="6:16" ht="20.100000000000001" customHeight="1">
      <c r="F405" s="3"/>
      <c r="N405" s="3"/>
      <c r="P405" s="3"/>
    </row>
    <row r="406" spans="6:16" ht="20.100000000000001" customHeight="1">
      <c r="F406" s="3"/>
      <c r="N406" s="3"/>
      <c r="P406" s="3"/>
    </row>
    <row r="407" spans="6:16" ht="20.100000000000001" customHeight="1">
      <c r="F407" s="3"/>
      <c r="N407" s="3"/>
      <c r="P407" s="3"/>
    </row>
    <row r="408" spans="6:16" ht="20.100000000000001" customHeight="1">
      <c r="F408" s="3"/>
      <c r="N408" s="3"/>
      <c r="P408" s="3"/>
    </row>
    <row r="409" spans="6:16" ht="20.100000000000001" customHeight="1">
      <c r="F409" s="3"/>
      <c r="N409" s="3"/>
      <c r="P409" s="3"/>
    </row>
    <row r="410" spans="6:16" ht="20.100000000000001" customHeight="1">
      <c r="F410" s="3"/>
      <c r="N410" s="3"/>
      <c r="P410" s="3"/>
    </row>
    <row r="411" spans="6:16" ht="20.100000000000001" customHeight="1">
      <c r="F411" s="3"/>
      <c r="N411" s="3"/>
      <c r="P411" s="3"/>
    </row>
    <row r="412" spans="6:16" ht="20.100000000000001" customHeight="1">
      <c r="F412" s="3"/>
      <c r="N412" s="3"/>
      <c r="P412" s="3"/>
    </row>
    <row r="413" spans="6:16" ht="20.100000000000001" customHeight="1">
      <c r="F413" s="3"/>
      <c r="N413" s="3"/>
      <c r="P413" s="3"/>
    </row>
    <row r="414" spans="6:16" ht="20.100000000000001" customHeight="1">
      <c r="F414" s="3"/>
      <c r="N414" s="3"/>
      <c r="P414" s="3"/>
    </row>
    <row r="415" spans="6:16" ht="20.100000000000001" customHeight="1">
      <c r="F415" s="3"/>
      <c r="N415" s="3"/>
      <c r="P415" s="3"/>
    </row>
    <row r="416" spans="6:16" ht="20.100000000000001" customHeight="1">
      <c r="F416" s="3"/>
      <c r="N416" s="3"/>
      <c r="P416" s="3"/>
    </row>
    <row r="417" spans="6:16" ht="20.100000000000001" customHeight="1">
      <c r="F417" s="3"/>
      <c r="N417" s="3"/>
      <c r="P417" s="3"/>
    </row>
    <row r="418" spans="6:16" ht="20.100000000000001" customHeight="1">
      <c r="F418" s="3"/>
      <c r="N418" s="3"/>
      <c r="P418" s="3"/>
    </row>
    <row r="419" spans="6:16" ht="20.100000000000001" customHeight="1">
      <c r="F419" s="3"/>
      <c r="N419" s="3"/>
      <c r="P419" s="3"/>
    </row>
    <row r="420" spans="6:16" ht="20.100000000000001" customHeight="1">
      <c r="F420" s="3"/>
      <c r="N420" s="3"/>
      <c r="P420" s="3"/>
    </row>
    <row r="421" spans="6:16" ht="20.100000000000001" customHeight="1">
      <c r="F421" s="3"/>
      <c r="N421" s="3"/>
      <c r="P421" s="3"/>
    </row>
    <row r="422" spans="6:16" ht="20.100000000000001" customHeight="1">
      <c r="F422" s="3"/>
      <c r="N422" s="3"/>
      <c r="P422" s="3"/>
    </row>
    <row r="423" spans="6:16" ht="20.100000000000001" customHeight="1">
      <c r="F423" s="3"/>
      <c r="N423" s="3"/>
      <c r="P423" s="3"/>
    </row>
    <row r="424" spans="6:16" ht="20.100000000000001" customHeight="1">
      <c r="F424" s="3"/>
      <c r="N424" s="3"/>
      <c r="P424" s="3"/>
    </row>
    <row r="425" spans="6:16" ht="20.100000000000001" customHeight="1">
      <c r="F425" s="3"/>
      <c r="N425" s="3"/>
      <c r="P425" s="3"/>
    </row>
    <row r="426" spans="6:16" ht="20.100000000000001" customHeight="1">
      <c r="F426" s="3"/>
      <c r="N426" s="3"/>
      <c r="P426" s="3"/>
    </row>
    <row r="427" spans="6:16" ht="20.100000000000001" customHeight="1">
      <c r="F427" s="3"/>
      <c r="N427" s="3"/>
      <c r="P427" s="3"/>
    </row>
    <row r="428" spans="6:16" ht="20.100000000000001" customHeight="1">
      <c r="F428" s="3"/>
      <c r="N428" s="3"/>
      <c r="P428" s="3"/>
    </row>
    <row r="429" spans="6:16" ht="20.100000000000001" customHeight="1">
      <c r="F429" s="3"/>
      <c r="N429" s="3"/>
      <c r="P429" s="3"/>
    </row>
    <row r="430" spans="6:16" ht="20.100000000000001" customHeight="1">
      <c r="F430" s="3"/>
      <c r="N430" s="3"/>
      <c r="P430" s="3"/>
    </row>
    <row r="431" spans="6:16" ht="20.100000000000001" customHeight="1">
      <c r="F431" s="3"/>
      <c r="N431" s="3"/>
      <c r="P431" s="3"/>
    </row>
    <row r="432" spans="6:16" ht="20.100000000000001" customHeight="1">
      <c r="F432" s="3"/>
      <c r="N432" s="3"/>
      <c r="P432" s="3"/>
    </row>
    <row r="433" spans="6:16" ht="20.100000000000001" customHeight="1">
      <c r="F433" s="3"/>
      <c r="N433" s="3"/>
      <c r="P433" s="3"/>
    </row>
    <row r="434" spans="6:16" ht="20.100000000000001" customHeight="1">
      <c r="F434" s="3"/>
      <c r="N434" s="3"/>
      <c r="P434" s="3"/>
    </row>
    <row r="435" spans="6:16" ht="20.100000000000001" customHeight="1">
      <c r="F435" s="3"/>
      <c r="N435" s="3"/>
      <c r="P435" s="3"/>
    </row>
    <row r="436" spans="6:16" ht="20.100000000000001" customHeight="1">
      <c r="F436" s="3"/>
      <c r="N436" s="3"/>
      <c r="P436" s="3"/>
    </row>
    <row r="437" spans="6:16" ht="20.100000000000001" customHeight="1">
      <c r="F437" s="3"/>
      <c r="N437" s="3"/>
      <c r="P437" s="3"/>
    </row>
    <row r="438" spans="6:16" ht="20.100000000000001" customHeight="1">
      <c r="F438" s="3"/>
      <c r="N438" s="3"/>
      <c r="P438" s="3"/>
    </row>
    <row r="439" spans="6:16" ht="20.100000000000001" customHeight="1">
      <c r="F439" s="3"/>
      <c r="N439" s="3"/>
      <c r="P439" s="3"/>
    </row>
    <row r="440" spans="6:16" ht="20.100000000000001" customHeight="1">
      <c r="F440" s="3"/>
      <c r="N440" s="3"/>
      <c r="P440" s="3"/>
    </row>
    <row r="441" spans="6:16" ht="20.100000000000001" customHeight="1">
      <c r="F441" s="3"/>
      <c r="N441" s="3"/>
      <c r="P441" s="3"/>
    </row>
    <row r="442" spans="6:16" ht="20.100000000000001" customHeight="1">
      <c r="F442" s="3"/>
      <c r="N442" s="3"/>
      <c r="P442" s="3"/>
    </row>
    <row r="443" spans="6:16" ht="20.100000000000001" customHeight="1">
      <c r="F443" s="3"/>
      <c r="N443" s="3"/>
      <c r="P443" s="3"/>
    </row>
    <row r="444" spans="6:16" ht="20.100000000000001" customHeight="1">
      <c r="F444" s="3"/>
      <c r="N444" s="3"/>
      <c r="P444" s="3"/>
    </row>
    <row r="445" spans="6:16" ht="20.100000000000001" customHeight="1">
      <c r="F445" s="3"/>
      <c r="N445" s="3"/>
      <c r="P445" s="3"/>
    </row>
    <row r="446" spans="6:16" ht="20.100000000000001" customHeight="1">
      <c r="F446" s="3"/>
      <c r="N446" s="3"/>
      <c r="P446" s="3"/>
    </row>
    <row r="447" spans="6:16" ht="20.100000000000001" customHeight="1">
      <c r="F447" s="3"/>
      <c r="N447" s="3"/>
      <c r="P447" s="3"/>
    </row>
    <row r="448" spans="6:16" ht="20.100000000000001" customHeight="1">
      <c r="F448" s="3"/>
      <c r="N448" s="3"/>
      <c r="P448" s="3"/>
    </row>
    <row r="449" spans="6:16" ht="20.100000000000001" customHeight="1">
      <c r="F449" s="3"/>
      <c r="N449" s="3"/>
      <c r="P449" s="3"/>
    </row>
    <row r="450" spans="6:16" ht="20.100000000000001" customHeight="1">
      <c r="F450" s="3"/>
      <c r="N450" s="3"/>
      <c r="P450" s="3"/>
    </row>
    <row r="451" spans="6:16" ht="20.100000000000001" customHeight="1">
      <c r="F451" s="3"/>
      <c r="N451" s="3"/>
      <c r="P451" s="3"/>
    </row>
    <row r="452" spans="6:16" ht="20.100000000000001" customHeight="1">
      <c r="F452" s="3"/>
      <c r="N452" s="3"/>
      <c r="P452" s="3"/>
    </row>
    <row r="453" spans="6:16" ht="20.100000000000001" customHeight="1">
      <c r="F453" s="3"/>
      <c r="N453" s="3"/>
      <c r="P453" s="3"/>
    </row>
    <row r="454" spans="6:16" ht="20.100000000000001" customHeight="1">
      <c r="F454" s="3"/>
      <c r="N454" s="3"/>
      <c r="P454" s="3"/>
    </row>
    <row r="455" spans="6:16" ht="20.100000000000001" customHeight="1">
      <c r="F455" s="3"/>
      <c r="N455" s="3"/>
      <c r="P455" s="3"/>
    </row>
    <row r="456" spans="6:16" ht="20.100000000000001" customHeight="1">
      <c r="F456" s="3"/>
      <c r="N456" s="3"/>
      <c r="P456" s="3"/>
    </row>
    <row r="457" spans="6:16" ht="20.100000000000001" customHeight="1">
      <c r="F457" s="3"/>
      <c r="N457" s="3"/>
      <c r="P457" s="3"/>
    </row>
    <row r="458" spans="6:16" ht="20.100000000000001" customHeight="1">
      <c r="F458" s="3"/>
      <c r="N458" s="3"/>
      <c r="P458" s="3"/>
    </row>
    <row r="459" spans="6:16" ht="20.100000000000001" customHeight="1">
      <c r="F459" s="3"/>
      <c r="N459" s="3"/>
      <c r="P459" s="3"/>
    </row>
    <row r="460" spans="6:16" ht="20.100000000000001" customHeight="1">
      <c r="F460" s="3"/>
      <c r="N460" s="3"/>
      <c r="P460" s="3"/>
    </row>
    <row r="461" spans="6:16" ht="20.100000000000001" customHeight="1">
      <c r="F461" s="3"/>
      <c r="N461" s="3"/>
      <c r="P461" s="3"/>
    </row>
    <row r="462" spans="6:16" ht="20.100000000000001" customHeight="1">
      <c r="F462" s="3"/>
      <c r="N462" s="3"/>
      <c r="P462" s="3"/>
    </row>
    <row r="463" spans="6:16" ht="20.100000000000001" customHeight="1">
      <c r="F463" s="3"/>
      <c r="N463" s="3"/>
      <c r="P463" s="3"/>
    </row>
    <row r="464" spans="6:16" ht="20.100000000000001" customHeight="1">
      <c r="F464" s="3"/>
      <c r="N464" s="3"/>
      <c r="P464" s="3"/>
    </row>
    <row r="465" spans="6:16" ht="20.100000000000001" customHeight="1">
      <c r="F465" s="3"/>
      <c r="N465" s="3"/>
      <c r="P465" s="3"/>
    </row>
    <row r="466" spans="6:16" ht="20.100000000000001" customHeight="1">
      <c r="F466" s="3"/>
      <c r="N466" s="3"/>
      <c r="P466" s="3"/>
    </row>
    <row r="467" spans="6:16" ht="20.100000000000001" customHeight="1">
      <c r="F467" s="3"/>
      <c r="N467" s="3"/>
      <c r="P467" s="3"/>
    </row>
    <row r="468" spans="6:16" ht="20.100000000000001" customHeight="1">
      <c r="F468" s="3"/>
      <c r="N468" s="3"/>
      <c r="P468" s="3"/>
    </row>
    <row r="469" spans="6:16" ht="20.100000000000001" customHeight="1">
      <c r="F469" s="3"/>
      <c r="N469" s="3"/>
      <c r="P469" s="3"/>
    </row>
    <row r="470" spans="6:16" ht="20.100000000000001" customHeight="1">
      <c r="F470" s="3"/>
      <c r="N470" s="3"/>
      <c r="P470" s="3"/>
    </row>
    <row r="471" spans="6:16" ht="20.100000000000001" customHeight="1">
      <c r="F471" s="3"/>
      <c r="N471" s="3"/>
      <c r="P471" s="3"/>
    </row>
    <row r="472" spans="6:16" ht="20.100000000000001" customHeight="1">
      <c r="F472" s="3"/>
      <c r="N472" s="3"/>
      <c r="P472" s="3"/>
    </row>
    <row r="473" spans="6:16" ht="20.100000000000001" customHeight="1">
      <c r="F473" s="3"/>
      <c r="N473" s="3"/>
      <c r="P473" s="3"/>
    </row>
    <row r="474" spans="6:16" ht="20.100000000000001" customHeight="1">
      <c r="F474" s="3"/>
      <c r="N474" s="3"/>
      <c r="P474" s="3"/>
    </row>
    <row r="475" spans="6:16" ht="20.100000000000001" customHeight="1">
      <c r="F475" s="3"/>
      <c r="N475" s="3"/>
      <c r="P475" s="3"/>
    </row>
    <row r="476" spans="6:16" ht="20.100000000000001" customHeight="1">
      <c r="F476" s="3"/>
      <c r="N476" s="3"/>
      <c r="P476" s="3"/>
    </row>
    <row r="477" spans="6:16" ht="20.100000000000001" customHeight="1">
      <c r="F477" s="3"/>
      <c r="N477" s="3"/>
      <c r="P477" s="3"/>
    </row>
    <row r="478" spans="6:16" ht="20.100000000000001" customHeight="1">
      <c r="F478" s="3"/>
      <c r="N478" s="3"/>
      <c r="P478" s="3"/>
    </row>
    <row r="479" spans="6:16" ht="20.100000000000001" customHeight="1">
      <c r="F479" s="3"/>
      <c r="N479" s="3"/>
      <c r="P479" s="3"/>
    </row>
    <row r="480" spans="6:16" ht="20.100000000000001" customHeight="1">
      <c r="F480" s="3"/>
      <c r="N480" s="3"/>
      <c r="P480" s="3"/>
    </row>
    <row r="481" spans="6:16" ht="20.100000000000001" customHeight="1">
      <c r="F481" s="3"/>
      <c r="N481" s="3"/>
      <c r="P481" s="3"/>
    </row>
    <row r="482" spans="6:16" ht="20.100000000000001" customHeight="1">
      <c r="F482" s="3"/>
      <c r="N482" s="3"/>
      <c r="P482" s="3"/>
    </row>
    <row r="483" spans="6:16" ht="20.100000000000001" customHeight="1">
      <c r="F483" s="3"/>
      <c r="N483" s="3"/>
      <c r="P483" s="3"/>
    </row>
    <row r="484" spans="6:16" ht="20.100000000000001" customHeight="1">
      <c r="F484" s="3"/>
      <c r="N484" s="3"/>
      <c r="P484" s="3"/>
    </row>
    <row r="485" spans="6:16" ht="20.100000000000001" customHeight="1">
      <c r="F485" s="3"/>
      <c r="N485" s="3"/>
      <c r="P485" s="3"/>
    </row>
    <row r="486" spans="6:16" ht="20.100000000000001" customHeight="1">
      <c r="F486" s="3"/>
      <c r="N486" s="3"/>
      <c r="P486" s="3"/>
    </row>
    <row r="487" spans="6:16" ht="20.100000000000001" customHeight="1">
      <c r="F487" s="3"/>
      <c r="N487" s="3"/>
      <c r="P487" s="3"/>
    </row>
    <row r="488" spans="6:16" ht="20.100000000000001" customHeight="1">
      <c r="F488" s="3"/>
      <c r="N488" s="3"/>
      <c r="P488" s="3"/>
    </row>
    <row r="489" spans="6:16" ht="20.100000000000001" customHeight="1">
      <c r="F489" s="3"/>
      <c r="N489" s="3"/>
      <c r="P489" s="3"/>
    </row>
    <row r="490" spans="6:16" ht="20.100000000000001" customHeight="1">
      <c r="F490" s="3"/>
      <c r="N490" s="3"/>
      <c r="P490" s="3"/>
    </row>
    <row r="491" spans="6:16" ht="20.100000000000001" customHeight="1">
      <c r="F491" s="3"/>
      <c r="N491" s="3"/>
      <c r="P491" s="3"/>
    </row>
    <row r="492" spans="6:16" ht="20.100000000000001" customHeight="1">
      <c r="F492" s="3"/>
      <c r="N492" s="3"/>
      <c r="P492" s="3"/>
    </row>
    <row r="493" spans="6:16" ht="20.100000000000001" customHeight="1">
      <c r="F493" s="3"/>
      <c r="N493" s="3"/>
      <c r="P493" s="3"/>
    </row>
    <row r="494" spans="6:16" ht="20.100000000000001" customHeight="1">
      <c r="F494" s="3"/>
      <c r="N494" s="3"/>
      <c r="P494" s="3"/>
    </row>
    <row r="495" spans="6:16" ht="20.100000000000001" customHeight="1">
      <c r="F495" s="3"/>
      <c r="N495" s="3"/>
      <c r="P495" s="3"/>
    </row>
    <row r="496" spans="6:16" ht="20.100000000000001" customHeight="1">
      <c r="F496" s="3"/>
      <c r="N496" s="3"/>
      <c r="P496" s="3"/>
    </row>
    <row r="497" spans="6:16" ht="20.100000000000001" customHeight="1">
      <c r="F497" s="3"/>
      <c r="N497" s="3"/>
      <c r="P497" s="3"/>
    </row>
    <row r="498" spans="6:16" ht="20.100000000000001" customHeight="1">
      <c r="F498" s="3"/>
      <c r="N498" s="3"/>
      <c r="P498" s="3"/>
    </row>
    <row r="499" spans="6:16" ht="20.100000000000001" customHeight="1">
      <c r="F499" s="3"/>
      <c r="N499" s="3"/>
      <c r="P499" s="3"/>
    </row>
    <row r="500" spans="6:16" ht="20.100000000000001" customHeight="1">
      <c r="F500" s="3"/>
      <c r="N500" s="3"/>
      <c r="P500" s="3"/>
    </row>
    <row r="501" spans="6:16" ht="20.100000000000001" customHeight="1">
      <c r="F501" s="3"/>
      <c r="N501" s="3"/>
      <c r="P501" s="3"/>
    </row>
    <row r="502" spans="6:16" ht="20.100000000000001" customHeight="1">
      <c r="F502" s="3"/>
      <c r="N502" s="3"/>
      <c r="P502" s="3"/>
    </row>
    <row r="503" spans="6:16" ht="20.100000000000001" customHeight="1">
      <c r="F503" s="3"/>
      <c r="N503" s="3"/>
      <c r="P503" s="3"/>
    </row>
    <row r="504" spans="6:16" ht="20.100000000000001" customHeight="1">
      <c r="F504" s="3"/>
      <c r="N504" s="3"/>
      <c r="P504" s="3"/>
    </row>
    <row r="505" spans="6:16" ht="20.100000000000001" customHeight="1">
      <c r="F505" s="3"/>
      <c r="N505" s="3"/>
      <c r="P505" s="3"/>
    </row>
    <row r="506" spans="6:16" ht="20.100000000000001" customHeight="1">
      <c r="F506" s="3"/>
      <c r="N506" s="3"/>
      <c r="P506" s="3"/>
    </row>
    <row r="507" spans="6:16" ht="20.100000000000001" customHeight="1">
      <c r="F507" s="3"/>
      <c r="N507" s="3"/>
      <c r="P507" s="3"/>
    </row>
    <row r="508" spans="6:16" ht="20.100000000000001" customHeight="1">
      <c r="F508" s="3"/>
      <c r="N508" s="3"/>
      <c r="P508" s="3"/>
    </row>
    <row r="509" spans="6:16" ht="20.100000000000001" customHeight="1">
      <c r="F509" s="3"/>
      <c r="N509" s="3"/>
      <c r="P509" s="3"/>
    </row>
    <row r="510" spans="6:16" ht="20.100000000000001" customHeight="1">
      <c r="F510" s="3"/>
      <c r="N510" s="3"/>
      <c r="P510" s="3"/>
    </row>
    <row r="511" spans="6:16" ht="20.100000000000001" customHeight="1">
      <c r="F511" s="3"/>
      <c r="N511" s="3"/>
      <c r="P511" s="3"/>
    </row>
    <row r="512" spans="6:16" ht="20.100000000000001" customHeight="1">
      <c r="F512" s="3"/>
      <c r="N512" s="3"/>
      <c r="P512" s="3"/>
    </row>
    <row r="513" spans="6:16" ht="20.100000000000001" customHeight="1">
      <c r="F513" s="3"/>
      <c r="N513" s="3"/>
      <c r="P513" s="3"/>
    </row>
    <row r="514" spans="6:16" ht="20.100000000000001" customHeight="1">
      <c r="F514" s="3"/>
      <c r="N514" s="3"/>
      <c r="P514" s="3"/>
    </row>
    <row r="515" spans="6:16" ht="20.100000000000001" customHeight="1">
      <c r="F515" s="3"/>
      <c r="N515" s="3"/>
      <c r="P515" s="3"/>
    </row>
    <row r="516" spans="6:16" ht="20.100000000000001" customHeight="1">
      <c r="F516" s="3"/>
      <c r="N516" s="3"/>
      <c r="P516" s="3"/>
    </row>
    <row r="517" spans="6:16" ht="20.100000000000001" customHeight="1">
      <c r="F517" s="3"/>
      <c r="N517" s="3"/>
      <c r="P517" s="3"/>
    </row>
    <row r="518" spans="6:16" ht="20.100000000000001" customHeight="1">
      <c r="F518" s="3"/>
      <c r="N518" s="3"/>
      <c r="P518" s="3"/>
    </row>
    <row r="519" spans="6:16" ht="20.100000000000001" customHeight="1">
      <c r="F519" s="3"/>
      <c r="N519" s="3"/>
      <c r="P519" s="3"/>
    </row>
    <row r="520" spans="6:16" ht="20.100000000000001" customHeight="1">
      <c r="F520" s="3"/>
      <c r="N520" s="3"/>
      <c r="P520" s="3"/>
    </row>
    <row r="521" spans="6:16" ht="20.100000000000001" customHeight="1">
      <c r="F521" s="3"/>
      <c r="N521" s="3"/>
      <c r="P521" s="3"/>
    </row>
    <row r="522" spans="6:16" ht="20.100000000000001" customHeight="1">
      <c r="F522" s="3"/>
      <c r="N522" s="3"/>
      <c r="P522" s="3"/>
    </row>
    <row r="523" spans="6:16" ht="20.100000000000001" customHeight="1">
      <c r="F523" s="3"/>
      <c r="N523" s="3"/>
      <c r="P523" s="3"/>
    </row>
    <row r="524" spans="6:16" ht="20.100000000000001" customHeight="1">
      <c r="F524" s="3"/>
      <c r="N524" s="3"/>
      <c r="P524" s="3"/>
    </row>
    <row r="525" spans="6:16" ht="20.100000000000001" customHeight="1">
      <c r="F525" s="3"/>
      <c r="N525" s="3"/>
      <c r="P525" s="3"/>
    </row>
    <row r="526" spans="6:16" ht="20.100000000000001" customHeight="1">
      <c r="F526" s="3"/>
      <c r="N526" s="3"/>
      <c r="P526" s="3"/>
    </row>
    <row r="527" spans="6:16" ht="20.100000000000001" customHeight="1">
      <c r="F527" s="3"/>
      <c r="N527" s="3"/>
      <c r="P527" s="3"/>
    </row>
    <row r="528" spans="6:16" ht="20.100000000000001" customHeight="1">
      <c r="F528" s="3"/>
      <c r="N528" s="3"/>
      <c r="P528" s="3"/>
    </row>
    <row r="529" spans="6:16" ht="20.100000000000001" customHeight="1">
      <c r="F529" s="3"/>
      <c r="N529" s="3"/>
      <c r="P529" s="3"/>
    </row>
    <row r="530" spans="6:16" ht="20.100000000000001" customHeight="1">
      <c r="F530" s="3"/>
      <c r="N530" s="3"/>
      <c r="P530" s="3"/>
    </row>
    <row r="531" spans="6:16" ht="20.100000000000001" customHeight="1">
      <c r="F531" s="3"/>
      <c r="N531" s="3"/>
      <c r="P531" s="3"/>
    </row>
    <row r="532" spans="6:16" ht="20.100000000000001" customHeight="1">
      <c r="F532" s="3"/>
      <c r="N532" s="3"/>
      <c r="P532" s="3"/>
    </row>
    <row r="533" spans="6:16" ht="20.100000000000001" customHeight="1">
      <c r="F533" s="3"/>
      <c r="N533" s="3"/>
      <c r="P533" s="3"/>
    </row>
    <row r="534" spans="6:16" ht="20.100000000000001" customHeight="1">
      <c r="F534" s="3"/>
      <c r="N534" s="3"/>
      <c r="P534" s="3"/>
    </row>
    <row r="535" spans="6:16" ht="20.100000000000001" customHeight="1">
      <c r="F535" s="3"/>
      <c r="N535" s="3"/>
      <c r="P535" s="3"/>
    </row>
    <row r="536" spans="6:16" ht="20.100000000000001" customHeight="1">
      <c r="F536" s="3"/>
      <c r="N536" s="3"/>
      <c r="P536" s="3"/>
    </row>
    <row r="537" spans="6:16" ht="20.100000000000001" customHeight="1">
      <c r="F537" s="3"/>
      <c r="N537" s="3"/>
      <c r="P537" s="3"/>
    </row>
    <row r="538" spans="6:16" ht="20.100000000000001" customHeight="1">
      <c r="F538" s="3"/>
      <c r="N538" s="3"/>
      <c r="P538" s="3"/>
    </row>
    <row r="539" spans="6:16" ht="20.100000000000001" customHeight="1">
      <c r="F539" s="3"/>
      <c r="N539" s="3"/>
      <c r="P539" s="3"/>
    </row>
    <row r="540" spans="6:16" ht="20.100000000000001" customHeight="1">
      <c r="F540" s="3"/>
      <c r="N540" s="3"/>
      <c r="P540" s="3"/>
    </row>
    <row r="541" spans="6:16" ht="20.100000000000001" customHeight="1">
      <c r="F541" s="3"/>
      <c r="N541" s="3"/>
      <c r="P541" s="3"/>
    </row>
    <row r="542" spans="6:16" ht="20.100000000000001" customHeight="1">
      <c r="F542" s="3"/>
      <c r="N542" s="3"/>
      <c r="P542" s="3"/>
    </row>
    <row r="543" spans="6:16" ht="20.100000000000001" customHeight="1">
      <c r="F543" s="3"/>
      <c r="N543" s="3"/>
      <c r="P543" s="3"/>
    </row>
    <row r="544" spans="6:16" ht="20.100000000000001" customHeight="1">
      <c r="F544" s="3"/>
      <c r="N544" s="3"/>
      <c r="P544" s="3"/>
    </row>
    <row r="545" spans="6:16" ht="20.100000000000001" customHeight="1">
      <c r="F545" s="3"/>
      <c r="N545" s="3"/>
      <c r="P545" s="3"/>
    </row>
    <row r="546" spans="6:16" ht="20.100000000000001" customHeight="1">
      <c r="F546" s="3"/>
      <c r="N546" s="3"/>
      <c r="P546" s="3"/>
    </row>
    <row r="547" spans="6:16" ht="20.100000000000001" customHeight="1">
      <c r="F547" s="3"/>
      <c r="N547" s="3"/>
      <c r="P547" s="3"/>
    </row>
    <row r="548" spans="6:16" ht="20.100000000000001" customHeight="1">
      <c r="F548" s="3"/>
      <c r="N548" s="3"/>
      <c r="P548" s="3"/>
    </row>
    <row r="549" spans="6:16" ht="20.100000000000001" customHeight="1">
      <c r="F549" s="3"/>
      <c r="N549" s="3"/>
      <c r="P549" s="3"/>
    </row>
    <row r="550" spans="6:16" ht="20.100000000000001" customHeight="1">
      <c r="F550" s="3"/>
      <c r="N550" s="3"/>
      <c r="P550" s="3"/>
    </row>
    <row r="551" spans="6:16" ht="20.100000000000001" customHeight="1">
      <c r="F551" s="3"/>
      <c r="N551" s="3"/>
      <c r="P551" s="3"/>
    </row>
    <row r="552" spans="6:16" ht="20.100000000000001" customHeight="1">
      <c r="F552" s="3"/>
      <c r="N552" s="3"/>
      <c r="P552" s="3"/>
    </row>
    <row r="553" spans="6:16" ht="20.100000000000001" customHeight="1">
      <c r="F553" s="3"/>
      <c r="N553" s="3"/>
      <c r="P553" s="3"/>
    </row>
    <row r="554" spans="6:16" ht="20.100000000000001" customHeight="1">
      <c r="F554" s="3"/>
      <c r="N554" s="3"/>
      <c r="P554" s="3"/>
    </row>
    <row r="555" spans="6:16" ht="20.100000000000001" customHeight="1">
      <c r="F555" s="3"/>
      <c r="N555" s="3"/>
      <c r="P555" s="3"/>
    </row>
    <row r="556" spans="6:16" ht="20.100000000000001" customHeight="1">
      <c r="F556" s="3"/>
      <c r="N556" s="3"/>
      <c r="P556" s="3"/>
    </row>
    <row r="557" spans="6:16" ht="20.100000000000001" customHeight="1">
      <c r="F557" s="3"/>
      <c r="N557" s="3"/>
      <c r="P557" s="3"/>
    </row>
    <row r="558" spans="6:16" ht="20.100000000000001" customHeight="1">
      <c r="F558" s="3"/>
      <c r="N558" s="3"/>
      <c r="P558" s="3"/>
    </row>
    <row r="559" spans="6:16" ht="20.100000000000001" customHeight="1">
      <c r="F559" s="3"/>
      <c r="N559" s="3"/>
      <c r="P559" s="3"/>
    </row>
    <row r="560" spans="6:16" ht="20.100000000000001" customHeight="1">
      <c r="F560" s="3"/>
      <c r="N560" s="3"/>
      <c r="P560" s="3"/>
    </row>
    <row r="561" spans="6:16" ht="20.100000000000001" customHeight="1">
      <c r="F561" s="3"/>
      <c r="N561" s="3"/>
      <c r="P561" s="3"/>
    </row>
    <row r="562" spans="6:16" ht="20.100000000000001" customHeight="1">
      <c r="F562" s="3"/>
      <c r="N562" s="3"/>
      <c r="P562" s="3"/>
    </row>
    <row r="563" spans="6:16" ht="20.100000000000001" customHeight="1">
      <c r="F563" s="3"/>
      <c r="N563" s="3"/>
      <c r="P563" s="3"/>
    </row>
    <row r="564" spans="6:16" ht="20.100000000000001" customHeight="1">
      <c r="F564" s="3"/>
      <c r="N564" s="3"/>
      <c r="P564" s="3"/>
    </row>
    <row r="565" spans="6:16" ht="20.100000000000001" customHeight="1">
      <c r="F565" s="3"/>
      <c r="N565" s="3"/>
      <c r="P565" s="3"/>
    </row>
    <row r="566" spans="6:16" ht="20.100000000000001" customHeight="1">
      <c r="F566" s="3"/>
      <c r="N566" s="3"/>
      <c r="P566" s="3"/>
    </row>
    <row r="567" spans="6:16" ht="20.100000000000001" customHeight="1">
      <c r="F567" s="3"/>
      <c r="N567" s="3"/>
      <c r="P567" s="3"/>
    </row>
    <row r="568" spans="6:16" ht="20.100000000000001" customHeight="1">
      <c r="F568" s="3"/>
      <c r="N568" s="3"/>
      <c r="P568" s="3"/>
    </row>
    <row r="569" spans="6:16" ht="20.100000000000001" customHeight="1">
      <c r="F569" s="3"/>
      <c r="N569" s="3"/>
      <c r="P569" s="3"/>
    </row>
    <row r="570" spans="6:16" ht="20.100000000000001" customHeight="1">
      <c r="F570" s="3"/>
      <c r="N570" s="3"/>
      <c r="P570" s="3"/>
    </row>
    <row r="571" spans="6:16" ht="20.100000000000001" customHeight="1">
      <c r="F571" s="3"/>
      <c r="N571" s="3"/>
      <c r="P571" s="3"/>
    </row>
    <row r="572" spans="6:16" ht="20.100000000000001" customHeight="1">
      <c r="F572" s="3"/>
      <c r="N572" s="3"/>
      <c r="P572" s="3"/>
    </row>
    <row r="573" spans="6:16" ht="20.100000000000001" customHeight="1">
      <c r="F573" s="3"/>
      <c r="N573" s="3"/>
      <c r="P573" s="3"/>
    </row>
    <row r="574" spans="6:16" ht="20.100000000000001" customHeight="1">
      <c r="F574" s="3"/>
      <c r="N574" s="3"/>
      <c r="P574" s="3"/>
    </row>
    <row r="575" spans="6:16" ht="20.100000000000001" customHeight="1">
      <c r="F575" s="3"/>
      <c r="N575" s="3"/>
      <c r="P575" s="3"/>
    </row>
    <row r="576" spans="6:16" ht="20.100000000000001" customHeight="1">
      <c r="F576" s="3"/>
      <c r="N576" s="3"/>
      <c r="P576" s="3"/>
    </row>
    <row r="577" spans="6:16" ht="20.100000000000001" customHeight="1">
      <c r="F577" s="3"/>
      <c r="N577" s="3"/>
      <c r="P577" s="3"/>
    </row>
    <row r="578" spans="6:16" ht="20.100000000000001" customHeight="1">
      <c r="F578" s="3"/>
      <c r="N578" s="3"/>
      <c r="P578" s="3"/>
    </row>
    <row r="579" spans="6:16" ht="20.100000000000001" customHeight="1">
      <c r="F579" s="3"/>
      <c r="N579" s="3"/>
      <c r="P579" s="3"/>
    </row>
    <row r="580" spans="6:16" ht="20.100000000000001" customHeight="1">
      <c r="F580" s="3"/>
      <c r="N580" s="3"/>
      <c r="P580" s="3"/>
    </row>
    <row r="581" spans="6:16" ht="20.100000000000001" customHeight="1">
      <c r="F581" s="3"/>
      <c r="N581" s="3"/>
      <c r="P581" s="3"/>
    </row>
    <row r="582" spans="6:16" ht="20.100000000000001" customHeight="1">
      <c r="F582" s="3"/>
      <c r="N582" s="3"/>
      <c r="P582" s="3"/>
    </row>
    <row r="583" spans="6:16" ht="20.100000000000001" customHeight="1">
      <c r="F583" s="3"/>
      <c r="N583" s="3"/>
      <c r="P583" s="3"/>
    </row>
    <row r="584" spans="6:16" ht="20.100000000000001" customHeight="1">
      <c r="F584" s="3"/>
      <c r="N584" s="3"/>
      <c r="P584" s="3"/>
    </row>
    <row r="585" spans="6:16" ht="20.100000000000001" customHeight="1">
      <c r="F585" s="3"/>
      <c r="N585" s="3"/>
      <c r="P585" s="3"/>
    </row>
    <row r="586" spans="6:16" ht="20.100000000000001" customHeight="1">
      <c r="F586" s="3"/>
      <c r="N586" s="3"/>
      <c r="P586" s="3"/>
    </row>
    <row r="587" spans="6:16" ht="20.100000000000001" customHeight="1">
      <c r="F587" s="3"/>
      <c r="N587" s="3"/>
      <c r="P587" s="3"/>
    </row>
    <row r="588" spans="6:16" ht="20.100000000000001" customHeight="1">
      <c r="F588" s="3"/>
      <c r="N588" s="3"/>
      <c r="P588" s="3"/>
    </row>
    <row r="589" spans="6:16" ht="20.100000000000001" customHeight="1">
      <c r="F589" s="3"/>
      <c r="N589" s="3"/>
      <c r="P589" s="3"/>
    </row>
    <row r="590" spans="6:16" ht="20.100000000000001" customHeight="1">
      <c r="F590" s="3"/>
      <c r="N590" s="3"/>
      <c r="P590" s="3"/>
    </row>
    <row r="591" spans="6:16" ht="20.100000000000001" customHeight="1">
      <c r="F591" s="3"/>
      <c r="N591" s="3"/>
      <c r="P591" s="3"/>
    </row>
    <row r="592" spans="6:16" ht="20.100000000000001" customHeight="1">
      <c r="F592" s="3"/>
      <c r="N592" s="3"/>
      <c r="P592" s="3"/>
    </row>
    <row r="593" spans="6:16" ht="20.100000000000001" customHeight="1">
      <c r="F593" s="3"/>
      <c r="N593" s="3"/>
      <c r="P593" s="3"/>
    </row>
    <row r="594" spans="6:16" ht="20.100000000000001" customHeight="1">
      <c r="F594" s="3"/>
      <c r="N594" s="3"/>
      <c r="P594" s="3"/>
    </row>
    <row r="595" spans="6:16" ht="20.100000000000001" customHeight="1">
      <c r="F595" s="3"/>
      <c r="N595" s="3"/>
      <c r="P595" s="3"/>
    </row>
    <row r="596" spans="6:16" ht="20.100000000000001" customHeight="1">
      <c r="F596" s="3"/>
      <c r="N596" s="3"/>
      <c r="P596" s="3"/>
    </row>
    <row r="597" spans="6:16" ht="20.100000000000001" customHeight="1">
      <c r="F597" s="3"/>
      <c r="N597" s="3"/>
      <c r="P597" s="3"/>
    </row>
    <row r="598" spans="6:16" ht="20.100000000000001" customHeight="1">
      <c r="F598" s="3"/>
      <c r="N598" s="3"/>
      <c r="P598" s="3"/>
    </row>
    <row r="599" spans="6:16" ht="20.100000000000001" customHeight="1">
      <c r="F599" s="3"/>
      <c r="N599" s="3"/>
      <c r="P599" s="3"/>
    </row>
    <row r="600" spans="6:16" ht="20.100000000000001" customHeight="1"/>
    <row r="601" spans="6:16" ht="20.100000000000001" customHeight="1"/>
    <row r="602" spans="6:16" ht="20.100000000000001" customHeight="1"/>
    <row r="603" spans="6:16" ht="20.100000000000001" customHeight="1"/>
    <row r="604" spans="6:16" ht="20.100000000000001" customHeight="1"/>
    <row r="605" spans="6:16" ht="20.100000000000001" customHeight="1"/>
    <row r="606" spans="6:16" ht="20.100000000000001" customHeight="1"/>
    <row r="607" spans="6:16" ht="20.100000000000001" customHeight="1"/>
    <row r="608" spans="6:16" ht="20.100000000000001" customHeight="1"/>
    <row r="609" ht="20.100000000000001" customHeight="1"/>
    <row r="610" ht="20.100000000000001" customHeight="1"/>
    <row r="611" ht="20.100000000000001" customHeight="1"/>
    <row r="612" ht="20.100000000000001" customHeight="1"/>
    <row r="613" ht="20.100000000000001" customHeight="1"/>
    <row r="614" ht="20.100000000000001" customHeight="1"/>
    <row r="615" ht="20.100000000000001" customHeight="1"/>
    <row r="616" ht="20.100000000000001" customHeight="1"/>
    <row r="617" ht="20.100000000000001" customHeight="1"/>
    <row r="618" ht="20.100000000000001" customHeight="1"/>
    <row r="619" ht="20.100000000000001" customHeight="1"/>
    <row r="620" ht="20.100000000000001" customHeight="1"/>
    <row r="621" ht="20.100000000000001" customHeight="1"/>
    <row r="622" ht="20.100000000000001" customHeight="1"/>
    <row r="623" ht="20.100000000000001" customHeight="1"/>
    <row r="624" ht="20.100000000000001" customHeight="1"/>
    <row r="625" ht="20.100000000000001" customHeight="1"/>
    <row r="626" ht="20.100000000000001" customHeight="1"/>
    <row r="627" ht="20.100000000000001" customHeight="1"/>
    <row r="628" ht="20.100000000000001" customHeight="1"/>
    <row r="629" ht="20.100000000000001" customHeight="1"/>
    <row r="630" ht="20.100000000000001" customHeight="1"/>
    <row r="631" ht="20.100000000000001" customHeight="1"/>
    <row r="632" ht="20.100000000000001" customHeight="1"/>
    <row r="633" ht="20.100000000000001" customHeight="1"/>
    <row r="634" ht="20.100000000000001" customHeight="1"/>
    <row r="635" ht="20.100000000000001" customHeight="1"/>
    <row r="636" ht="20.100000000000001" customHeight="1"/>
    <row r="637" ht="20.100000000000001" customHeight="1"/>
    <row r="638" ht="20.100000000000001" customHeight="1"/>
    <row r="639" ht="20.100000000000001" customHeight="1"/>
    <row r="640" ht="20.100000000000001" customHeight="1"/>
    <row r="641" ht="20.100000000000001" customHeight="1"/>
    <row r="642" ht="20.100000000000001" customHeight="1"/>
    <row r="643" ht="20.100000000000001" customHeight="1"/>
  </sheetData>
  <mergeCells count="9">
    <mergeCell ref="U3:U4"/>
    <mergeCell ref="AE218:AE219"/>
    <mergeCell ref="T3:T4"/>
    <mergeCell ref="B3:B4"/>
    <mergeCell ref="C3:C4"/>
    <mergeCell ref="D3:D4"/>
    <mergeCell ref="E3:E4"/>
    <mergeCell ref="F3:K3"/>
    <mergeCell ref="L3:S3"/>
  </mergeCells>
  <phoneticPr fontId="2" type="noConversion"/>
  <printOptions horizontalCentered="1"/>
  <pageMargins left="0.47244094488188981" right="0.39370078740157483" top="0.47244094488188981" bottom="0.47244094488188981" header="0.31496062992125984" footer="0.31496062992125984"/>
  <pageSetup paperSize="9" fitToHeight="0" orientation="landscape" verticalDpi="300" r:id="rId1"/>
  <headerFooter>
    <oddFooter>&amp;C1-&amp;P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4</vt:i4>
      </vt:variant>
    </vt:vector>
  </HeadingPairs>
  <TitlesOfParts>
    <vt:vector size="6" baseType="lpstr">
      <vt:lpstr>한양대학교 5G특화망 구축</vt:lpstr>
      <vt:lpstr>자재</vt:lpstr>
      <vt:lpstr>MAT</vt:lpstr>
      <vt:lpstr>자재!Print_Area</vt:lpstr>
      <vt:lpstr>'한양대학교 5G특화망 구축'!Print_Area</vt:lpstr>
      <vt:lpstr>자재!Print_Titles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최진근</dc:creator>
  <cp:lastModifiedBy>훈 김</cp:lastModifiedBy>
  <cp:lastPrinted>2026-10-27T02:57:36Z</cp:lastPrinted>
  <dcterms:created xsi:type="dcterms:W3CDTF">2016-03-04T19:35:39Z</dcterms:created>
  <dcterms:modified xsi:type="dcterms:W3CDTF">2026-10-27T03:40:09Z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ranchUid">
    <vt:lpwstr>obc3weNB77dzCWxQ_IGjIvY1I4U202608270000005</vt:lpwstr>
  </property>
  <property fmtid="{D5CDD505-2E9C-101B-9397-08002B2CF9AE}" pid="3" name="docPath">
    <vt:lpwstr>RDpcMjAyNrPiIMfRvue067ytv+/Et8bbvbpcsN/A+7ytXDLC9yCw38D7KMDluvGwoSlcKFNLTlNfsN/A+7ytKSDH0b7ntOsgNUfGr8ituMEgsbjD4F8yNjA5MTUueGxzeA==</vt:lpwstr>
  </property>
  <property fmtid="{D5CDD505-2E9C-101B-9397-08002B2CF9AE}" pid="4" name="docUid">
    <vt:lpwstr>obc3weNB77dzCWxQ_IGjIvY1I4U</vt:lpwstr>
  </property>
  <property fmtid="{D5CDD505-2E9C-101B-9397-08002B2CF9AE}" pid="5" name="parentBranchUid">
    <vt:lpwstr/>
  </property>
</Properties>
</file>