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건설기술계약과\01.CM\8_(R26DC00243566)원주(신)중블록 노후상수관망 정비사업 건설사업관리(CM)용역\"/>
    </mc:Choice>
  </mc:AlternateContent>
  <xr:revisionPtr revIDLastSave="0" documentId="13_ncr:1_{58FD6068-8AF1-4072-9F08-5C0FC257C5D9}" xr6:coauthVersionLast="47" xr6:coauthVersionMax="47" xr10:uidLastSave="{00000000-0000-0000-0000-000000000000}"/>
  <bookViews>
    <workbookView xWindow="29460" yWindow="3540" windowWidth="21600" windowHeight="11295" xr2:uid="{AFBAD1F7-A2FB-48FF-86B9-C8F0E67701A2}"/>
  </bookViews>
  <sheets>
    <sheet name="기술인배치" sheetId="1" r:id="rId1"/>
  </sheets>
  <externalReferences>
    <externalReference r:id="rId2"/>
    <externalReference r:id="rId3"/>
    <externalReference r:id="rId4"/>
  </externalReferences>
  <definedNames>
    <definedName name="_Order1" hidden="1">255</definedName>
    <definedName name="_Sort" hidden="1">#REF!</definedName>
    <definedName name="HTML_CodePage" hidden="1">949</definedName>
    <definedName name="HTML_Control" hidden="1">{"'관경확장'!$A$79:$M$98","'관경확장'!$A$54:$M$78"}</definedName>
    <definedName name="HTML_Description" hidden="1">""</definedName>
    <definedName name="HTML_Email" hidden="1">""</definedName>
    <definedName name="HTML_Header" hidden="1">"관경확장"</definedName>
    <definedName name="HTML_LastUpdate" hidden="1">"2001-06-25"</definedName>
    <definedName name="HTML_LineAfter" hidden="1">FALSE</definedName>
    <definedName name="HTML_LineBefore" hidden="1">FALSE</definedName>
    <definedName name="HTML_Name" hidden="1">"Hyunwook, Jang"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"C:\USERS\JHW\Kwangju\Distribution-Analysis\4.htm"</definedName>
    <definedName name="HTML_PathTemplate" hidden="1">"C:\USERS\JHW\Kwangju\Distribution-Analysis\HTMLTemp.htm"</definedName>
    <definedName name="HTML_Title" hidden="1">"관경개량계획,절점급수량조정"</definedName>
    <definedName name="_xlnm.Print_Area" localSheetId="0">기술인배치!$A$1:$AO$26</definedName>
    <definedName name="계수1">[1]기초자료입력!$L$53</definedName>
    <definedName name="계수2">[1]기초자료입력!$Q$53</definedName>
    <definedName name="계수3">[1]기초자료입력!$V$53</definedName>
    <definedName name="계수a">[2]기초자료입력!$H$47</definedName>
    <definedName name="계수b">[2]기초자료입력!$M$47</definedName>
    <definedName name="계수c">[2]기초자료입력!$T$47</definedName>
    <definedName name="공종난이도">[2]기초자료입력!$AJ$21</definedName>
    <definedName name="구조물비율">[2]기초자료입력!$H$14/100</definedName>
    <definedName name="기술료">[2]기초자료입력!$B$19</definedName>
    <definedName name="난이도전">[2]기초자료입력!$S$57</definedName>
    <definedName name="난이도중">[2]기초자료입력!$J$57</definedName>
    <definedName name="발주처">[2]기초자료입력!$B$3</definedName>
    <definedName name="사업명">[2]기초자료입력!$B$2</definedName>
    <definedName name="설계년월">[2]기초자료입력!$B$4</definedName>
    <definedName name="시공개월">[2]기초자료입력!$H$9</definedName>
    <definedName name="시공후단계">[2]기초자료입력!$H$10</definedName>
    <definedName name="제경비">[2]기초자료입력!$B$18</definedName>
    <definedName name="첨부">[3]기초자료입력!$B$2</definedName>
    <definedName name="총공사비">[2]기초자료입력!$H$13/10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K15" i="1" l="1"/>
  <c r="AJ15" i="1"/>
  <c r="AI15" i="1"/>
  <c r="AK13" i="1"/>
  <c r="AJ13" i="1"/>
  <c r="AI13" i="1"/>
  <c r="AK12" i="1"/>
  <c r="AJ12" i="1"/>
  <c r="AI12" i="1"/>
  <c r="AK11" i="1"/>
  <c r="AJ11" i="1"/>
  <c r="AI11" i="1"/>
  <c r="AK10" i="1"/>
  <c r="AJ10" i="1"/>
  <c r="AI10" i="1"/>
  <c r="AK9" i="1"/>
  <c r="AJ9" i="1"/>
  <c r="AI9" i="1"/>
  <c r="AK8" i="1"/>
  <c r="AJ8" i="1"/>
  <c r="AI8" i="1"/>
  <c r="AK7" i="1"/>
  <c r="AJ7" i="1"/>
  <c r="AI7" i="1"/>
  <c r="AK6" i="1"/>
  <c r="AJ6" i="1"/>
  <c r="AI6" i="1"/>
  <c r="AE5" i="1"/>
  <c r="AF5" i="1" s="1"/>
  <c r="AG5" i="1" s="1"/>
  <c r="AH5" i="1" s="1"/>
  <c r="AD5" i="1"/>
  <c r="P5" i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O5" i="1"/>
  <c r="G5" i="1"/>
  <c r="H5" i="1" s="1"/>
  <c r="I5" i="1" s="1"/>
  <c r="J5" i="1" s="1"/>
  <c r="K5" i="1" s="1"/>
  <c r="L5" i="1" s="1"/>
  <c r="M5" i="1" s="1"/>
  <c r="F5" i="1"/>
  <c r="A2" i="1"/>
</calcChain>
</file>

<file path=xl/sharedStrings.xml><?xml version="1.0" encoding="utf-8"?>
<sst xmlns="http://schemas.openxmlformats.org/spreadsheetml/2006/main" count="52" uniqueCount="34">
  <si>
    <t>□ 건설사업관리기술인 배치</t>
    <phoneticPr fontId="3" type="noConversion"/>
  </si>
  <si>
    <t>구분</t>
    <phoneticPr fontId="3" type="noConversion"/>
  </si>
  <si>
    <t>등급</t>
    <phoneticPr fontId="3" type="noConversion"/>
  </si>
  <si>
    <t>분야</t>
    <phoneticPr fontId="3" type="noConversion"/>
  </si>
  <si>
    <t>투입기간</t>
    <phoneticPr fontId="3" type="noConversion"/>
  </si>
  <si>
    <t>시공전단계
투입기간
(개월)</t>
    <phoneticPr fontId="3" type="noConversion"/>
  </si>
  <si>
    <t>시공단계
투입기간
(개월)</t>
    <phoneticPr fontId="3" type="noConversion"/>
  </si>
  <si>
    <t>시공후단계
투입기간
(개월)</t>
    <phoneticPr fontId="3" type="noConversion"/>
  </si>
  <si>
    <t>시공단계</t>
    <phoneticPr fontId="3" type="noConversion"/>
  </si>
  <si>
    <t>시공후단계</t>
    <phoneticPr fontId="3" type="noConversion"/>
  </si>
  <si>
    <t>기본설계</t>
    <phoneticPr fontId="3" type="noConversion"/>
  </si>
  <si>
    <t>실시설계</t>
    <phoneticPr fontId="3" type="noConversion"/>
  </si>
  <si>
    <t>설계
단계</t>
    <phoneticPr fontId="3" type="noConversion"/>
  </si>
  <si>
    <t>특급</t>
    <phoneticPr fontId="3" type="noConversion"/>
  </si>
  <si>
    <t>토목</t>
    <phoneticPr fontId="3" type="noConversion"/>
  </si>
  <si>
    <t>건설</t>
    <phoneticPr fontId="3" type="noConversion"/>
  </si>
  <si>
    <t>전기</t>
    <phoneticPr fontId="3" type="noConversion"/>
  </si>
  <si>
    <t>중급</t>
    <phoneticPr fontId="3" type="noConversion"/>
  </si>
  <si>
    <t>상주
기술인</t>
    <phoneticPr fontId="3" type="noConversion"/>
  </si>
  <si>
    <t>책임</t>
    <phoneticPr fontId="3" type="noConversion"/>
  </si>
  <si>
    <t>합계</t>
    <phoneticPr fontId="3" type="noConversion"/>
  </si>
  <si>
    <t>기계</t>
    <phoneticPr fontId="3" type="noConversion"/>
  </si>
  <si>
    <t>소 계</t>
    <phoneticPr fontId="3" type="noConversion"/>
  </si>
  <si>
    <t>전기중급</t>
    <phoneticPr fontId="3" type="noConversion"/>
  </si>
  <si>
    <t>기술지원기술인</t>
    <phoneticPr fontId="3" type="noConversion"/>
  </si>
  <si>
    <t>고급</t>
    <phoneticPr fontId="3" type="noConversion"/>
  </si>
  <si>
    <t>※ 본공사의 배치계획표는 예산 및 기타 사정으로 조정될 수 있음</t>
    <phoneticPr fontId="3" type="noConversion"/>
  </si>
  <si>
    <t>※ 기술지원기술인 투입 ( 1회/2월 이상 )</t>
    <phoneticPr fontId="3" type="noConversion"/>
  </si>
  <si>
    <t>토목1</t>
    <phoneticPr fontId="3" type="noConversion"/>
  </si>
  <si>
    <t>토목2</t>
    <phoneticPr fontId="3" type="noConversion"/>
  </si>
  <si>
    <t>토목3</t>
    <phoneticPr fontId="3" type="noConversion"/>
  </si>
  <si>
    <t>토목4</t>
    <phoneticPr fontId="3" type="noConversion"/>
  </si>
  <si>
    <t>토목5</t>
    <phoneticPr fontId="3" type="noConversion"/>
  </si>
  <si>
    <t>토목6
(안전)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</si>
</sst>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00"/>
    <numFmt numFmtId="178" formatCode="0.0"/>
    <numFmt numFmtId="179" formatCode="_-* #,##0.000_-;\-* #,##0.00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/>
  </cellStyleXfs>
  <cellXfs count="14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0" fontId="4" fillId="2" borderId="0" xfId="0" applyFont="1" applyFill="1">
      <alignment vertical="center"/>
    </xf>
    <xf numFmtId="0" fontId="5" fillId="3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7" fontId="5" fillId="0" borderId="13" xfId="0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9" fillId="0" borderId="0" xfId="1" applyNumberFormat="1" applyFont="1" applyBorder="1" applyAlignment="1">
      <alignment horizontal="center" vertical="center"/>
    </xf>
    <xf numFmtId="176" fontId="9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177" fontId="11" fillId="0" borderId="13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76" fontId="5" fillId="0" borderId="16" xfId="1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6" fillId="0" borderId="1" xfId="1" applyNumberFormat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center" vertical="center"/>
    </xf>
    <xf numFmtId="176" fontId="10" fillId="0" borderId="0" xfId="1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176" fontId="15" fillId="0" borderId="0" xfId="1" applyNumberFormat="1" applyFont="1" applyBorder="1" applyAlignment="1">
      <alignment horizontal="center" vertical="center"/>
    </xf>
    <xf numFmtId="0" fontId="16" fillId="0" borderId="0" xfId="0" applyFont="1">
      <alignment vertical="center"/>
    </xf>
    <xf numFmtId="0" fontId="11" fillId="0" borderId="0" xfId="3" applyFont="1" applyAlignment="1">
      <alignment vertical="center"/>
    </xf>
    <xf numFmtId="0" fontId="18" fillId="0" borderId="0" xfId="3" applyFont="1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6" fillId="0" borderId="0" xfId="3" applyFont="1" applyAlignment="1">
      <alignment vertical="center"/>
    </xf>
    <xf numFmtId="0" fontId="17" fillId="0" borderId="0" xfId="3" applyAlignment="1">
      <alignment vertical="center"/>
    </xf>
    <xf numFmtId="0" fontId="0" fillId="0" borderId="0" xfId="0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179" fontId="12" fillId="0" borderId="0" xfId="1" applyNumberFormat="1" applyFont="1" applyBorder="1" applyAlignment="1">
      <alignment horizontal="center" vertical="center"/>
    </xf>
    <xf numFmtId="176" fontId="12" fillId="0" borderId="0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6" fillId="0" borderId="23" xfId="1" applyNumberFormat="1" applyFont="1" applyBorder="1" applyAlignment="1">
      <alignment horizontal="center" vertical="center"/>
    </xf>
    <xf numFmtId="176" fontId="6" fillId="0" borderId="24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 wrapText="1"/>
    </xf>
    <xf numFmtId="176" fontId="8" fillId="2" borderId="0" xfId="0" applyNumberFormat="1" applyFont="1" applyFill="1" applyBorder="1" applyAlignment="1">
      <alignment horizontal="center" vertical="center" wrapText="1"/>
    </xf>
    <xf numFmtId="176" fontId="4" fillId="2" borderId="0" xfId="0" applyNumberFormat="1" applyFont="1" applyFill="1" applyBorder="1" applyAlignment="1">
      <alignment horizontal="center" vertical="center" wrapText="1"/>
    </xf>
    <xf numFmtId="43" fontId="0" fillId="0" borderId="0" xfId="0" applyNumberFormat="1" applyBorder="1" applyAlignment="1">
      <alignment horizontal="center" vertical="center"/>
    </xf>
    <xf numFmtId="176" fontId="9" fillId="0" borderId="0" xfId="1" applyNumberFormat="1" applyFont="1" applyBorder="1" applyAlignment="1">
      <alignment horizontal="center" vertical="center" wrapText="1"/>
    </xf>
    <xf numFmtId="176" fontId="4" fillId="0" borderId="0" xfId="1" applyNumberFormat="1" applyFont="1" applyBorder="1" applyAlignment="1">
      <alignment horizontal="center" vertical="center" wrapText="1"/>
    </xf>
    <xf numFmtId="10" fontId="10" fillId="0" borderId="0" xfId="2" applyNumberFormat="1" applyFont="1" applyBorder="1" applyAlignment="1">
      <alignment horizontal="center" vertical="center"/>
    </xf>
    <xf numFmtId="10" fontId="9" fillId="0" borderId="0" xfId="2" applyNumberFormat="1" applyFont="1" applyBorder="1" applyAlignment="1">
      <alignment horizontal="center" vertical="center" wrapText="1"/>
    </xf>
    <xf numFmtId="176" fontId="8" fillId="0" borderId="0" xfId="1" applyNumberFormat="1" applyFont="1" applyBorder="1" applyAlignment="1">
      <alignment vertical="center"/>
    </xf>
    <xf numFmtId="41" fontId="9" fillId="0" borderId="0" xfId="0" applyNumberFormat="1" applyFont="1" applyBorder="1">
      <alignment vertical="center"/>
    </xf>
    <xf numFmtId="0" fontId="9" fillId="0" borderId="0" xfId="0" applyFont="1" applyBorder="1">
      <alignment vertical="center"/>
    </xf>
    <xf numFmtId="0" fontId="12" fillId="0" borderId="0" xfId="0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0" fontId="16" fillId="0" borderId="0" xfId="0" applyFont="1" applyBorder="1">
      <alignment vertical="center"/>
    </xf>
    <xf numFmtId="0" fontId="16" fillId="0" borderId="0" xfId="0" applyFont="1" applyBorder="1" applyAlignment="1">
      <alignment horizontal="center" vertical="center"/>
    </xf>
    <xf numFmtId="176" fontId="8" fillId="2" borderId="0" xfId="1" applyNumberFormat="1" applyFont="1" applyFill="1" applyBorder="1" applyAlignment="1">
      <alignment horizontal="center" vertical="center"/>
    </xf>
    <xf numFmtId="176" fontId="0" fillId="0" borderId="0" xfId="1" applyNumberFormat="1" applyFon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3" borderId="1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9" fillId="0" borderId="0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0" fontId="12" fillId="0" borderId="22" xfId="0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76" fontId="10" fillId="0" borderId="0" xfId="1" applyNumberFormat="1" applyFont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 3" xfId="3" xr:uid="{826D1B33-BB1A-41C1-9B1E-F3D34B0933C4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4788;&#51116;%20&#51652;&#54665;&#51473;%20&#50629;&#47924;\&#9675;&#48156;&#51452;&#51088;&#47308;&#51089;&#49457;(&#45236;&#50669;,&#44592;&#51456;&#46321;)\&#9675;&#49444;&#44228;&#48512;%20&#50836;&#52397;\20221114_&#51312;&#44221;&#48512;%20&#51060;&#45909;&#50857;%20&#44284;&#51109;(&#44340;&#49328;&#44400;,%20&#49328;&#47561;&#51060;&#50715;&#44600;)\@&#44148;&#49444;&#49324;&#50629;&#44288;&#47532;%20&#45236;&#50669;&#49436;(&#44340;&#49328;&#44400;%20&#49328;&#47561;&#51060;&#50715;&#44600;%20&#49692;&#54872;&#54805;%20&#49373;&#53468;&#55092;&#50577;&#44600;%20&#51312;&#49457;&#49324;&#50629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.&#51312;&#49324;&#44552;&#50529;/&#52572;&#51333;/&#45236;&#50669;&#49436;_&#50896;&#51452;(&#49888;)&#51473;&#48660;&#47197;%20&#45432;&#54980;&#49345;&#49688;&#44288;&#47581;&#51221;&#48708;&#49324;&#50629;%20&#44148;&#49444;&#49324;&#50629;&#44288;&#47532;(CM)&#50857;&#50669;_ver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148;&#54868;\&#49688;&#51452;\&#44592;&#53440;&#51088;&#47308;\&#54217;&#44032;&#44592;&#51456;&#51089;&#49457;\2022&#45380;&#46020;\&#45824;&#51204;&#44305;&#50669;\&#54217;&#44032;&#44592;&#51456;&#51089;&#49457;\6.&#49444;&#44228;&#45236;&#50669;&#49436;(&#45824;&#51204;&#54616;&#49688;&#48124;&#51088;)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갑지"/>
      <sheetName val="을지"/>
      <sheetName val="내역서"/>
      <sheetName val="산출근거"/>
      <sheetName val="기술자수총괄"/>
      <sheetName val="기술자수(건설)"/>
      <sheetName val="기술자수(전력)"/>
      <sheetName val="기술자수(통신)"/>
      <sheetName val="기술자배치"/>
      <sheetName val="공제율"/>
      <sheetName val="첨부자료"/>
    </sheetNames>
    <sheetDataSet>
      <sheetData sheetId="0">
        <row r="53">
          <cell r="L53">
            <v>1</v>
          </cell>
          <cell r="Q53">
            <v>1</v>
          </cell>
          <cell r="V53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갑지"/>
      <sheetName val="을지"/>
      <sheetName val="내역서"/>
      <sheetName val="산출근거"/>
      <sheetName val="기술인수총괄"/>
      <sheetName val="기술인수(건설)"/>
      <sheetName val="기술인수(전력)"/>
      <sheetName val="기술인배치"/>
      <sheetName val="공제율"/>
      <sheetName val="첨부자료"/>
    </sheetNames>
    <sheetDataSet>
      <sheetData sheetId="0">
        <row r="2">
          <cell r="B2" t="str">
            <v xml:space="preserve">원주(신)중블록 노후상수관망 정비사업 </v>
          </cell>
        </row>
        <row r="3">
          <cell r="B3" t="str">
            <v>원주시</v>
          </cell>
        </row>
        <row r="4">
          <cell r="B4">
            <v>46204</v>
          </cell>
        </row>
        <row r="9">
          <cell r="H9">
            <v>30</v>
          </cell>
        </row>
        <row r="10">
          <cell r="H10">
            <v>12</v>
          </cell>
        </row>
        <row r="13">
          <cell r="H13">
            <v>306.47272727272724</v>
          </cell>
        </row>
        <row r="14">
          <cell r="H14">
            <v>1</v>
          </cell>
        </row>
        <row r="18">
          <cell r="B18">
            <v>1.1000000000000001</v>
          </cell>
        </row>
        <row r="19">
          <cell r="B19">
            <v>0.2</v>
          </cell>
        </row>
        <row r="21">
          <cell r="AJ21" t="str">
            <v>단순</v>
          </cell>
        </row>
        <row r="47">
          <cell r="H47">
            <v>0.8</v>
          </cell>
          <cell r="M47">
            <v>1.2</v>
          </cell>
          <cell r="T47">
            <v>1</v>
          </cell>
        </row>
        <row r="57">
          <cell r="J57">
            <v>0.53300000000000003</v>
          </cell>
          <cell r="S57">
            <v>0.44400000000000001</v>
          </cell>
        </row>
      </sheetData>
      <sheetData sheetId="1"/>
      <sheetData sheetId="2"/>
      <sheetData sheetId="3">
        <row r="2">
          <cell r="A2" t="str">
            <v>원주(신)중블록 노후상수관망 정비사업  건설사업관리(CM)용역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갑지"/>
      <sheetName val="을지"/>
      <sheetName val="내역서"/>
      <sheetName val="산출근거"/>
      <sheetName val="기술인수(건설)"/>
      <sheetName val="기술인수(전력)"/>
      <sheetName val="기술자인(통신)"/>
      <sheetName val="기술자인(소방)"/>
      <sheetName val="기술인배치"/>
      <sheetName val="공제율"/>
      <sheetName val="첨부자료"/>
      <sheetName val="사다리"/>
    </sheetNames>
    <sheetDataSet>
      <sheetData sheetId="0">
        <row r="2">
          <cell r="B2" t="str">
            <v>대전하수처리장 시설현대화 민간투자사업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308E4-34FF-4600-9B2C-9D2925F3C0F2}">
  <sheetPr>
    <tabColor rgb="FFFFFF00"/>
  </sheetPr>
  <dimension ref="A1:BF34"/>
  <sheetViews>
    <sheetView tabSelected="1" view="pageBreakPreview" topLeftCell="A19" zoomScale="85" zoomScaleNormal="100" zoomScaleSheetLayoutView="85" workbookViewId="0">
      <selection activeCell="D13" sqref="D13"/>
    </sheetView>
  </sheetViews>
  <sheetFormatPr defaultRowHeight="16.5" x14ac:dyDescent="0.3"/>
  <cols>
    <col min="1" max="1" width="6.25" customWidth="1"/>
    <col min="2" max="2" width="5.875" customWidth="1"/>
    <col min="3" max="3" width="8.375" customWidth="1"/>
    <col min="4" max="4" width="6.125" customWidth="1"/>
    <col min="5" max="34" width="3.875" style="2" customWidth="1"/>
    <col min="35" max="37" width="9.25" customWidth="1"/>
    <col min="38" max="41" width="9.25" hidden="1" customWidth="1"/>
    <col min="45" max="45" width="2.875" customWidth="1"/>
    <col min="46" max="46" width="6.875" customWidth="1"/>
    <col min="47" max="51" width="9.625" style="2" customWidth="1"/>
    <col min="52" max="53" width="9.625" customWidth="1"/>
  </cols>
  <sheetData>
    <row r="1" spans="1:58" ht="36.75" customHeight="1" x14ac:dyDescent="0.3">
      <c r="A1" s="1" t="s">
        <v>0</v>
      </c>
    </row>
    <row r="2" spans="1:58" s="3" customFormat="1" ht="24.75" customHeight="1" x14ac:dyDescent="0.3">
      <c r="A2" s="3" t="str">
        <f>"   ◇ 용역명 : "&amp;[2]내역서!A2</f>
        <v xml:space="preserve">   ◇ 용역명 : 원주(신)중블록 노후상수관망 정비사업  건설사업관리(CM)용역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P2" s="74"/>
      <c r="AQ2" s="74"/>
      <c r="AR2" s="74"/>
      <c r="AS2" s="74"/>
      <c r="AT2" s="74"/>
      <c r="AU2" s="75"/>
      <c r="AV2" s="75"/>
      <c r="AW2" s="75"/>
      <c r="AX2" s="75"/>
      <c r="AY2" s="75"/>
      <c r="AZ2" s="74"/>
    </row>
    <row r="3" spans="1:58" ht="18" customHeight="1" x14ac:dyDescent="0.3">
      <c r="A3" s="107" t="s">
        <v>1</v>
      </c>
      <c r="B3" s="107"/>
      <c r="C3" s="107" t="s">
        <v>2</v>
      </c>
      <c r="D3" s="107" t="s">
        <v>3</v>
      </c>
      <c r="E3" s="110" t="s">
        <v>4</v>
      </c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6" t="s">
        <v>5</v>
      </c>
      <c r="AJ3" s="106" t="s">
        <v>6</v>
      </c>
      <c r="AK3" s="106" t="s">
        <v>7</v>
      </c>
      <c r="AL3" s="107"/>
      <c r="AM3" s="111"/>
      <c r="AN3" s="111"/>
      <c r="AO3" s="113"/>
      <c r="AP3" s="76"/>
      <c r="AQ3" s="76"/>
      <c r="AR3" s="76"/>
      <c r="AS3" s="76"/>
      <c r="AT3" s="76"/>
      <c r="AU3" s="77"/>
      <c r="AV3" s="77"/>
      <c r="AW3" s="77"/>
      <c r="AX3" s="77"/>
      <c r="AY3" s="77"/>
      <c r="AZ3" s="76"/>
    </row>
    <row r="4" spans="1:58" ht="18" customHeight="1" x14ac:dyDescent="0.3">
      <c r="A4" s="107"/>
      <c r="B4" s="107"/>
      <c r="C4" s="107"/>
      <c r="D4" s="107"/>
      <c r="E4" s="107" t="s">
        <v>10</v>
      </c>
      <c r="F4" s="107"/>
      <c r="G4" s="107"/>
      <c r="H4" s="108" t="s">
        <v>11</v>
      </c>
      <c r="I4" s="108"/>
      <c r="J4" s="108"/>
      <c r="K4" s="108"/>
      <c r="L4" s="108"/>
      <c r="M4" s="109"/>
      <c r="N4" s="110" t="s">
        <v>8</v>
      </c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10" t="s">
        <v>9</v>
      </c>
      <c r="AD4" s="108"/>
      <c r="AE4" s="108"/>
      <c r="AF4" s="108"/>
      <c r="AG4" s="108"/>
      <c r="AH4" s="108"/>
      <c r="AI4" s="106"/>
      <c r="AJ4" s="106"/>
      <c r="AK4" s="106"/>
      <c r="AL4" s="107"/>
      <c r="AM4" s="111"/>
      <c r="AN4" s="111"/>
      <c r="AO4" s="113"/>
      <c r="AP4" s="76"/>
      <c r="AQ4" s="76"/>
      <c r="AR4" s="76"/>
      <c r="AS4" s="76"/>
      <c r="AT4" s="76"/>
      <c r="AU4" s="77"/>
      <c r="AV4" s="77"/>
      <c r="AW4" s="77"/>
      <c r="AX4" s="77"/>
      <c r="AY4" s="77"/>
      <c r="AZ4" s="76"/>
    </row>
    <row r="5" spans="1:58" ht="18" customHeight="1" x14ac:dyDescent="0.3">
      <c r="A5" s="107"/>
      <c r="B5" s="107"/>
      <c r="C5" s="107"/>
      <c r="D5" s="107"/>
      <c r="E5" s="5">
        <v>2</v>
      </c>
      <c r="F5" s="5">
        <f>E5+2</f>
        <v>4</v>
      </c>
      <c r="G5" s="5">
        <f t="shared" ref="G5:AH5" si="0">F5+2</f>
        <v>6</v>
      </c>
      <c r="H5" s="5">
        <f t="shared" si="0"/>
        <v>8</v>
      </c>
      <c r="I5" s="5">
        <f t="shared" si="0"/>
        <v>10</v>
      </c>
      <c r="J5" s="5">
        <f t="shared" si="0"/>
        <v>12</v>
      </c>
      <c r="K5" s="5">
        <f t="shared" si="0"/>
        <v>14</v>
      </c>
      <c r="L5" s="5">
        <f t="shared" si="0"/>
        <v>16</v>
      </c>
      <c r="M5" s="5">
        <f>L5+2</f>
        <v>18</v>
      </c>
      <c r="N5" s="5">
        <v>2</v>
      </c>
      <c r="O5" s="5">
        <f t="shared" si="0"/>
        <v>4</v>
      </c>
      <c r="P5" s="5">
        <f t="shared" si="0"/>
        <v>6</v>
      </c>
      <c r="Q5" s="5">
        <f t="shared" si="0"/>
        <v>8</v>
      </c>
      <c r="R5" s="5">
        <f t="shared" si="0"/>
        <v>10</v>
      </c>
      <c r="S5" s="5">
        <f t="shared" si="0"/>
        <v>12</v>
      </c>
      <c r="T5" s="5">
        <f t="shared" si="0"/>
        <v>14</v>
      </c>
      <c r="U5" s="5">
        <f t="shared" si="0"/>
        <v>16</v>
      </c>
      <c r="V5" s="5">
        <f t="shared" si="0"/>
        <v>18</v>
      </c>
      <c r="W5" s="5">
        <f t="shared" si="0"/>
        <v>20</v>
      </c>
      <c r="X5" s="5">
        <f t="shared" si="0"/>
        <v>22</v>
      </c>
      <c r="Y5" s="5">
        <f t="shared" si="0"/>
        <v>24</v>
      </c>
      <c r="Z5" s="5">
        <f t="shared" si="0"/>
        <v>26</v>
      </c>
      <c r="AA5" s="5">
        <f t="shared" si="0"/>
        <v>28</v>
      </c>
      <c r="AB5" s="5">
        <f t="shared" si="0"/>
        <v>30</v>
      </c>
      <c r="AC5" s="5">
        <v>2</v>
      </c>
      <c r="AD5" s="5">
        <f t="shared" si="0"/>
        <v>4</v>
      </c>
      <c r="AE5" s="5">
        <f t="shared" si="0"/>
        <v>6</v>
      </c>
      <c r="AF5" s="5">
        <f t="shared" si="0"/>
        <v>8</v>
      </c>
      <c r="AG5" s="5">
        <f t="shared" si="0"/>
        <v>10</v>
      </c>
      <c r="AH5" s="5">
        <f t="shared" si="0"/>
        <v>12</v>
      </c>
      <c r="AI5" s="106"/>
      <c r="AJ5" s="106"/>
      <c r="AK5" s="106"/>
      <c r="AL5" s="107"/>
      <c r="AM5" s="112"/>
      <c r="AN5" s="112"/>
      <c r="AO5" s="114"/>
      <c r="AP5" s="76"/>
      <c r="AQ5" s="77"/>
      <c r="AR5" s="77"/>
      <c r="AS5" s="77"/>
      <c r="AT5" s="76"/>
      <c r="AU5" s="77"/>
      <c r="AV5" s="77"/>
      <c r="AW5" s="77"/>
      <c r="AX5" s="77"/>
      <c r="AY5" s="77"/>
      <c r="AZ5" s="76"/>
    </row>
    <row r="6" spans="1:58" ht="30.75" customHeight="1" x14ac:dyDescent="0.3">
      <c r="A6" s="115" t="s">
        <v>12</v>
      </c>
      <c r="B6" s="103" t="s">
        <v>19</v>
      </c>
      <c r="C6" s="6" t="s">
        <v>13</v>
      </c>
      <c r="D6" s="6" t="s">
        <v>14</v>
      </c>
      <c r="E6" s="7">
        <v>2</v>
      </c>
      <c r="F6" s="7">
        <v>2</v>
      </c>
      <c r="G6" s="7">
        <v>2</v>
      </c>
      <c r="H6" s="7">
        <v>2</v>
      </c>
      <c r="I6" s="7">
        <v>2</v>
      </c>
      <c r="J6" s="7">
        <v>2</v>
      </c>
      <c r="K6" s="7">
        <v>2</v>
      </c>
      <c r="L6" s="7">
        <v>2</v>
      </c>
      <c r="M6" s="7">
        <v>2</v>
      </c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8">
        <f t="shared" ref="AI6:AI13" si="1">SUM(E6:M6)</f>
        <v>18</v>
      </c>
      <c r="AJ6" s="8">
        <f t="shared" ref="AJ6:AJ13" si="2">SUM(N6:AB6)</f>
        <v>0</v>
      </c>
      <c r="AK6" s="8">
        <f t="shared" ref="AK6:AK13" si="3">SUM(AC6:AH6)</f>
        <v>0</v>
      </c>
      <c r="AL6" s="9"/>
      <c r="AM6" s="10"/>
      <c r="AN6" s="10"/>
      <c r="AO6" s="68"/>
      <c r="AP6" s="76"/>
      <c r="AQ6" s="78"/>
      <c r="AR6" s="79"/>
      <c r="AS6" s="79"/>
      <c r="AT6" s="80"/>
      <c r="AU6" s="81"/>
      <c r="AV6" s="81"/>
      <c r="AW6" s="81"/>
      <c r="AX6" s="81"/>
      <c r="AY6" s="81"/>
      <c r="AZ6" s="80"/>
      <c r="BA6" s="11"/>
      <c r="BB6" s="11"/>
      <c r="BC6" s="11"/>
      <c r="BD6" s="11"/>
      <c r="BE6" s="11"/>
      <c r="BF6" s="11"/>
    </row>
    <row r="7" spans="1:58" ht="30.75" customHeight="1" x14ac:dyDescent="0.3">
      <c r="A7" s="116"/>
      <c r="B7" s="104"/>
      <c r="C7" s="12" t="s">
        <v>17</v>
      </c>
      <c r="D7" s="12" t="s">
        <v>28</v>
      </c>
      <c r="E7" s="13"/>
      <c r="F7" s="13"/>
      <c r="G7" s="13"/>
      <c r="H7" s="13"/>
      <c r="I7" s="13"/>
      <c r="J7" s="13"/>
      <c r="K7" s="13">
        <v>1</v>
      </c>
      <c r="L7" s="13">
        <v>1</v>
      </c>
      <c r="M7" s="13">
        <v>1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4">
        <f t="shared" si="1"/>
        <v>3</v>
      </c>
      <c r="AJ7" s="14">
        <f t="shared" si="2"/>
        <v>0</v>
      </c>
      <c r="AK7" s="14">
        <f t="shared" si="3"/>
        <v>0</v>
      </c>
      <c r="AL7" s="15"/>
      <c r="AM7" s="16"/>
      <c r="AN7" s="16"/>
      <c r="AO7" s="69"/>
      <c r="AP7" s="76"/>
      <c r="AQ7" s="78"/>
      <c r="AR7" s="79"/>
      <c r="AS7" s="79"/>
      <c r="AT7" s="80"/>
      <c r="AU7" s="81"/>
      <c r="AV7" s="82"/>
      <c r="AW7" s="83"/>
      <c r="AX7" s="81"/>
      <c r="AY7" s="81"/>
      <c r="AZ7" s="80"/>
      <c r="BA7" s="11"/>
      <c r="BB7" s="11"/>
      <c r="BC7" s="11"/>
      <c r="BD7" s="11"/>
      <c r="BE7" s="11"/>
      <c r="BF7" s="11"/>
    </row>
    <row r="8" spans="1:58" ht="30.75" customHeight="1" x14ac:dyDescent="0.3">
      <c r="A8" s="117" t="s">
        <v>18</v>
      </c>
      <c r="B8" s="17" t="s">
        <v>19</v>
      </c>
      <c r="C8" s="6" t="s">
        <v>13</v>
      </c>
      <c r="D8" s="6" t="s">
        <v>29</v>
      </c>
      <c r="E8" s="7"/>
      <c r="F8" s="7"/>
      <c r="G8" s="7"/>
      <c r="H8" s="7"/>
      <c r="I8" s="7"/>
      <c r="J8" s="7"/>
      <c r="K8" s="7"/>
      <c r="L8" s="7"/>
      <c r="M8" s="7"/>
      <c r="N8" s="7">
        <v>2</v>
      </c>
      <c r="O8" s="7">
        <v>2</v>
      </c>
      <c r="P8" s="7">
        <v>2</v>
      </c>
      <c r="Q8" s="7">
        <v>2</v>
      </c>
      <c r="R8" s="7">
        <v>2</v>
      </c>
      <c r="S8" s="7">
        <v>2</v>
      </c>
      <c r="T8" s="7">
        <v>2</v>
      </c>
      <c r="U8" s="7">
        <v>2</v>
      </c>
      <c r="V8" s="7">
        <v>2</v>
      </c>
      <c r="W8" s="7">
        <v>2</v>
      </c>
      <c r="X8" s="7">
        <v>2</v>
      </c>
      <c r="Y8" s="7">
        <v>2</v>
      </c>
      <c r="Z8" s="7">
        <v>2</v>
      </c>
      <c r="AA8" s="7">
        <v>2</v>
      </c>
      <c r="AB8" s="7">
        <v>2</v>
      </c>
      <c r="AC8" s="7">
        <v>2</v>
      </c>
      <c r="AD8" s="7">
        <v>2</v>
      </c>
      <c r="AE8" s="7">
        <v>2</v>
      </c>
      <c r="AF8" s="7">
        <v>2</v>
      </c>
      <c r="AG8" s="7">
        <v>2</v>
      </c>
      <c r="AH8" s="7">
        <v>2</v>
      </c>
      <c r="AI8" s="8">
        <f t="shared" si="1"/>
        <v>0</v>
      </c>
      <c r="AJ8" s="8">
        <f t="shared" si="2"/>
        <v>30</v>
      </c>
      <c r="AK8" s="8">
        <f t="shared" si="3"/>
        <v>12</v>
      </c>
      <c r="AL8" s="9"/>
      <c r="AM8" s="10"/>
      <c r="AN8" s="10"/>
      <c r="AO8" s="68"/>
      <c r="AP8" s="76"/>
      <c r="AQ8" s="78"/>
      <c r="AR8" s="79"/>
      <c r="AS8" s="79"/>
      <c r="AT8" s="80"/>
      <c r="AU8" s="81"/>
      <c r="AV8" s="82"/>
      <c r="AW8" s="83"/>
      <c r="AX8" s="81"/>
      <c r="AY8" s="81"/>
      <c r="AZ8" s="80"/>
      <c r="BA8" s="11"/>
      <c r="BB8" s="11"/>
      <c r="BC8" s="11"/>
      <c r="BD8" s="11"/>
      <c r="BE8" s="11"/>
      <c r="BF8" s="11"/>
    </row>
    <row r="9" spans="1:58" ht="30.75" customHeight="1" x14ac:dyDescent="0.3">
      <c r="A9" s="118"/>
      <c r="B9" s="120" t="s">
        <v>15</v>
      </c>
      <c r="C9" s="18" t="s">
        <v>17</v>
      </c>
      <c r="D9" s="19" t="s">
        <v>30</v>
      </c>
      <c r="E9" s="20"/>
      <c r="F9" s="20"/>
      <c r="G9" s="20"/>
      <c r="H9" s="20"/>
      <c r="I9" s="20"/>
      <c r="J9" s="20"/>
      <c r="K9" s="20"/>
      <c r="L9" s="20"/>
      <c r="M9" s="20"/>
      <c r="N9" s="20">
        <v>2</v>
      </c>
      <c r="O9" s="20">
        <v>2</v>
      </c>
      <c r="P9" s="20">
        <v>2</v>
      </c>
      <c r="Q9" s="20">
        <v>2</v>
      </c>
      <c r="R9" s="20">
        <v>2</v>
      </c>
      <c r="S9" s="20">
        <v>2</v>
      </c>
      <c r="T9" s="20">
        <v>2</v>
      </c>
      <c r="U9" s="20">
        <v>2</v>
      </c>
      <c r="V9" s="20">
        <v>2</v>
      </c>
      <c r="W9" s="20">
        <v>2</v>
      </c>
      <c r="X9" s="20">
        <v>2</v>
      </c>
      <c r="Y9" s="20">
        <v>2</v>
      </c>
      <c r="Z9" s="20">
        <v>2</v>
      </c>
      <c r="AA9" s="20">
        <v>2</v>
      </c>
      <c r="AB9" s="20">
        <v>2</v>
      </c>
      <c r="AC9" s="20">
        <v>2</v>
      </c>
      <c r="AD9" s="20">
        <v>1</v>
      </c>
      <c r="AE9" s="20"/>
      <c r="AF9" s="20"/>
      <c r="AG9" s="20"/>
      <c r="AH9" s="20"/>
      <c r="AI9" s="21">
        <f t="shared" si="1"/>
        <v>0</v>
      </c>
      <c r="AJ9" s="21">
        <f t="shared" si="2"/>
        <v>30</v>
      </c>
      <c r="AK9" s="21">
        <f t="shared" si="3"/>
        <v>3</v>
      </c>
      <c r="AL9" s="22"/>
      <c r="AM9" s="23"/>
      <c r="AN9" s="23"/>
      <c r="AO9" s="70"/>
      <c r="AP9" s="76"/>
      <c r="AQ9" s="84"/>
      <c r="AR9" s="24"/>
      <c r="AS9" s="24"/>
      <c r="AT9" s="25"/>
      <c r="AU9" s="85"/>
      <c r="AV9" s="86"/>
      <c r="AW9" s="86"/>
      <c r="AX9" s="86"/>
      <c r="AY9" s="86"/>
      <c r="AZ9" s="26"/>
      <c r="BA9" s="25"/>
      <c r="BB9" s="25"/>
      <c r="BC9" s="25"/>
      <c r="BD9" s="25"/>
      <c r="BE9" s="25"/>
      <c r="BF9" s="25"/>
    </row>
    <row r="10" spans="1:58" ht="30.75" customHeight="1" x14ac:dyDescent="0.3">
      <c r="A10" s="118"/>
      <c r="B10" s="121"/>
      <c r="C10" s="18" t="s">
        <v>17</v>
      </c>
      <c r="D10" s="19" t="s">
        <v>31</v>
      </c>
      <c r="E10" s="20"/>
      <c r="F10" s="20"/>
      <c r="G10" s="20"/>
      <c r="H10" s="20"/>
      <c r="I10" s="20"/>
      <c r="J10" s="20"/>
      <c r="K10" s="20"/>
      <c r="L10" s="20"/>
      <c r="M10" s="20"/>
      <c r="N10" s="20">
        <v>1</v>
      </c>
      <c r="O10" s="20">
        <v>2</v>
      </c>
      <c r="P10" s="20">
        <v>2</v>
      </c>
      <c r="Q10" s="20">
        <v>2</v>
      </c>
      <c r="R10" s="20">
        <v>2</v>
      </c>
      <c r="S10" s="20">
        <v>2</v>
      </c>
      <c r="T10" s="20">
        <v>2</v>
      </c>
      <c r="U10" s="20">
        <v>2</v>
      </c>
      <c r="V10" s="20">
        <v>2</v>
      </c>
      <c r="W10" s="20">
        <v>2</v>
      </c>
      <c r="X10" s="20">
        <v>2</v>
      </c>
      <c r="Y10" s="20">
        <v>2</v>
      </c>
      <c r="Z10" s="20">
        <v>2</v>
      </c>
      <c r="AA10" s="20">
        <v>2</v>
      </c>
      <c r="AB10" s="20">
        <v>1</v>
      </c>
      <c r="AC10" s="20"/>
      <c r="AD10" s="20"/>
      <c r="AE10" s="20"/>
      <c r="AF10" s="20"/>
      <c r="AG10" s="20"/>
      <c r="AH10" s="20"/>
      <c r="AI10" s="21">
        <f t="shared" si="1"/>
        <v>0</v>
      </c>
      <c r="AJ10" s="21">
        <f t="shared" si="2"/>
        <v>28</v>
      </c>
      <c r="AK10" s="21">
        <f t="shared" si="3"/>
        <v>0</v>
      </c>
      <c r="AL10" s="22"/>
      <c r="AM10" s="23"/>
      <c r="AN10" s="23"/>
      <c r="AO10" s="70"/>
      <c r="AP10" s="76"/>
      <c r="AQ10" s="77"/>
      <c r="AR10" s="24"/>
      <c r="AS10" s="24"/>
      <c r="AT10" s="25"/>
      <c r="AU10" s="85"/>
      <c r="AV10" s="87"/>
      <c r="AW10" s="88"/>
      <c r="AX10" s="85"/>
      <c r="AY10" s="85"/>
      <c r="AZ10" s="25"/>
      <c r="BA10" s="25"/>
      <c r="BB10" s="25"/>
      <c r="BC10" s="25"/>
      <c r="BD10" s="25"/>
      <c r="BE10" s="25"/>
      <c r="BF10" s="25"/>
    </row>
    <row r="11" spans="1:58" ht="30.75" customHeight="1" x14ac:dyDescent="0.3">
      <c r="A11" s="118"/>
      <c r="B11" s="121"/>
      <c r="C11" s="18" t="s">
        <v>17</v>
      </c>
      <c r="D11" s="19" t="s">
        <v>32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>
        <v>1</v>
      </c>
      <c r="P11" s="20">
        <v>2</v>
      </c>
      <c r="Q11" s="20">
        <v>2</v>
      </c>
      <c r="R11" s="20">
        <v>2</v>
      </c>
      <c r="S11" s="20">
        <v>2</v>
      </c>
      <c r="T11" s="20">
        <v>2</v>
      </c>
      <c r="U11" s="20">
        <v>2</v>
      </c>
      <c r="V11" s="20">
        <v>2</v>
      </c>
      <c r="W11" s="20">
        <v>2</v>
      </c>
      <c r="X11" s="20">
        <v>2</v>
      </c>
      <c r="Y11" s="20">
        <v>2</v>
      </c>
      <c r="Z11" s="20">
        <v>2</v>
      </c>
      <c r="AA11" s="20">
        <v>2</v>
      </c>
      <c r="AB11" s="20"/>
      <c r="AC11" s="20"/>
      <c r="AD11" s="20"/>
      <c r="AE11" s="20"/>
      <c r="AF11" s="20"/>
      <c r="AG11" s="20"/>
      <c r="AH11" s="20"/>
      <c r="AI11" s="21">
        <f t="shared" si="1"/>
        <v>0</v>
      </c>
      <c r="AJ11" s="21">
        <f t="shared" si="2"/>
        <v>25</v>
      </c>
      <c r="AK11" s="21">
        <f t="shared" si="3"/>
        <v>0</v>
      </c>
      <c r="AL11" s="22"/>
      <c r="AM11" s="23"/>
      <c r="AN11" s="23"/>
      <c r="AO11" s="70"/>
      <c r="AP11" s="76"/>
      <c r="AQ11" s="78"/>
      <c r="AR11" s="24"/>
      <c r="AS11" s="24"/>
      <c r="AT11" s="25"/>
      <c r="AU11" s="24"/>
      <c r="AV11" s="24"/>
      <c r="AW11" s="24"/>
      <c r="AX11" s="24"/>
      <c r="AY11" s="24"/>
      <c r="AZ11" s="25"/>
      <c r="BA11" s="25"/>
      <c r="BB11" s="25"/>
      <c r="BC11" s="25"/>
      <c r="BD11" s="25"/>
      <c r="BE11" s="25"/>
      <c r="BF11" s="25"/>
    </row>
    <row r="12" spans="1:58" ht="30.75" customHeight="1" x14ac:dyDescent="0.3">
      <c r="A12" s="118"/>
      <c r="B12" s="121"/>
      <c r="C12" s="27" t="s">
        <v>17</v>
      </c>
      <c r="D12" s="105" t="s">
        <v>33</v>
      </c>
      <c r="E12" s="28"/>
      <c r="F12" s="28"/>
      <c r="G12" s="28"/>
      <c r="H12" s="28"/>
      <c r="I12" s="28"/>
      <c r="J12" s="28"/>
      <c r="K12" s="28"/>
      <c r="L12" s="28"/>
      <c r="M12" s="28"/>
      <c r="N12" s="20">
        <v>2</v>
      </c>
      <c r="O12" s="20">
        <v>2</v>
      </c>
      <c r="P12" s="20">
        <v>2</v>
      </c>
      <c r="Q12" s="20">
        <v>2</v>
      </c>
      <c r="R12" s="20">
        <v>2</v>
      </c>
      <c r="S12" s="20">
        <v>2</v>
      </c>
      <c r="T12" s="20">
        <v>2</v>
      </c>
      <c r="U12" s="20">
        <v>2</v>
      </c>
      <c r="V12" s="20">
        <v>2</v>
      </c>
      <c r="W12" s="20">
        <v>2</v>
      </c>
      <c r="X12" s="20">
        <v>2</v>
      </c>
      <c r="Y12" s="20">
        <v>2</v>
      </c>
      <c r="Z12" s="20">
        <v>2</v>
      </c>
      <c r="AA12" s="20">
        <v>2</v>
      </c>
      <c r="AB12" s="20">
        <v>2</v>
      </c>
      <c r="AC12" s="28"/>
      <c r="AD12" s="28"/>
      <c r="AE12" s="28"/>
      <c r="AF12" s="28"/>
      <c r="AG12" s="28"/>
      <c r="AH12" s="28"/>
      <c r="AI12" s="21">
        <f t="shared" si="1"/>
        <v>0</v>
      </c>
      <c r="AJ12" s="21">
        <f t="shared" si="2"/>
        <v>30</v>
      </c>
      <c r="AK12" s="21">
        <f t="shared" si="3"/>
        <v>0</v>
      </c>
      <c r="AL12" s="22"/>
      <c r="AM12" s="23"/>
      <c r="AN12" s="23"/>
      <c r="AO12" s="70"/>
      <c r="AP12" s="76"/>
      <c r="AQ12" s="78"/>
      <c r="AR12" s="24"/>
      <c r="AS12" s="24"/>
      <c r="AT12" s="25"/>
      <c r="AU12" s="24"/>
      <c r="AV12" s="123"/>
      <c r="AW12" s="123"/>
      <c r="AX12" s="24"/>
      <c r="AY12" s="24"/>
      <c r="AZ12" s="24"/>
      <c r="BA12" s="24"/>
      <c r="BB12" s="24"/>
      <c r="BC12" s="24"/>
      <c r="BD12" s="24"/>
      <c r="BE12" s="24"/>
      <c r="BF12" s="24"/>
    </row>
    <row r="13" spans="1:58" ht="30.75" customHeight="1" x14ac:dyDescent="0.3">
      <c r="A13" s="118"/>
      <c r="B13" s="121"/>
      <c r="C13" s="18" t="s">
        <v>17</v>
      </c>
      <c r="D13" s="19" t="s">
        <v>21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>
        <v>1</v>
      </c>
      <c r="U13" s="20">
        <v>1</v>
      </c>
      <c r="V13" s="20">
        <v>1</v>
      </c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1">
        <f t="shared" si="1"/>
        <v>0</v>
      </c>
      <c r="AJ13" s="21">
        <f t="shared" si="2"/>
        <v>3</v>
      </c>
      <c r="AK13" s="21">
        <f t="shared" si="3"/>
        <v>0</v>
      </c>
      <c r="AL13" s="22"/>
      <c r="AM13" s="23"/>
      <c r="AN13" s="23"/>
      <c r="AO13" s="70"/>
      <c r="AP13" s="76"/>
      <c r="AQ13" s="78"/>
      <c r="AR13" s="24"/>
      <c r="AS13" s="24"/>
      <c r="AT13" s="25"/>
      <c r="AU13" s="24"/>
      <c r="AV13" s="123"/>
      <c r="AW13" s="123"/>
      <c r="AX13" s="24"/>
      <c r="AY13" s="24"/>
      <c r="AZ13" s="24"/>
      <c r="BA13" s="24"/>
      <c r="BB13" s="24"/>
      <c r="BC13" s="24"/>
      <c r="BD13" s="24"/>
      <c r="BE13" s="24"/>
      <c r="BF13" s="24"/>
    </row>
    <row r="14" spans="1:58" ht="30.75" customHeight="1" x14ac:dyDescent="0.3">
      <c r="A14" s="118"/>
      <c r="B14" s="122"/>
      <c r="C14" s="124" t="s">
        <v>22</v>
      </c>
      <c r="D14" s="125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30"/>
      <c r="AJ14" s="30"/>
      <c r="AK14" s="30"/>
      <c r="AL14" s="31"/>
      <c r="AM14" s="32"/>
      <c r="AN14" s="32"/>
      <c r="AO14" s="71"/>
      <c r="AP14" s="76"/>
      <c r="AQ14" s="76"/>
      <c r="AR14" s="76"/>
      <c r="AS14" s="76"/>
      <c r="AT14" s="76"/>
      <c r="AU14" s="77"/>
      <c r="AV14" s="123"/>
      <c r="AW14" s="123"/>
      <c r="AX14" s="89"/>
      <c r="AY14" s="77"/>
      <c r="AZ14" s="76"/>
    </row>
    <row r="15" spans="1:58" ht="30.75" customHeight="1" x14ac:dyDescent="0.3">
      <c r="A15" s="118"/>
      <c r="B15" s="126" t="s">
        <v>16</v>
      </c>
      <c r="C15" s="19" t="s">
        <v>23</v>
      </c>
      <c r="D15" s="19" t="s">
        <v>16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>
        <v>1</v>
      </c>
      <c r="U15" s="20">
        <v>2</v>
      </c>
      <c r="V15" s="20">
        <v>1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1">
        <f>SUM(E15:M15)</f>
        <v>0</v>
      </c>
      <c r="AJ15" s="21">
        <f>SUM(N15:AB15)</f>
        <v>4</v>
      </c>
      <c r="AK15" s="21">
        <f>SUM(AC15:AH15)</f>
        <v>0</v>
      </c>
      <c r="AL15" s="33"/>
      <c r="AM15" s="23"/>
      <c r="AN15" s="23"/>
      <c r="AO15" s="70"/>
      <c r="AP15" s="76"/>
      <c r="AQ15" s="77"/>
      <c r="AR15" s="77"/>
      <c r="AS15" s="77"/>
      <c r="AT15" s="76"/>
      <c r="AU15" s="77"/>
      <c r="AV15" s="123"/>
      <c r="AW15" s="123"/>
      <c r="AX15" s="77"/>
      <c r="AY15" s="77"/>
      <c r="AZ15" s="76"/>
    </row>
    <row r="16" spans="1:58" ht="30.75" customHeight="1" x14ac:dyDescent="0.3">
      <c r="A16" s="118"/>
      <c r="B16" s="122"/>
      <c r="C16" s="124" t="s">
        <v>22</v>
      </c>
      <c r="D16" s="125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30"/>
      <c r="AJ16" s="30"/>
      <c r="AK16" s="30"/>
      <c r="AL16" s="31"/>
      <c r="AM16" s="32"/>
      <c r="AN16" s="32"/>
      <c r="AO16" s="71"/>
      <c r="AP16" s="76"/>
      <c r="AQ16" s="77"/>
      <c r="AR16" s="77"/>
      <c r="AS16" s="77"/>
      <c r="AT16" s="76"/>
      <c r="AU16" s="77"/>
      <c r="AV16" s="123"/>
      <c r="AW16" s="123"/>
      <c r="AX16" s="77"/>
      <c r="AY16" s="77"/>
      <c r="AZ16" s="76"/>
    </row>
    <row r="17" spans="1:53" ht="30.75" customHeight="1" x14ac:dyDescent="0.3">
      <c r="A17" s="119"/>
      <c r="B17" s="127" t="s">
        <v>20</v>
      </c>
      <c r="C17" s="128"/>
      <c r="D17" s="129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5"/>
      <c r="AJ17" s="35"/>
      <c r="AK17" s="35"/>
      <c r="AL17" s="36"/>
      <c r="AM17" s="37"/>
      <c r="AN17" s="37"/>
      <c r="AO17" s="72"/>
      <c r="AP17" s="76"/>
      <c r="AQ17" s="77"/>
      <c r="AR17" s="77"/>
      <c r="AS17" s="77"/>
      <c r="AT17" s="76"/>
      <c r="AU17" s="77"/>
      <c r="AV17" s="77"/>
      <c r="AW17" s="77"/>
      <c r="AX17" s="77"/>
      <c r="AY17" s="77"/>
      <c r="AZ17" s="76"/>
    </row>
    <row r="18" spans="1:53" ht="30.75" customHeight="1" x14ac:dyDescent="0.3">
      <c r="A18" s="130" t="s">
        <v>24</v>
      </c>
      <c r="B18" s="131"/>
      <c r="C18" s="38" t="s">
        <v>13</v>
      </c>
      <c r="D18" s="39" t="s">
        <v>14</v>
      </c>
      <c r="E18" s="17"/>
      <c r="F18" s="17"/>
      <c r="G18" s="17"/>
      <c r="H18" s="17"/>
      <c r="I18" s="17"/>
      <c r="J18" s="17"/>
      <c r="K18" s="17"/>
      <c r="L18" s="17"/>
      <c r="M18" s="17"/>
      <c r="N18" s="40">
        <v>2</v>
      </c>
      <c r="O18" s="40">
        <v>2</v>
      </c>
      <c r="P18" s="40">
        <v>2</v>
      </c>
      <c r="Q18" s="40">
        <v>2</v>
      </c>
      <c r="R18" s="40">
        <v>2</v>
      </c>
      <c r="S18" s="40">
        <v>2</v>
      </c>
      <c r="T18" s="40">
        <v>2</v>
      </c>
      <c r="U18" s="40">
        <v>2</v>
      </c>
      <c r="V18" s="40">
        <v>2</v>
      </c>
      <c r="W18" s="40">
        <v>2</v>
      </c>
      <c r="X18" s="40">
        <v>2</v>
      </c>
      <c r="Y18" s="40">
        <v>2</v>
      </c>
      <c r="Z18" s="40">
        <v>2</v>
      </c>
      <c r="AA18" s="40">
        <v>2</v>
      </c>
      <c r="AB18" s="40">
        <v>2</v>
      </c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36"/>
      <c r="AN18" s="136"/>
      <c r="AO18" s="138"/>
      <c r="AP18" s="76"/>
      <c r="AQ18" s="90"/>
      <c r="AR18" s="91"/>
      <c r="AS18" s="76"/>
      <c r="AT18" s="76"/>
      <c r="AU18" s="77"/>
      <c r="AV18" s="77"/>
      <c r="AW18" s="77"/>
      <c r="AX18" s="77"/>
      <c r="AY18" s="77"/>
      <c r="AZ18" s="76"/>
    </row>
    <row r="19" spans="1:53" ht="30.75" customHeight="1" x14ac:dyDescent="0.3">
      <c r="A19" s="132"/>
      <c r="B19" s="133"/>
      <c r="C19" s="38" t="s">
        <v>13</v>
      </c>
      <c r="D19" s="39" t="s">
        <v>14</v>
      </c>
      <c r="E19" s="41"/>
      <c r="F19" s="41"/>
      <c r="G19" s="41"/>
      <c r="H19" s="41"/>
      <c r="I19" s="41"/>
      <c r="J19" s="41"/>
      <c r="K19" s="41"/>
      <c r="L19" s="41"/>
      <c r="M19" s="41"/>
      <c r="N19" s="42">
        <v>2</v>
      </c>
      <c r="O19" s="42">
        <v>2</v>
      </c>
      <c r="P19" s="42">
        <v>2</v>
      </c>
      <c r="Q19" s="42">
        <v>2</v>
      </c>
      <c r="R19" s="42">
        <v>2</v>
      </c>
      <c r="S19" s="42">
        <v>2</v>
      </c>
      <c r="T19" s="42">
        <v>2</v>
      </c>
      <c r="U19" s="42">
        <v>2</v>
      </c>
      <c r="V19" s="42">
        <v>2</v>
      </c>
      <c r="W19" s="42">
        <v>2</v>
      </c>
      <c r="X19" s="42">
        <v>2</v>
      </c>
      <c r="Y19" s="42">
        <v>2</v>
      </c>
      <c r="Z19" s="42">
        <v>2</v>
      </c>
      <c r="AA19" s="42">
        <v>2</v>
      </c>
      <c r="AB19" s="42">
        <v>2</v>
      </c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137"/>
      <c r="AN19" s="137"/>
      <c r="AO19" s="139"/>
      <c r="AP19" s="76"/>
      <c r="AQ19" s="90"/>
      <c r="AR19" s="91"/>
      <c r="AS19" s="76"/>
      <c r="AT19" s="76"/>
      <c r="AU19" s="77"/>
      <c r="AV19" s="77"/>
      <c r="AW19" s="77"/>
      <c r="AX19" s="77"/>
      <c r="AY19" s="77"/>
      <c r="AZ19" s="76"/>
    </row>
    <row r="20" spans="1:53" ht="30.75" customHeight="1" x14ac:dyDescent="0.3">
      <c r="A20" s="132"/>
      <c r="B20" s="133"/>
      <c r="C20" s="38" t="s">
        <v>13</v>
      </c>
      <c r="D20" s="39" t="s">
        <v>14</v>
      </c>
      <c r="E20" s="41"/>
      <c r="F20" s="41"/>
      <c r="G20" s="41"/>
      <c r="H20" s="41"/>
      <c r="I20" s="41"/>
      <c r="J20" s="41"/>
      <c r="K20" s="41"/>
      <c r="L20" s="41"/>
      <c r="M20" s="41"/>
      <c r="N20" s="42">
        <v>2</v>
      </c>
      <c r="O20" s="42">
        <v>2</v>
      </c>
      <c r="P20" s="42">
        <v>2</v>
      </c>
      <c r="Q20" s="42">
        <v>2</v>
      </c>
      <c r="R20" s="42">
        <v>2</v>
      </c>
      <c r="S20" s="42">
        <v>2</v>
      </c>
      <c r="T20" s="42">
        <v>2</v>
      </c>
      <c r="U20" s="42">
        <v>2</v>
      </c>
      <c r="V20" s="42">
        <v>2</v>
      </c>
      <c r="W20" s="42">
        <v>2</v>
      </c>
      <c r="X20" s="42">
        <v>2</v>
      </c>
      <c r="Y20" s="42">
        <v>2</v>
      </c>
      <c r="Z20" s="42">
        <v>2</v>
      </c>
      <c r="AA20" s="42">
        <v>2</v>
      </c>
      <c r="AB20" s="42">
        <v>2</v>
      </c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137"/>
      <c r="AN20" s="137"/>
      <c r="AO20" s="139"/>
      <c r="AP20" s="76"/>
      <c r="AQ20" s="90"/>
      <c r="AR20" s="91"/>
      <c r="AS20" s="76"/>
      <c r="AT20" s="76"/>
      <c r="AU20" s="77"/>
      <c r="AV20" s="77"/>
      <c r="AW20" s="77"/>
      <c r="AX20" s="77"/>
      <c r="AY20" s="77"/>
      <c r="AZ20" s="76"/>
    </row>
    <row r="21" spans="1:53" ht="30.75" customHeight="1" x14ac:dyDescent="0.3">
      <c r="A21" s="132"/>
      <c r="B21" s="133"/>
      <c r="C21" s="43" t="s">
        <v>13</v>
      </c>
      <c r="D21" s="43" t="s">
        <v>21</v>
      </c>
      <c r="E21" s="44"/>
      <c r="F21" s="44"/>
      <c r="G21" s="44"/>
      <c r="H21" s="44"/>
      <c r="I21" s="44"/>
      <c r="J21" s="44"/>
      <c r="K21" s="44"/>
      <c r="L21" s="44"/>
      <c r="M21" s="44"/>
      <c r="N21" s="45">
        <v>2</v>
      </c>
      <c r="O21" s="45">
        <v>2</v>
      </c>
      <c r="P21" s="45">
        <v>2</v>
      </c>
      <c r="Q21" s="45">
        <v>2</v>
      </c>
      <c r="R21" s="45">
        <v>2</v>
      </c>
      <c r="S21" s="45">
        <v>2</v>
      </c>
      <c r="T21" s="45">
        <v>2</v>
      </c>
      <c r="U21" s="45">
        <v>2</v>
      </c>
      <c r="V21" s="45">
        <v>2</v>
      </c>
      <c r="W21" s="45">
        <v>2</v>
      </c>
      <c r="X21" s="45">
        <v>2</v>
      </c>
      <c r="Y21" s="45">
        <v>2</v>
      </c>
      <c r="Z21" s="45">
        <v>2</v>
      </c>
      <c r="AA21" s="45">
        <v>2</v>
      </c>
      <c r="AB21" s="45">
        <v>2</v>
      </c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137"/>
      <c r="AN21" s="137"/>
      <c r="AO21" s="139"/>
      <c r="AP21" s="76"/>
      <c r="AQ21" s="90"/>
      <c r="AR21" s="91"/>
      <c r="AS21" s="76"/>
      <c r="AT21" s="76"/>
      <c r="AU21" s="77"/>
      <c r="AV21" s="77"/>
      <c r="AW21" s="77"/>
      <c r="AX21" s="77"/>
      <c r="AY21" s="77"/>
      <c r="AZ21" s="76"/>
    </row>
    <row r="22" spans="1:53" ht="30.75" customHeight="1" x14ac:dyDescent="0.3">
      <c r="A22" s="134"/>
      <c r="B22" s="135"/>
      <c r="C22" s="101" t="s">
        <v>25</v>
      </c>
      <c r="D22" s="102" t="s">
        <v>16</v>
      </c>
      <c r="E22" s="29"/>
      <c r="F22" s="29"/>
      <c r="G22" s="29"/>
      <c r="H22" s="29"/>
      <c r="I22" s="29"/>
      <c r="J22" s="29"/>
      <c r="K22" s="29"/>
      <c r="L22" s="29"/>
      <c r="M22" s="29"/>
      <c r="N22" s="46">
        <v>2</v>
      </c>
      <c r="O22" s="46">
        <v>2</v>
      </c>
      <c r="P22" s="46">
        <v>2</v>
      </c>
      <c r="Q22" s="46">
        <v>2</v>
      </c>
      <c r="R22" s="46">
        <v>2</v>
      </c>
      <c r="S22" s="46">
        <v>2</v>
      </c>
      <c r="T22" s="46">
        <v>2</v>
      </c>
      <c r="U22" s="46">
        <v>2</v>
      </c>
      <c r="V22" s="46">
        <v>2</v>
      </c>
      <c r="W22" s="46">
        <v>2</v>
      </c>
      <c r="X22" s="46">
        <v>2</v>
      </c>
      <c r="Y22" s="46">
        <v>2</v>
      </c>
      <c r="Z22" s="46">
        <v>2</v>
      </c>
      <c r="AA22" s="46">
        <v>2</v>
      </c>
      <c r="AB22" s="46">
        <v>2</v>
      </c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47"/>
      <c r="AN22" s="47"/>
      <c r="AO22" s="73"/>
      <c r="AP22" s="76"/>
      <c r="AQ22" s="90"/>
      <c r="AR22" s="91"/>
      <c r="AS22" s="76"/>
      <c r="AT22" s="76"/>
      <c r="AU22" s="77"/>
      <c r="AV22" s="77"/>
      <c r="AW22" s="77"/>
      <c r="AX22" s="77"/>
      <c r="AY22" s="77"/>
      <c r="AZ22" s="76"/>
    </row>
    <row r="23" spans="1:53" s="51" customFormat="1" ht="24" customHeight="1" x14ac:dyDescent="0.3">
      <c r="A23" s="48" t="s">
        <v>26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140"/>
      <c r="AL23" s="140"/>
      <c r="AM23" s="50"/>
      <c r="AN23" s="50"/>
      <c r="AO23" s="50"/>
      <c r="AP23" s="92"/>
      <c r="AQ23" s="92"/>
      <c r="AR23" s="92"/>
      <c r="AS23" s="92"/>
      <c r="AT23" s="92"/>
      <c r="AU23" s="93"/>
      <c r="AV23" s="93"/>
      <c r="AW23" s="93"/>
      <c r="AX23" s="93"/>
      <c r="AY23" s="93"/>
      <c r="AZ23" s="92"/>
    </row>
    <row r="24" spans="1:53" s="57" customFormat="1" ht="22.5" customHeight="1" x14ac:dyDescent="0.3">
      <c r="A24" s="52" t="s">
        <v>27</v>
      </c>
      <c r="B24" s="53"/>
      <c r="C24" s="53"/>
      <c r="D24" s="53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3"/>
      <c r="AJ24" s="53"/>
      <c r="AK24" s="141"/>
      <c r="AL24" s="141"/>
      <c r="AM24" s="55"/>
      <c r="AN24" s="56"/>
      <c r="AO24" s="55"/>
      <c r="AP24" s="94"/>
      <c r="AQ24" s="94"/>
      <c r="AR24" s="94"/>
      <c r="AS24" s="94"/>
      <c r="AT24" s="94"/>
      <c r="AU24" s="95"/>
      <c r="AV24" s="95"/>
      <c r="AW24" s="95"/>
      <c r="AX24" s="95"/>
      <c r="AY24" s="95"/>
      <c r="AZ24" s="94"/>
    </row>
    <row r="25" spans="1:53" ht="21" customHeight="1" x14ac:dyDescent="0.3">
      <c r="A25" s="58"/>
      <c r="B25" s="59"/>
      <c r="C25" s="60"/>
      <c r="D25" s="60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0"/>
      <c r="AJ25" s="60"/>
      <c r="AK25" s="142"/>
      <c r="AL25" s="142"/>
      <c r="AM25" s="143"/>
      <c r="AN25" s="143"/>
      <c r="AO25" s="143"/>
      <c r="AP25" s="76"/>
      <c r="AQ25" s="76"/>
      <c r="AR25" s="76"/>
      <c r="AS25" s="76"/>
      <c r="AT25" s="92"/>
      <c r="AU25" s="77"/>
      <c r="AV25" s="77"/>
      <c r="AW25" s="77"/>
      <c r="AX25" s="77"/>
      <c r="AY25" s="77"/>
      <c r="AZ25" s="76"/>
    </row>
    <row r="26" spans="1:53" ht="22.5" customHeight="1" x14ac:dyDescent="0.3">
      <c r="A26" s="62"/>
      <c r="B26" s="63"/>
      <c r="AP26" s="76"/>
      <c r="AQ26" s="77"/>
      <c r="AR26" s="77"/>
      <c r="AS26" s="76"/>
      <c r="AT26" s="77"/>
      <c r="AU26" s="77"/>
      <c r="AV26" s="77"/>
      <c r="AW26" s="77"/>
      <c r="AX26" s="77"/>
      <c r="AY26" s="77"/>
      <c r="AZ26" s="76"/>
    </row>
    <row r="27" spans="1:53" ht="22.5" customHeight="1" x14ac:dyDescent="0.3">
      <c r="AP27" s="76"/>
      <c r="AQ27" s="77"/>
      <c r="AR27" s="77"/>
      <c r="AS27" s="76"/>
      <c r="AT27" s="77"/>
      <c r="AU27" s="96"/>
      <c r="AV27" s="96"/>
      <c r="AW27" s="97"/>
      <c r="AX27" s="77"/>
      <c r="AY27" s="77"/>
      <c r="AZ27" s="76"/>
    </row>
    <row r="28" spans="1:53" ht="22.5" customHeight="1" x14ac:dyDescent="0.3">
      <c r="AP28" s="76"/>
      <c r="AQ28" s="77"/>
      <c r="AR28" s="98"/>
      <c r="AS28" s="76"/>
      <c r="AT28" s="77"/>
      <c r="AU28" s="24"/>
      <c r="AV28" s="24"/>
      <c r="AW28" s="97"/>
      <c r="AX28" s="77"/>
      <c r="AY28" s="77"/>
      <c r="AZ28" s="76"/>
    </row>
    <row r="29" spans="1:53" ht="22.5" customHeight="1" x14ac:dyDescent="0.3">
      <c r="AP29" s="76"/>
      <c r="AQ29" s="77"/>
      <c r="AR29" s="77"/>
      <c r="AS29" s="76"/>
      <c r="AT29" s="77"/>
      <c r="AU29" s="24"/>
      <c r="AV29" s="24"/>
      <c r="AW29" s="97"/>
      <c r="AX29" s="77"/>
      <c r="AY29" s="77"/>
      <c r="AZ29" s="76"/>
    </row>
    <row r="30" spans="1:53" ht="22.5" customHeight="1" x14ac:dyDescent="0.3">
      <c r="AP30" s="76"/>
      <c r="AQ30" s="77"/>
      <c r="AR30" s="77"/>
      <c r="AS30" s="76"/>
      <c r="AT30" s="77"/>
      <c r="AU30" s="24"/>
      <c r="AV30" s="24"/>
      <c r="AW30" s="97"/>
      <c r="AX30" s="77"/>
      <c r="AY30" s="77"/>
      <c r="AZ30" s="76"/>
      <c r="BA30" s="64"/>
    </row>
    <row r="31" spans="1:53" ht="22.5" customHeight="1" x14ac:dyDescent="0.3">
      <c r="AP31" s="76"/>
      <c r="AQ31" s="77"/>
      <c r="AR31" s="77"/>
      <c r="AS31" s="76"/>
      <c r="AT31" s="77"/>
      <c r="AU31" s="50"/>
      <c r="AV31" s="50"/>
      <c r="AW31" s="50"/>
      <c r="AX31" s="99"/>
      <c r="AY31" s="99"/>
      <c r="AZ31" s="99"/>
      <c r="BA31" s="65"/>
    </row>
    <row r="32" spans="1:53" ht="22.5" customHeight="1" x14ac:dyDescent="0.3">
      <c r="AP32" s="76"/>
      <c r="AQ32" s="77"/>
      <c r="AR32" s="98"/>
      <c r="AS32" s="76"/>
      <c r="AT32" s="76"/>
      <c r="AU32" s="100"/>
      <c r="AV32" s="66"/>
      <c r="AW32" s="67"/>
      <c r="AX32" s="67"/>
      <c r="AY32" s="67"/>
      <c r="AZ32" s="67"/>
      <c r="BA32" s="49"/>
    </row>
    <row r="33" spans="42:53" ht="22.5" customHeight="1" x14ac:dyDescent="0.3">
      <c r="AP33" s="76"/>
      <c r="AQ33" s="77"/>
      <c r="AR33" s="77"/>
      <c r="AS33" s="76"/>
      <c r="AT33" s="76"/>
      <c r="AU33" s="100"/>
      <c r="AV33" s="67"/>
      <c r="AW33" s="67"/>
      <c r="AX33" s="67"/>
      <c r="AY33" s="67"/>
      <c r="AZ33" s="67"/>
      <c r="BA33" s="49"/>
    </row>
    <row r="34" spans="42:53" ht="22.5" customHeight="1" x14ac:dyDescent="0.3">
      <c r="AP34" s="76"/>
      <c r="AQ34" s="77"/>
      <c r="AR34" s="77"/>
      <c r="AS34" s="76"/>
      <c r="AT34" s="76"/>
      <c r="AU34" s="100"/>
      <c r="AV34" s="67"/>
      <c r="AW34" s="67"/>
      <c r="AX34" s="67"/>
      <c r="AY34" s="67"/>
      <c r="AZ34" s="67"/>
      <c r="BA34" s="49"/>
    </row>
  </sheetData>
  <mergeCells count="35">
    <mergeCell ref="AK24:AL24"/>
    <mergeCell ref="AK25:AL25"/>
    <mergeCell ref="AM25:AO25"/>
    <mergeCell ref="C16:D16"/>
    <mergeCell ref="A18:B22"/>
    <mergeCell ref="AM18:AM21"/>
    <mergeCell ref="AN18:AN21"/>
    <mergeCell ref="AO18:AO21"/>
    <mergeCell ref="AK23:AL23"/>
    <mergeCell ref="A8:A17"/>
    <mergeCell ref="B9:B14"/>
    <mergeCell ref="AV12:AW12"/>
    <mergeCell ref="AV13:AW13"/>
    <mergeCell ref="C14:D14"/>
    <mergeCell ref="AV14:AW14"/>
    <mergeCell ref="B15:B16"/>
    <mergeCell ref="AV15:AW15"/>
    <mergeCell ref="AV16:AW16"/>
    <mergeCell ref="B17:D17"/>
    <mergeCell ref="AL3:AL5"/>
    <mergeCell ref="AM3:AM5"/>
    <mergeCell ref="AN3:AN5"/>
    <mergeCell ref="AO3:AO5"/>
    <mergeCell ref="A6:A7"/>
    <mergeCell ref="A3:B5"/>
    <mergeCell ref="C3:C5"/>
    <mergeCell ref="D3:D5"/>
    <mergeCell ref="E3:AH3"/>
    <mergeCell ref="AK3:AK5"/>
    <mergeCell ref="AI3:AI5"/>
    <mergeCell ref="AJ3:AJ5"/>
    <mergeCell ref="E4:G4"/>
    <mergeCell ref="H4:M4"/>
    <mergeCell ref="N4:AB4"/>
    <mergeCell ref="AC4:AH4"/>
  </mergeCells>
  <phoneticPr fontId="3" type="noConversion"/>
  <conditionalFormatting sqref="C6:D13">
    <cfRule type="notContainsBlanks" dxfId="3" priority="2">
      <formula>LEN(TRIM(C6))&gt;0</formula>
    </cfRule>
  </conditionalFormatting>
  <conditionalFormatting sqref="C15:D15">
    <cfRule type="notContainsBlanks" dxfId="2" priority="4">
      <formula>LEN(TRIM(C15))&gt;0</formula>
    </cfRule>
  </conditionalFormatting>
  <conditionalFormatting sqref="E15:AH15 E17:AH17 E6:AH7 E8:M13">
    <cfRule type="notContainsBlanks" dxfId="1" priority="3">
      <formula>LEN(TRIM(E6))&gt;0</formula>
    </cfRule>
  </conditionalFormatting>
  <conditionalFormatting sqref="N8:AH13">
    <cfRule type="notContainsBlanks" dxfId="0" priority="1">
      <formula>LEN(TRIM(N8))&gt;0</formula>
    </cfRule>
  </conditionalFormatting>
  <pageMargins left="0.78740157480314965" right="0.39370078740157483" top="0.59055118110236227" bottom="0.3937007874015748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기술인배치</vt:lpstr>
      <vt:lpstr>기술인배치!Print_Area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2026-10-29T04:54:31Z</dcterms:created>
  <dcterms:modified xsi:type="dcterms:W3CDTF">2026-10-29T06:37:02Z</dcterms:modified>
</cp:coreProperties>
</file>