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2026년 계약서류\노후 교통신호제어기 교체 및 횡단보도 개선공사\"/>
    </mc:Choice>
  </mc:AlternateContent>
  <bookViews>
    <workbookView xWindow="0" yWindow="0" windowWidth="28800" windowHeight="10485" tabRatio="724"/>
  </bookViews>
  <sheets>
    <sheet name="원가1" sheetId="1" r:id="rId1"/>
    <sheet name="내역서" sheetId="3" r:id="rId2"/>
    <sheet name="합산자재" sheetId="13" state="hidden" r:id="rId3"/>
    <sheet name="옵션" sheetId="17" state="hidden" r:id="rId4"/>
    <sheet name="사용설명" sheetId="18" state="hidden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</externalReferences>
  <definedNames>
    <definedName name="_" hidden="1">#REF!</definedName>
    <definedName name="_______key2" hidden="1">#N/A</definedName>
    <definedName name="______key2" hidden="1">#N/A</definedName>
    <definedName name="______key21" hidden="1">#N/A</definedName>
    <definedName name="_____key2" hidden="1">#N/A</definedName>
    <definedName name="_____key21" hidden="1">#N/A</definedName>
    <definedName name="____dns2" hidden="1">{#N/A,#N/A,FALSE,"운반시간"}</definedName>
    <definedName name="____key2" hidden="1">#N/A</definedName>
    <definedName name="____key21" hidden="1">#N/A</definedName>
    <definedName name="___A22" hidden="1">{#N/A,#N/A,FALSE,"부대1"}</definedName>
    <definedName name="___dns2" hidden="1">{#N/A,#N/A,FALSE,"운반시간"}</definedName>
    <definedName name="___k2" hidden="1">#REF!</definedName>
    <definedName name="___key2" hidden="1">#N/A</definedName>
    <definedName name="___key21" hidden="1">#N/A</definedName>
    <definedName name="___P3" hidden="1">{#N/A,#N/A,FALSE,"배수1"}</definedName>
    <definedName name="___P4" hidden="1">{#N/A,#N/A,FALSE,"혼합골재"}</definedName>
    <definedName name="___P5" hidden="1">{#N/A,#N/A,FALSE,"배수1"}</definedName>
    <definedName name="___P6" hidden="1">{#N/A,#N/A,FALSE,"2~8번"}</definedName>
    <definedName name="___qa01" hidden="1">{#N/A,#N/A,FALSE,"2~8번"}</definedName>
    <definedName name="___qa02" hidden="1">{#N/A,#N/A,FALSE,"골재소요량";#N/A,#N/A,FALSE,"골재소요량"}</definedName>
    <definedName name="___qa03" hidden="1">{#N/A,#N/A,FALSE,"구조2"}</definedName>
    <definedName name="___qa04" hidden="1">{#N/A,#N/A,FALSE,"단가표지"}</definedName>
    <definedName name="___qa05" hidden="1">{#N/A,#N/A,FALSE,"배수1"}</definedName>
    <definedName name="___qa06" hidden="1">{#N/A,#N/A,FALSE,"배수2"}</definedName>
    <definedName name="___qa07" hidden="1">{#N/A,#N/A,FALSE,"부대1"}</definedName>
    <definedName name="___qa08" hidden="1">{#N/A,#N/A,FALSE,"부대2"}</definedName>
    <definedName name="___qa10" hidden="1">{#N/A,#N/A,FALSE,"속도"}</definedName>
    <definedName name="___qa11" hidden="1">{#N/A,#N/A,FALSE,"운반시간"}</definedName>
    <definedName name="___qa12" hidden="1">{#N/A,#N/A,FALSE,"이정표"}</definedName>
    <definedName name="___qa13" hidden="1">{#N/A,#N/A,FALSE,"조골재"}</definedName>
    <definedName name="___qa14" hidden="1">{#N/A,#N/A,FALSE,"구조1"}</definedName>
    <definedName name="___qa15" hidden="1">{#N/A,#N/A,FALSE,"토공2"}</definedName>
    <definedName name="___qa16" hidden="1">{#N/A,#N/A,FALSE,"포장1";#N/A,#N/A,FALSE,"포장1"}</definedName>
    <definedName name="___qa17" hidden="1">{#N/A,#N/A,FALSE,"포장2"}</definedName>
    <definedName name="___qa18" hidden="1">{#N/A,#N/A,FALSE,"표지목차"}</definedName>
    <definedName name="___qa19" hidden="1">{#N/A,#N/A,FALSE,"혼합골재"}</definedName>
    <definedName name="___qa20" hidden="1">{#N/A,#N/A,FALSE,"운반시간"}</definedName>
    <definedName name="___qx1" hidden="1">{#N/A,#N/A,FALSE,"운반시간"}</definedName>
    <definedName name="___S3" hidden="1">{#N/A,#N/A,FALSE,"포장2"}</definedName>
    <definedName name="__123Graph_B" hidden="1">[1]B!#REF!</definedName>
    <definedName name="__123Graph_D" hidden="1">[1]B!#REF!</definedName>
    <definedName name="__123Graph_F" hidden="1">[1]B!#REF!</definedName>
    <definedName name="__123Graph_X" hidden="1">[1]B!#REF!</definedName>
    <definedName name="__a122" hidden="1">{#N/A,#N/A,FALSE,"속도"}</definedName>
    <definedName name="__A22" hidden="1">{#N/A,#N/A,FALSE,"부대1"}</definedName>
    <definedName name="__dns2" hidden="1">{#N/A,#N/A,FALSE,"운반시간"}</definedName>
    <definedName name="__IntlFixup" hidden="1">TRUE</definedName>
    <definedName name="__k2" hidden="1">#REF!</definedName>
    <definedName name="__key2" hidden="1">#N/A</definedName>
    <definedName name="__key21" hidden="1">#N/A</definedName>
    <definedName name="__KHM111" hidden="1">{#N/A,#N/A,FALSE,"제목"}</definedName>
    <definedName name="__KHM888" hidden="1">{#N/A,#N/A,FALSE,"제목"}</definedName>
    <definedName name="__q45" hidden="1">{"'용역비'!$A$4:$C$8"}</definedName>
    <definedName name="__qa01" hidden="1">{#N/A,#N/A,FALSE,"2~8번"}</definedName>
    <definedName name="__qa02" hidden="1">{#N/A,#N/A,FALSE,"골재소요량";#N/A,#N/A,FALSE,"골재소요량"}</definedName>
    <definedName name="__qa03" hidden="1">{#N/A,#N/A,FALSE,"구조2"}</definedName>
    <definedName name="__qa04" hidden="1">{#N/A,#N/A,FALSE,"단가표지"}</definedName>
    <definedName name="__qa05" hidden="1">{#N/A,#N/A,FALSE,"배수1"}</definedName>
    <definedName name="__qa06" hidden="1">{#N/A,#N/A,FALSE,"배수2"}</definedName>
    <definedName name="__qa07" hidden="1">{#N/A,#N/A,FALSE,"부대1"}</definedName>
    <definedName name="__qa08" hidden="1">{#N/A,#N/A,FALSE,"부대2"}</definedName>
    <definedName name="__qa10" hidden="1">{#N/A,#N/A,FALSE,"속도"}</definedName>
    <definedName name="__qa11" hidden="1">{#N/A,#N/A,FALSE,"운반시간"}</definedName>
    <definedName name="__qa12" hidden="1">{#N/A,#N/A,FALSE,"이정표"}</definedName>
    <definedName name="__qa13" hidden="1">{#N/A,#N/A,FALSE,"조골재"}</definedName>
    <definedName name="__qa14" hidden="1">{#N/A,#N/A,FALSE,"구조1"}</definedName>
    <definedName name="__qa15" hidden="1">{#N/A,#N/A,FALSE,"토공2"}</definedName>
    <definedName name="__qa16" hidden="1">{#N/A,#N/A,FALSE,"포장1";#N/A,#N/A,FALSE,"포장1"}</definedName>
    <definedName name="__qa17" hidden="1">{#N/A,#N/A,FALSE,"포장2"}</definedName>
    <definedName name="__qa18" hidden="1">{#N/A,#N/A,FALSE,"표지목차"}</definedName>
    <definedName name="__qa19" hidden="1">{#N/A,#N/A,FALSE,"혼합골재"}</definedName>
    <definedName name="__qa20" hidden="1">{#N/A,#N/A,FALSE,"운반시간"}</definedName>
    <definedName name="__QWE2" hidden="1">{"'용역비'!$A$4:$C$8"}</definedName>
    <definedName name="__qx1" hidden="1">{#N/A,#N/A,FALSE,"운반시간"}</definedName>
    <definedName name="__SDE2" hidden="1">{"'용역비'!$A$4:$C$8"}</definedName>
    <definedName name="_1____________________________________________________________________________________________________________________________¤§¤_¤¡" hidden="1">{#N/A,#N/A,FALSE,"Sheet1"}</definedName>
    <definedName name="_10__________________________________________________________________________________________________________________________¤§¤_¤¡" hidden="1">{#N/A,#N/A,FALSE,"Sheet1"}</definedName>
    <definedName name="_10________________________________________________________________________________________________________________________wrn.Ã¶°ñÁý°èÇ_._.5Ä­." hidden="1">{#N/A,#N/A,FALSE,"Sheet1"}</definedName>
    <definedName name="_100_________________________________________________________________________________________________wrn.Ã¶°ñÁý°èÇ_._.5Ä­." hidden="1">{#N/A,#N/A,FALSE,"Sheet1"}</definedName>
    <definedName name="_100________________________________________________________________wrn.Ã¶°ñÁý°èÇ_._.5Ä­." hidden="1">{#N/A,#N/A,FALSE,"Sheet1"}</definedName>
    <definedName name="_101_______________________________________________________________¤§¤_¤¡" hidden="1">{#N/A,#N/A,FALSE,"Sheet1"}</definedName>
    <definedName name="_102________________________________________________________________________________________________¤§¤_¤¡" hidden="1">{#N/A,#N/A,FALSE,"Sheet1"}</definedName>
    <definedName name="_102_______________________________________________________________wrn.Ã¶°ñÁý°èÇ_._.5Ä­." hidden="1">{#N/A,#N/A,FALSE,"Sheet1"}</definedName>
    <definedName name="_103______________________________________________________________¤§¤_¤¡" hidden="1">{#N/A,#N/A,FALSE,"Sheet1"}</definedName>
    <definedName name="_104________________________________________________________________________________________________wrn.Ã¶°ñÁý°èÇ_._.5Ä­." hidden="1">{#N/A,#N/A,FALSE,"Sheet1"}</definedName>
    <definedName name="_104______________________________________________________________wrn.Ã¶°ñÁý°èÇ_._.5Ä­." hidden="1">{#N/A,#N/A,FALSE,"Sheet1"}</definedName>
    <definedName name="_105_____________________________________________________________¤§¤_¤¡" hidden="1">{#N/A,#N/A,FALSE,"Sheet1"}</definedName>
    <definedName name="_106_______________________________________________________________________________________________¤§¤_¤¡" hidden="1">{#N/A,#N/A,FALSE,"Sheet1"}</definedName>
    <definedName name="_106_____________________________________________________________wrn.Ã¶°ñÁý°èÇ_._.5Ä­." hidden="1">{#N/A,#N/A,FALSE,"Sheet1"}</definedName>
    <definedName name="_107____________________________________________________________¤§¤_¤¡" hidden="1">{#N/A,#N/A,FALSE,"Sheet1"}</definedName>
    <definedName name="_108_______________________________________________________________________________________________wrn.Ã¶°ñÁý°èÇ_._.5Ä­." hidden="1">{#N/A,#N/A,FALSE,"Sheet1"}</definedName>
    <definedName name="_108____________________________________________________________wrn.Ã¶°ñÁý°èÇ_._.5Ä­." hidden="1">{#N/A,#N/A,FALSE,"Sheet1"}</definedName>
    <definedName name="_109___________________________________________________________¤§¤_¤¡" hidden="1">{#N/A,#N/A,FALSE,"Sheet1"}</definedName>
    <definedName name="_11_______________________________________________________________________________________________________________________¤§¤_¤¡" hidden="1">{#N/A,#N/A,FALSE,"Sheet1"}</definedName>
    <definedName name="_11_2_0_Parse" hidden="1">[2]노임단가!#REF!</definedName>
    <definedName name="_110______________________________________________________________________________________________¤§¤_¤¡" hidden="1">{#N/A,#N/A,FALSE,"Sheet1"}</definedName>
    <definedName name="_110___________________________________________________________wrn.Ã¶°ñÁý°èÇ_._.5Ä­." hidden="1">{#N/A,#N/A,FALSE,"Sheet1"}</definedName>
    <definedName name="_111__________________________________________________________¤§¤_¤¡" hidden="1">{#N/A,#N/A,FALSE,"Sheet1"}</definedName>
    <definedName name="_112______________________________________________________________________________________________wrn.Ã¶°ñÁý°èÇ_._.5Ä­." hidden="1">{#N/A,#N/A,FALSE,"Sheet1"}</definedName>
    <definedName name="_112__________________________________________________________wrn.Ã¶°ñÁý°èÇ_._.5Ä­." hidden="1">{#N/A,#N/A,FALSE,"Sheet1"}</definedName>
    <definedName name="_113_________________________________________________________¤§¤_¤¡" hidden="1">{#N/A,#N/A,FALSE,"Sheet1"}</definedName>
    <definedName name="_114_____________________________________________________________________________________________¤§¤_¤¡" hidden="1">{#N/A,#N/A,FALSE,"Sheet1"}</definedName>
    <definedName name="_114_________________________________________________________wrn.Ã¶°ñÁý°èÇ_._.5Ä­." hidden="1">{#N/A,#N/A,FALSE,"Sheet1"}</definedName>
    <definedName name="_115________________________________________________________¤§¤_¤¡" hidden="1">{#N/A,#N/A,FALSE,"Sheet1"}</definedName>
    <definedName name="_116_____________________________________________________________________________________________wrn.Ã¶°ñÁý°èÇ_._.5Ä­." hidden="1">{#N/A,#N/A,FALSE,"Sheet1"}</definedName>
    <definedName name="_116________________________________________________________wrn.Ã¶°ñÁý°èÇ_._.5Ä­." hidden="1">{#N/A,#N/A,FALSE,"Sheet1"}</definedName>
    <definedName name="_117_______________________________________________________¤§¤_¤¡" hidden="1">{#N/A,#N/A,FALSE,"Sheet1"}</definedName>
    <definedName name="_118____________________________________________________________________________________________¤§¤_¤¡" hidden="1">{#N/A,#N/A,FALSE,"Sheet1"}</definedName>
    <definedName name="_118_______________________________________________________wrn.Ã¶°ñÁý°èÇ_._.5Ä­." hidden="1">{#N/A,#N/A,FALSE,"Sheet1"}</definedName>
    <definedName name="_119______________________________________________________¤§¤_¤¡" hidden="1">{#N/A,#N/A,FALSE,"Sheet1"}</definedName>
    <definedName name="_12__________________________________________________________________________________________________________________________wrn.Ã¶°ñÁý°èÇ_._.5Ä­." hidden="1">{#N/A,#N/A,FALSE,"Sheet1"}</definedName>
    <definedName name="_12_______________________________________________________________________________________________________________________wrn.Ã¶°ñÁý°èÇ_._.5Ä­." hidden="1">{#N/A,#N/A,FALSE,"Sheet1"}</definedName>
    <definedName name="_120____________________________________________________________________________________________wrn.Ã¶°ñÁý°èÇ_._.5Ä­." hidden="1">{#N/A,#N/A,FALSE,"Sheet1"}</definedName>
    <definedName name="_120______________________________________________________wrn.Ã¶°ñÁý°èÇ_._.5Ä­." hidden="1">{#N/A,#N/A,FALSE,"Sheet1"}</definedName>
    <definedName name="_121_____________________________________________________¤§¤_¤¡" hidden="1">{#N/A,#N/A,FALSE,"Sheet1"}</definedName>
    <definedName name="_122___________________________________________________________________________________________¤§¤_¤¡" hidden="1">{#N/A,#N/A,FALSE,"Sheet1"}</definedName>
    <definedName name="_122_____________________________________________________wrn.Ã¶°ñÁý°èÇ_._.5Ä­." hidden="1">{#N/A,#N/A,FALSE,"Sheet1"}</definedName>
    <definedName name="_123____________________________________________________¤§¤_¤¡" hidden="1">{#N/A,#N/A,FALSE,"Sheet1"}</definedName>
    <definedName name="_124___________________________________________________________________________________________wrn.Ã¶°ñÁý°èÇ_._.5Ä­." hidden="1">{#N/A,#N/A,FALSE,"Sheet1"}</definedName>
    <definedName name="_124____________________________________________________wrn.Ã¶°ñÁý°èÇ_._.5Ä­." hidden="1">{#N/A,#N/A,FALSE,"Sheet1"}</definedName>
    <definedName name="_125___________________________________________________¤§¤_¤¡" hidden="1">{#N/A,#N/A,FALSE,"Sheet1"}</definedName>
    <definedName name="_126__________________________________________________________________________________________¤§¤_¤¡" hidden="1">{#N/A,#N/A,FALSE,"Sheet1"}</definedName>
    <definedName name="_126___________________________________________________wrn.Ã¶°ñÁý°èÇ_._.5Ä­." hidden="1">{#N/A,#N/A,FALSE,"Sheet1"}</definedName>
    <definedName name="_127__________________________________________________¤§¤_¤¡" hidden="1">{#N/A,#N/A,FALSE,"Sheet1"}</definedName>
    <definedName name="_1275____________________________________________________________________________________________________________________________¤§¤_¤¡" hidden="1">{#N/A,#N/A,FALSE,"Sheet1"}</definedName>
    <definedName name="_128__________________________________________________________________________________________wrn.Ã¶°ñÁý°èÇ_._.5Ä­." hidden="1">{#N/A,#N/A,FALSE,"Sheet1"}</definedName>
    <definedName name="_128__________________________________________________wrn.Ã¶°ñÁý°èÇ_._.5Ä­." hidden="1">{#N/A,#N/A,FALSE,"Sheet1"}</definedName>
    <definedName name="_1282____________________________________________________________________________________________________________________________wrn.Ã¶°ñÁý°èÇ_._.5Ä­." hidden="1">{#N/A,#N/A,FALSE,"Sheet1"}</definedName>
    <definedName name="_1289___________________________________________________________________________________________________________________________¤§¤_¤¡" hidden="1">{#N/A,#N/A,FALSE,"Sheet1"}</definedName>
    <definedName name="_129_________________________________________________¤§¤_¤¡" hidden="1">{#N/A,#N/A,FALSE,"Sheet1"}</definedName>
    <definedName name="_1296___________________________________________________________________________________________________________________________wrn.Ã¶°ñÁý°èÇ_._.5Ä­." hidden="1">{#N/A,#N/A,FALSE,"Sheet1"}</definedName>
    <definedName name="_13______________________________________________________________________________________________________________________¤§¤_¤¡" hidden="1">{#N/A,#N/A,FALSE,"Sheet1"}</definedName>
    <definedName name="_130_________________________________________________________________________________________¤§¤_¤¡" hidden="1">{#N/A,#N/A,FALSE,"Sheet1"}</definedName>
    <definedName name="_130_________________________________________________wrn.Ã¶°ñÁý°èÇ_._.5Ä­." hidden="1">{#N/A,#N/A,FALSE,"Sheet1"}</definedName>
    <definedName name="_1303__________________________________________________________________________________________________________________________¤§¤_¤¡" hidden="1">{#N/A,#N/A,FALSE,"Sheet1"}</definedName>
    <definedName name="_131________________________________________________¤§¤_¤¡" hidden="1">{#N/A,#N/A,FALSE,"Sheet1"}</definedName>
    <definedName name="_1310__________________________________________________________________________________________________________________________wrn.Ã¶°ñÁý°èÇ_._.5Ä­." hidden="1">{#N/A,#N/A,FALSE,"Sheet1"}</definedName>
    <definedName name="_1317_________________________________________________________________________________________________________________________¤§¤_¤¡" hidden="1">{#N/A,#N/A,FALSE,"Sheet1"}</definedName>
    <definedName name="_132_________________________________________________________________________________________wrn.Ã¶°ñÁý°èÇ_._.5Ä­." hidden="1">{#N/A,#N/A,FALSE,"Sheet1"}</definedName>
    <definedName name="_132________________________________________________wrn.Ã¶°ñÁý°èÇ_._.5Ä­." hidden="1">{#N/A,#N/A,FALSE,"Sheet1"}</definedName>
    <definedName name="_1324_________________________________________________________________________________________________________________________wrn.Ã¶°ñÁý°èÇ_._.5Ä­." hidden="1">{#N/A,#N/A,FALSE,"Sheet1"}</definedName>
    <definedName name="_133_______________________________________________¤§¤_¤¡" hidden="1">{#N/A,#N/A,FALSE,"Sheet1"}</definedName>
    <definedName name="_1331________________________________________________________________________________________________________________________¤§¤_¤¡" hidden="1">{#N/A,#N/A,FALSE,"Sheet1"}</definedName>
    <definedName name="_1338________________________________________________________________________________________________________________________wrn.Ã¶°ñÁý°èÇ_._.5Ä­." hidden="1">{#N/A,#N/A,FALSE,"Sheet1"}</definedName>
    <definedName name="_134________________________________________________________________________________________¤§¤_¤¡" hidden="1">{#N/A,#N/A,FALSE,"Sheet1"}</definedName>
    <definedName name="_134_______________________________________________wrn.Ã¶°ñÁý°èÇ_._.5Ä­." hidden="1">{#N/A,#N/A,FALSE,"Sheet1"}</definedName>
    <definedName name="_1345_______________________________________________________________________________________________________________________¤§¤_¤¡" hidden="1">{#N/A,#N/A,FALSE,"Sheet1"}</definedName>
    <definedName name="_135______________________________________________¤§¤_¤¡" hidden="1">{#N/A,#N/A,FALSE,"Sheet1"}</definedName>
    <definedName name="_1352_______________________________________________________________________________________________________________________wrn.Ã¶°ñÁý°èÇ_._.5Ä­." hidden="1">{#N/A,#N/A,FALSE,"Sheet1"}</definedName>
    <definedName name="_1359______________________________________________________________________________________________________________________¤§¤_¤¡" hidden="1">{#N/A,#N/A,FALSE,"Sheet1"}</definedName>
    <definedName name="_136________________________________________________________________________________________wrn.Ã¶°ñÁý°èÇ_._.5Ä­." hidden="1">{#N/A,#N/A,FALSE,"Sheet1"}</definedName>
    <definedName name="_136______________________________________________wrn.Ã¶°ñÁý°èÇ_._.5Ä­." hidden="1">{#N/A,#N/A,FALSE,"Sheet1"}</definedName>
    <definedName name="_1366______________________________________________________________________________________________________________________wrn.Ã¶°ñÁý°èÇ_._.5Ä­." hidden="1">{#N/A,#N/A,FALSE,"Sheet1"}</definedName>
    <definedName name="_137_____________________________________________¤§¤_¤¡" hidden="1">{#N/A,#N/A,FALSE,"Sheet1"}</definedName>
    <definedName name="_1373_____________________________________________________________________________________________________________________¤§¤_¤¡" hidden="1">{#N/A,#N/A,FALSE,"Sheet1"}</definedName>
    <definedName name="_138_______________________________________________________________________________________¤§¤_¤¡" hidden="1">{#N/A,#N/A,FALSE,"Sheet1"}</definedName>
    <definedName name="_138_____________________________________________wrn.Ã¶°ñÁý°èÇ_._.5Ä­." hidden="1">{#N/A,#N/A,FALSE,"Sheet1"}</definedName>
    <definedName name="_1380_____________________________________________________________________________________________________________________wrn.Ã¶°ñÁý°èÇ_._.5Ä­." hidden="1">{#N/A,#N/A,FALSE,"Sheet1"}</definedName>
    <definedName name="_1387____________________________________________________________________________________________________________________¤§¤_¤¡" hidden="1">{#N/A,#N/A,FALSE,"Sheet1"}</definedName>
    <definedName name="_139____________________________________________¤§¤_¤¡" hidden="1">{#N/A,#N/A,FALSE,"Sheet1"}</definedName>
    <definedName name="_1394____________________________________________________________________________________________________________________wrn.Ã¶°ñÁý°èÇ_._.5Ä­." hidden="1">{#N/A,#N/A,FALSE,"Sheet1"}</definedName>
    <definedName name="_14_________________________________________________________________________________________________________________________¤§¤_¤¡" hidden="1">{#N/A,#N/A,FALSE,"Sheet1"}</definedName>
    <definedName name="_14______________________________________________________________________________________________________________________wrn.Ã¶°ñÁý°èÇ_._.5Ä­." hidden="1">{#N/A,#N/A,FALSE,"Sheet1"}</definedName>
    <definedName name="_140_______________________________________________________________________________________wrn.Ã¶°ñÁý°èÇ_._.5Ä­." hidden="1">{#N/A,#N/A,FALSE,"Sheet1"}</definedName>
    <definedName name="_140____________________________________________wrn.Ã¶°ñÁý°èÇ_._.5Ä­." hidden="1">{#N/A,#N/A,FALSE,"Sheet1"}</definedName>
    <definedName name="_1401___________________________________________________________________________________________________________________¤§¤_¤¡" hidden="1">{#N/A,#N/A,FALSE,"Sheet1"}</definedName>
    <definedName name="_1408___________________________________________________________________________________________________________________wrn.Ã¶°ñÁý°èÇ_._.5Ä­." hidden="1">{#N/A,#N/A,FALSE,"Sheet1"}</definedName>
    <definedName name="_141__________________________________________¤§¤_¤¡" hidden="1">{#N/A,#N/A,FALSE,"Sheet1"}</definedName>
    <definedName name="_1415__________________________________________________________________________________________________________________¤§¤_¤¡" hidden="1">{#N/A,#N/A,FALSE,"Sheet1"}</definedName>
    <definedName name="_142______________________________________________________________________________________¤§¤_¤¡" hidden="1">{#N/A,#N/A,FALSE,"Sheet1"}</definedName>
    <definedName name="_142__________________________________________wrn.Ã¶°ñÁý°èÇ_._.5Ä­." hidden="1">{#N/A,#N/A,FALSE,"Sheet1"}</definedName>
    <definedName name="_1422__________________________________________________________________________________________________________________wrn.Ã¶°ñÁý°èÇ_._.5Ä­." hidden="1">{#N/A,#N/A,FALSE,"Sheet1"}</definedName>
    <definedName name="_1429_________________________________________________________________________________________________________________¤§¤_¤¡" hidden="1">{#N/A,#N/A,FALSE,"Sheet1"}</definedName>
    <definedName name="_143_________________________________________¤§¤_¤¡" hidden="1">{#N/A,#N/A,FALSE,"Sheet1"}</definedName>
    <definedName name="_1436_________________________________________________________________________________________________________________wrn.Ã¶°ñÁý°èÇ_._.5Ä­." hidden="1">{#N/A,#N/A,FALSE,"Sheet1"}</definedName>
    <definedName name="_144______________________________________________________________________________________wrn.Ã¶°ñÁý°èÇ_._.5Ä­." hidden="1">{#N/A,#N/A,FALSE,"Sheet1"}</definedName>
    <definedName name="_144_________________________________________wrn.Ã¶°ñÁý°èÇ_._.5Ä­." hidden="1">{#N/A,#N/A,FALSE,"Sheet1"}</definedName>
    <definedName name="_1443________________________________________________________________________________________________________________¤§¤_¤¡" hidden="1">{#N/A,#N/A,FALSE,"Sheet1"}</definedName>
    <definedName name="_145________________________________________¤§¤_¤¡" hidden="1">{#N/A,#N/A,FALSE,"Sheet1"}</definedName>
    <definedName name="_1450________________________________________________________________________________________________________________wrn.Ã¶°ñÁý°èÇ_._.5Ä­." hidden="1">{#N/A,#N/A,FALSE,"Sheet1"}</definedName>
    <definedName name="_1457_______________________________________________________________________________________________________________¤§¤_¤¡" hidden="1">{#N/A,#N/A,FALSE,"Sheet1"}</definedName>
    <definedName name="_146_____________________________________________________________________________________¤§¤_¤¡" hidden="1">{#N/A,#N/A,FALSE,"Sheet1"}</definedName>
    <definedName name="_146________________________________________wrn.Ã¶°ñÁý°èÇ_._.5Ä­." hidden="1">{#N/A,#N/A,FALSE,"Sheet1"}</definedName>
    <definedName name="_1464_______________________________________________________________________________________________________________wrn.Ã¶°ñÁý°èÇ_._.5Ä­." hidden="1">{#N/A,#N/A,FALSE,"Sheet1"}</definedName>
    <definedName name="_147_______________________________________¤§¤_¤¡" hidden="1">{#N/A,#N/A,FALSE,"Sheet1"}</definedName>
    <definedName name="_1471______________________________________________________________________________________________________________¤§¤_¤¡" hidden="1">{#N/A,#N/A,FALSE,"Sheet1"}</definedName>
    <definedName name="_1478______________________________________________________________________________________________________________wrn.Ã¶°ñÁý°èÇ_._.5Ä­." hidden="1">{#N/A,#N/A,FALSE,"Sheet1"}</definedName>
    <definedName name="_148_____________________________________________________________________________________wrn.Ã¶°ñÁý°èÇ_._.5Ä­." hidden="1">{#N/A,#N/A,FALSE,"Sheet1"}</definedName>
    <definedName name="_148_______________________________________wrn.Ã¶°ñÁý°èÇ_._.5Ä­." hidden="1">{#N/A,#N/A,FALSE,"Sheet1"}</definedName>
    <definedName name="_1485_____________________________________________________________________________________________________________¤§¤_¤¡" hidden="1">{#N/A,#N/A,FALSE,"Sheet1"}</definedName>
    <definedName name="_149______________________________________¤§¤_¤¡" hidden="1">{#N/A,#N/A,FALSE,"Sheet1"}</definedName>
    <definedName name="_1492_____________________________________________________________________________________________________________wrn.Ã¶°ñÁý°èÇ_._.5Ä­." hidden="1">{#N/A,#N/A,FALSE,"Sheet1"}</definedName>
    <definedName name="_1499____________________________________________________________________________________________________________¤§¤_¤¡" hidden="1">{#N/A,#N/A,FALSE,"Sheet1"}</definedName>
    <definedName name="_15_____________________________________________________________________________________________________________________¤§¤_¤¡" hidden="1">{#N/A,#N/A,FALSE,"Sheet1"}</definedName>
    <definedName name="_150____________________________________________________________________________________¤§¤_¤¡" hidden="1">{#N/A,#N/A,FALSE,"Sheet1"}</definedName>
    <definedName name="_150______________________________________wrn.Ã¶°ñÁý°èÇ_._.5Ä­." hidden="1">{#N/A,#N/A,FALSE,"Sheet1"}</definedName>
    <definedName name="_1506____________________________________________________________________________________________________________wrn.Ã¶°ñÁý°èÇ_._.5Ä­." hidden="1">{#N/A,#N/A,FALSE,"Sheet1"}</definedName>
    <definedName name="_151_____________________________________¤§¤_¤¡" hidden="1">{#N/A,#N/A,FALSE,"Sheet1"}</definedName>
    <definedName name="_1513___________________________________________________________________________________________________________¤§¤_¤¡" hidden="1">{#N/A,#N/A,FALSE,"Sheet1"}</definedName>
    <definedName name="_152____________________________________________________________________________________wrn.Ã¶°ñÁý°èÇ_._.5Ä­." hidden="1">{#N/A,#N/A,FALSE,"Sheet1"}</definedName>
    <definedName name="_152_____________________________________wrn.Ã¶°ñÁý°èÇ_._.5Ä­." hidden="1">{#N/A,#N/A,FALSE,"Sheet1"}</definedName>
    <definedName name="_1520___________________________________________________________________________________________________________wrn.Ã¶°ñÁý°èÇ_._.5Ä­." hidden="1">{#N/A,#N/A,FALSE,"Sheet1"}</definedName>
    <definedName name="_1527__________________________________________________________________________________________________________¤§¤_¤¡" hidden="1">{#N/A,#N/A,FALSE,"Sheet1"}</definedName>
    <definedName name="_153__________________________¤§¤_¤¡" hidden="1">{#N/A,#N/A,FALSE,"Sheet1"}</definedName>
    <definedName name="_1534__________________________________________________________________________________________________________wrn.Ã¶°ñÁý°èÇ_._.5Ä­." hidden="1">{#N/A,#N/A,FALSE,"Sheet1"}</definedName>
    <definedName name="_154___________________________________________________________________________________¤§¤_¤¡" hidden="1">{#N/A,#N/A,FALSE,"Sheet1"}</definedName>
    <definedName name="_154__________________________wrn.Ã¶°ñÁý°èÇ_._.5Ä­." hidden="1">{#N/A,#N/A,FALSE,"Sheet1"}</definedName>
    <definedName name="_1541______________________________________________________________________________________________________¤§¤_¤¡" hidden="1">{#N/A,#N/A,FALSE,"Sheet1"}</definedName>
    <definedName name="_1548______________________________________________________________________________________________________wrn.Ã¶°ñÁý°èÇ_._.5Ä­." hidden="1">{#N/A,#N/A,FALSE,"Sheet1"}</definedName>
    <definedName name="_155_______________¤§¤_¤¡" hidden="1">{#N/A,#N/A,FALSE,"Sheet1"}</definedName>
    <definedName name="_1555_____________________________________________________________________________________________________¤§¤_¤¡" hidden="1">{#N/A,#N/A,FALSE,"Sheet1"}</definedName>
    <definedName name="_156___________________________________________________________________________________wrn.Ã¶°ñÁý°èÇ_._.5Ä­." hidden="1">{#N/A,#N/A,FALSE,"Sheet1"}</definedName>
    <definedName name="_156_______________wrn.Ã¶°ñÁý°èÇ_._.5Ä­." hidden="1">{#N/A,#N/A,FALSE,"Sheet1"}</definedName>
    <definedName name="_1562_____________________________________________________________________________________________________wrn.Ã¶°ñÁý°èÇ_._.5Ä­." hidden="1">{#N/A,#N/A,FALSE,"Sheet1"}</definedName>
    <definedName name="_1569____________________________________________________________________________________________________¤§¤_¤¡" hidden="1">{#N/A,#N/A,FALSE,"Sheet1"}</definedName>
    <definedName name="_157______________¤§¤_¤¡" hidden="1">{#N/A,#N/A,FALSE,"Sheet1"}</definedName>
    <definedName name="_1576____________________________________________________________________________________________________wrn.Ã¶°ñÁý°èÇ_._.5Ä­." hidden="1">{#N/A,#N/A,FALSE,"Sheet1"}</definedName>
    <definedName name="_158_________________________________________________________________________________¤§¤_¤¡" hidden="1">{#N/A,#N/A,FALSE,"Sheet1"}</definedName>
    <definedName name="_158______________wrn.Ã¶°ñÁý°èÇ_._.5Ä­." hidden="1">{#N/A,#N/A,FALSE,"Sheet1"}</definedName>
    <definedName name="_1583___________________________________________________________________________________________________¤§¤_¤¡" hidden="1">{#N/A,#N/A,FALSE,"Sheet1"}</definedName>
    <definedName name="_159_____________¤§¤_¤¡" hidden="1">{#N/A,#N/A,FALSE,"Sheet1"}</definedName>
    <definedName name="_1590___________________________________________________________________________________________________wrn.Ã¶°ñÁý°èÇ_._.5Ä­." hidden="1">{#N/A,#N/A,FALSE,"Sheet1"}</definedName>
    <definedName name="_1597__________________________________________________________________________________________________¤§¤_¤¡" hidden="1">{#N/A,#N/A,FALSE,"Sheet1"}</definedName>
    <definedName name="_16_________________________________________________________________________________________________________________________wrn.Ã¶°ñÁý°èÇ_._.5Ä­." hidden="1">{#N/A,#N/A,FALSE,"Sheet1"}</definedName>
    <definedName name="_16_____________________________________________________________________________________________________________________wrn.Ã¶°ñÁý°èÇ_._.5Ä­." hidden="1">{#N/A,#N/A,FALSE,"Sheet1"}</definedName>
    <definedName name="_160_________________________________________________________________________________wrn.Ã¶°ñÁý°èÇ_._.5Ä­." hidden="1">{#N/A,#N/A,FALSE,"Sheet1"}</definedName>
    <definedName name="_160_____________wrn.Ã¶°ñÁý°èÇ_._.5Ä­." hidden="1">{#N/A,#N/A,FALSE,"Sheet1"}</definedName>
    <definedName name="_1604__________________________________________________________________________________________________wrn.Ã¶°ñÁý°èÇ_._.5Ä­." hidden="1">{#N/A,#N/A,FALSE,"Sheet1"}</definedName>
    <definedName name="_161____________¤§¤_¤¡" hidden="1">{#N/A,#N/A,FALSE,"Sheet1"}</definedName>
    <definedName name="_1611_________________________________________________________________________________________________¤§¤_¤¡" hidden="1">{#N/A,#N/A,FALSE,"Sheet1"}</definedName>
    <definedName name="_1618_________________________________________________________________________________________________wrn.Ã¶°ñÁý°èÇ_._.5Ä­." hidden="1">{#N/A,#N/A,FALSE,"Sheet1"}</definedName>
    <definedName name="_162________________________________________________________________________________¤§¤_¤¡" hidden="1">{#N/A,#N/A,FALSE,"Sheet1"}</definedName>
    <definedName name="_162____________wrn.Ã¶°ñÁý°èÇ_._.5Ä­." hidden="1">{#N/A,#N/A,FALSE,"Sheet1"}</definedName>
    <definedName name="_1625________________________________________________________________________________________________¤§¤_¤¡" hidden="1">{#N/A,#N/A,FALSE,"Sheet1"}</definedName>
    <definedName name="_163___________¤§¤_¤¡" hidden="1">{#N/A,#N/A,FALSE,"Sheet1"}</definedName>
    <definedName name="_1632________________________________________________________________________________________________wrn.Ã¶°ñÁý°èÇ_._.5Ä­." hidden="1">{#N/A,#N/A,FALSE,"Sheet1"}</definedName>
    <definedName name="_1639_______________________________________________________________________________________________¤§¤_¤¡" hidden="1">{#N/A,#N/A,FALSE,"Sheet1"}</definedName>
    <definedName name="_164________________________________________________________________________________wrn.Ã¶°ñÁý°èÇ_._.5Ä­." hidden="1">{#N/A,#N/A,FALSE,"Sheet1"}</definedName>
    <definedName name="_164___________wrn.Ã¶°ñÁý°èÇ_._.5Ä­." hidden="1">{#N/A,#N/A,FALSE,"Sheet1"}</definedName>
    <definedName name="_1646_______________________________________________________________________________________________wrn.Ã¶°ñÁý°èÇ_._.5Ä­." hidden="1">{#N/A,#N/A,FALSE,"Sheet1"}</definedName>
    <definedName name="_165__________¤§¤_¤¡" hidden="1">{#N/A,#N/A,FALSE,"Sheet1"}</definedName>
    <definedName name="_1655______________________________________________________________________________________________¤§¤_¤¡" hidden="1">{#N/A,#N/A,FALSE,"Sheet1"}</definedName>
    <definedName name="_166_______________________________________________________________________________¤§¤_¤¡" hidden="1">{#N/A,#N/A,FALSE,"Sheet1"}</definedName>
    <definedName name="_166__________wrn.Ã¶°ñÁý°èÇ_._.5Ä­." hidden="1">{#N/A,#N/A,FALSE,"Sheet1"}</definedName>
    <definedName name="_167_________¤§¤_¤¡" hidden="1">{#N/A,#N/A,FALSE,"Sheet1"}</definedName>
    <definedName name="_1670______________________________________________________________________________________________wrn.Ã¶°ñÁý°èÇ_._.5Ä­." hidden="1">{#N/A,#N/A,FALSE,"Sheet1"}</definedName>
    <definedName name="_1679_____________________________________________________________________________________________¤§¤_¤¡" hidden="1">{#N/A,#N/A,FALSE,"Sheet1"}</definedName>
    <definedName name="_168_______________________________________________________________________________wrn.Ã¶°ñÁý°èÇ_._.5Ä­." hidden="1">{#N/A,#N/A,FALSE,"Sheet1"}</definedName>
    <definedName name="_168_________wrn.Ã¶°ñÁý°èÇ_._.5Ä­." hidden="1">{#N/A,#N/A,FALSE,"Sheet1"}</definedName>
    <definedName name="_169_______¤§¤_¤¡" hidden="1">{#N/A,#N/A,FALSE,"Sheet1"}</definedName>
    <definedName name="_1694_____________________________________________________________________________________________wrn.Ã¶°ñÁý°èÇ_._.5Ä­." hidden="1">{#N/A,#N/A,FALSE,"Sheet1"}</definedName>
    <definedName name="_17____________________________________________________________________________________________________________________¤§¤_¤¡" hidden="1">{#N/A,#N/A,FALSE,"Sheet1"}</definedName>
    <definedName name="_170______________________________________________________________________________¤§¤_¤¡" hidden="1">{#N/A,#N/A,FALSE,"Sheet1"}</definedName>
    <definedName name="_170_______wrn.Ã¶°ñÁý°èÇ_._.5Ä­." hidden="1">{#N/A,#N/A,FALSE,"Sheet1"}</definedName>
    <definedName name="_1703____________________________________________________________________________________________¤§¤_¤¡" hidden="1">{#N/A,#N/A,FALSE,"Sheet1"}</definedName>
    <definedName name="_171______¤§¤_¤¡" hidden="1">{#N/A,#N/A,FALSE,"Sheet1"}</definedName>
    <definedName name="_1718____________________________________________________________________________________________wrn.Ã¶°ñÁý°èÇ_._.5Ä­." hidden="1">{#N/A,#N/A,FALSE,"Sheet1"}</definedName>
    <definedName name="_172______________________________________________________________________________wrn.Ã¶°ñÁý°èÇ_._.5Ä­." hidden="1">{#N/A,#N/A,FALSE,"Sheet1"}</definedName>
    <definedName name="_172______wrn.Ã¶°ñÁý°èÇ_._.5Ä­." hidden="1">{#N/A,#N/A,FALSE,"Sheet1"}</definedName>
    <definedName name="_1727___________________________________________________________________________________________¤§¤_¤¡" hidden="1">{#N/A,#N/A,FALSE,"Sheet1"}</definedName>
    <definedName name="_173__¤§¤_¤¡" hidden="1">{#N/A,#N/A,FALSE,"Sheet1"}</definedName>
    <definedName name="_174____________________________________________________________________________¤§¤_¤¡" hidden="1">{#N/A,#N/A,FALSE,"Sheet1"}</definedName>
    <definedName name="_174__wrn.Ã¶°ñÁý°èÇ_._.5Ä­." hidden="1">{#N/A,#N/A,FALSE,"Sheet1"}</definedName>
    <definedName name="_1742___________________________________________________________________________________________wrn.Ã¶°ñÁý°èÇ_._.5Ä­." hidden="1">{#N/A,#N/A,FALSE,"Sheet1"}</definedName>
    <definedName name="_1751__________________________________________________________________________________________¤§¤_¤¡" hidden="1">{#N/A,#N/A,FALSE,"Sheet1"}</definedName>
    <definedName name="_176____________________________________________________________________________wrn.Ã¶°ñÁý°èÇ_._.5Ä­." hidden="1">{#N/A,#N/A,FALSE,"Sheet1"}</definedName>
    <definedName name="_1766__________________________________________________________________________________________wrn.Ã¶°ñÁý°èÇ_._.5Ä­." hidden="1">{#N/A,#N/A,FALSE,"Sheet1"}</definedName>
    <definedName name="_1775_________________________________________________________________________________________¤§¤_¤¡" hidden="1">{#N/A,#N/A,FALSE,"Sheet1"}</definedName>
    <definedName name="_178__________________________________________________________________________¤§¤_¤¡" hidden="1">{#N/A,#N/A,FALSE,"Sheet1"}</definedName>
    <definedName name="_178_0_0_F" hidden="1">#REF!</definedName>
    <definedName name="_1794_________________________________________________________________________________________wrn.Ã¶°ñÁý°èÇ_._.5Ä­." hidden="1">{#N/A,#N/A,FALSE,"Sheet1"}</definedName>
    <definedName name="_18________________________________________________________________________________________________________________________¤§¤_¤¡" hidden="1">{#N/A,#N/A,FALSE,"Sheet1"}</definedName>
    <definedName name="_18____________________________________________________________________________________________________________________wrn.Ã¶°ñÁý°èÇ_._.5Ä­." hidden="1">{#N/A,#N/A,FALSE,"Sheet1"}</definedName>
    <definedName name="_180__________________________________________________________________________wrn.Ã¶°ñÁý°èÇ_._.5Ä­." hidden="1">{#N/A,#N/A,FALSE,"Sheet1"}</definedName>
    <definedName name="_1803________________________________________________________________________________________¤§¤_¤¡" hidden="1">{#N/A,#N/A,FALSE,"Sheet1"}</definedName>
    <definedName name="_182________________________________________________________________________¤§¤_¤¡" hidden="1">{#N/A,#N/A,FALSE,"Sheet1"}</definedName>
    <definedName name="_1822________________________________________________________________________________________wrn.Ã¶°ñÁý°èÇ_._.5Ä­." hidden="1">{#N/A,#N/A,FALSE,"Sheet1"}</definedName>
    <definedName name="_1831_______________________________________________________________________________________¤§¤_¤¡" hidden="1">{#N/A,#N/A,FALSE,"Sheet1"}</definedName>
    <definedName name="_184________________________________________________________________________wrn.Ã¶°ñÁý°èÇ_._.5Ä­." hidden="1">{#N/A,#N/A,FALSE,"Sheet1"}</definedName>
    <definedName name="_1850_______________________________________________________________________________________wrn.Ã¶°ñÁý°èÇ_._.5Ä­." hidden="1">{#N/A,#N/A,FALSE,"Sheet1"}</definedName>
    <definedName name="_1859______________________________________________________________________________________¤§¤_¤¡" hidden="1">{#N/A,#N/A,FALSE,"Sheet1"}</definedName>
    <definedName name="_186______________________________________________________________________¤§¤_¤¡" hidden="1">{#N/A,#N/A,FALSE,"Sheet1"}</definedName>
    <definedName name="_1878______________________________________________________________________________________wrn.Ã¶°ñÁý°èÇ_._.5Ä­." hidden="1">{#N/A,#N/A,FALSE,"Sheet1"}</definedName>
    <definedName name="_188______________________________________________________________________wrn.Ã¶°ñÁý°èÇ_._.5Ä­." hidden="1">{#N/A,#N/A,FALSE,"Sheet1"}</definedName>
    <definedName name="_1887_____________________________________________________________________________________¤§¤_¤¡" hidden="1">{#N/A,#N/A,FALSE,"Sheet1"}</definedName>
    <definedName name="_19___________________________________________________________________________________________________________________¤§¤_¤¡" hidden="1">{#N/A,#N/A,FALSE,"Sheet1"}</definedName>
    <definedName name="_190____________________________________________________________________¤§¤_¤¡" hidden="1">{#N/A,#N/A,FALSE,"Sheet1"}</definedName>
    <definedName name="_1906_____________________________________________________________________________________wrn.Ã¶°ñÁý°èÇ_._.5Ä­." hidden="1">{#N/A,#N/A,FALSE,"Sheet1"}</definedName>
    <definedName name="_1915____________________________________________________________________________________¤§¤_¤¡" hidden="1">{#N/A,#N/A,FALSE,"Sheet1"}</definedName>
    <definedName name="_192____________________________________________________________________wrn.Ã¶°ñÁý°èÇ_._.5Ä­." hidden="1">{#N/A,#N/A,FALSE,"Sheet1"}</definedName>
    <definedName name="_1934____________________________________________________________________________________wrn.Ã¶°ñÁý°èÇ_._.5Ä­." hidden="1">{#N/A,#N/A,FALSE,"Sheet1"}</definedName>
    <definedName name="_194__________________________________________________________________¤§¤_¤¡" hidden="1">{#N/A,#N/A,FALSE,"Sheet1"}</definedName>
    <definedName name="_1943___________________________________________________________________________________¤§¤_¤¡" hidden="1">{#N/A,#N/A,FALSE,"Sheet1"}</definedName>
    <definedName name="_196__________________________________________________________________wrn.Ã¶°ñÁý°èÇ_._.5Ä­." hidden="1">{#N/A,#N/A,FALSE,"Sheet1"}</definedName>
    <definedName name="_1962___________________________________________________________________________________wrn.Ã¶°ñÁý°èÇ_._.5Ä­." hidden="1">{#N/A,#N/A,FALSE,"Sheet1"}</definedName>
    <definedName name="_198________________________________________________________________¤§¤_¤¡" hidden="1">{#N/A,#N/A,FALSE,"Sheet1"}</definedName>
    <definedName name="_1985_________________________________________________________________________________¤§¤_¤¡" hidden="1">{#N/A,#N/A,FALSE,"Sheet1"}</definedName>
    <definedName name="_1F" hidden="1">[3]노임단가!#REF!</definedName>
    <definedName name="_2____________________________________________________________________________________________________________________________¤§¤_¤¡" hidden="1">{#N/A,#N/A,FALSE,"Sheet1"}</definedName>
    <definedName name="_2____________________________________________________________________________________________________________________________wrn.Ã¶°ñÁý°èÇ_._.5Ä­." hidden="1">{#N/A,#N/A,FALSE,"Sheet1"}</definedName>
    <definedName name="_2_0__123Grap" hidden="1">#REF!</definedName>
    <definedName name="_2_0_F" hidden="1">#REF!</definedName>
    <definedName name="_20________________________________________________________________________________________________________________________wrn.Ã¶°ñÁý°èÇ_._.5Ä­." hidden="1">{#N/A,#N/A,FALSE,"Sheet1"}</definedName>
    <definedName name="_20___________________________________________________________________________________________________________________wrn.Ã¶°ñÁý°èÇ_._.5Ä­." hidden="1">{#N/A,#N/A,FALSE,"Sheet1"}</definedName>
    <definedName name="_200________________________________________________________________wrn.Ã¶°ñÁý°èÇ_._.5Ä­." hidden="1">{#N/A,#N/A,FALSE,"Sheet1"}</definedName>
    <definedName name="_2004_________________________________________________________________________________wrn.Ã¶°ñÁý°èÇ_._.5Ä­." hidden="1">{#N/A,#N/A,FALSE,"Sheet1"}</definedName>
    <definedName name="_2013________________________________________________________________________________¤§¤_¤¡" hidden="1">{#N/A,#N/A,FALSE,"Sheet1"}</definedName>
    <definedName name="_202_______________________________________________________________¤§¤_¤¡" hidden="1">{#N/A,#N/A,FALSE,"Sheet1"}</definedName>
    <definedName name="_2032________________________________________________________________________________wrn.Ã¶°ñÁý°èÇ_._.5Ä­." hidden="1">{#N/A,#N/A,FALSE,"Sheet1"}</definedName>
    <definedName name="_204_______________________________________________________________wrn.Ã¶°ñÁý°èÇ_._.5Ä­." hidden="1">{#N/A,#N/A,FALSE,"Sheet1"}</definedName>
    <definedName name="_2041_______________________________________________________________________________¤§¤_¤¡" hidden="1">{#N/A,#N/A,FALSE,"Sheet1"}</definedName>
    <definedName name="_206______________________________________________________________¤§¤_¤¡" hidden="1">{#N/A,#N/A,FALSE,"Sheet1"}</definedName>
    <definedName name="_2060_______________________________________________________________________________wrn.Ã¶°ñÁý°èÇ_._.5Ä­." hidden="1">{#N/A,#N/A,FALSE,"Sheet1"}</definedName>
    <definedName name="_2069______________________________________________________________________________¤§¤_¤¡" hidden="1">{#N/A,#N/A,FALSE,"Sheet1"}</definedName>
    <definedName name="_208______________________________________________________________wrn.Ã¶°ñÁý°èÇ_._.5Ä­." hidden="1">{#N/A,#N/A,FALSE,"Sheet1"}</definedName>
    <definedName name="_2088______________________________________________________________________________wrn.Ã¶°ñÁý°èÇ_._.5Ä­." hidden="1">{#N/A,#N/A,FALSE,"Sheet1"}</definedName>
    <definedName name="_21__________________________________________________________________________________________________________________¤§¤_¤¡" hidden="1">{#N/A,#N/A,FALSE,"Sheet1"}</definedName>
    <definedName name="_210_____________________________________________________________¤§¤_¤¡" hidden="1">{#N/A,#N/A,FALSE,"Sheet1"}</definedName>
    <definedName name="_2111____________________________________________________________________________¤§¤_¤¡" hidden="1">{#N/A,#N/A,FALSE,"Sheet1"}</definedName>
    <definedName name="_212_____________________________________________________________wrn.Ã¶°ñÁý°èÇ_._.5Ä­." hidden="1">{#N/A,#N/A,FALSE,"Sheet1"}</definedName>
    <definedName name="_2130____________________________________________________________________________wrn.Ã¶°ñÁý°èÇ_._.5Ä­." hidden="1">{#N/A,#N/A,FALSE,"Sheet1"}</definedName>
    <definedName name="_214____________________________________________________________¤§¤_¤¡" hidden="1">{#N/A,#N/A,FALSE,"Sheet1"}</definedName>
    <definedName name="_2153__________________________________________________________________________¤§¤_¤¡" hidden="1">{#N/A,#N/A,FALSE,"Sheet1"}</definedName>
    <definedName name="_216____________________________________________________________wrn.Ã¶°ñÁý°èÇ_._.5Ä­." hidden="1">{#N/A,#N/A,FALSE,"Sheet1"}</definedName>
    <definedName name="_2172__________________________________________________________________________wrn.Ã¶°ñÁý°èÇ_._.5Ä­." hidden="1">{#N/A,#N/A,FALSE,"Sheet1"}</definedName>
    <definedName name="_218___________________________________________________________¤§¤_¤¡" hidden="1">{#N/A,#N/A,FALSE,"Sheet1"}</definedName>
    <definedName name="_2195________________________________________________________________________¤§¤_¤¡" hidden="1">{#N/A,#N/A,FALSE,"Sheet1"}</definedName>
    <definedName name="_22_______________________________________________________________________________________________________________________¤§¤_¤¡" hidden="1">{#N/A,#N/A,FALSE,"Sheet1"}</definedName>
    <definedName name="_22__________________________________________________________________________________________________________________wrn.Ã¶°ñÁý°èÇ_._.5Ä­." hidden="1">{#N/A,#N/A,FALSE,"Sheet1"}</definedName>
    <definedName name="_220___________________________________________________________wrn.Ã¶°ñÁý°èÇ_._.5Ä­." hidden="1">{#N/A,#N/A,FALSE,"Sheet1"}</definedName>
    <definedName name="_2214________________________________________________________________________wrn.Ã¶°ñÁý°èÇ_._.5Ä­." hidden="1">{#N/A,#N/A,FALSE,"Sheet1"}</definedName>
    <definedName name="_222__________________________________________________________¤§¤_¤¡" hidden="1">{#N/A,#N/A,FALSE,"Sheet1"}</definedName>
    <definedName name="_2237______________________________________________________________________¤§¤_¤¡" hidden="1">{#N/A,#N/A,FALSE,"Sheet1"}</definedName>
    <definedName name="_224__________________________________________________________wrn.Ã¶°ñÁý°èÇ_._.5Ä­." hidden="1">{#N/A,#N/A,FALSE,"Sheet1"}</definedName>
    <definedName name="_2256______________________________________________________________________wrn.Ã¶°ñÁý°èÇ_._.5Ä­." hidden="1">{#N/A,#N/A,FALSE,"Sheet1"}</definedName>
    <definedName name="_226_________________________________________________________¤§¤_¤¡" hidden="1">{#N/A,#N/A,FALSE,"Sheet1"}</definedName>
    <definedName name="_2279____________________________________________________________________¤§¤_¤¡" hidden="1">{#N/A,#N/A,FALSE,"Sheet1"}</definedName>
    <definedName name="_228_________________________________________________________wrn.Ã¶°ñÁý°èÇ_._.5Ä­." hidden="1">{#N/A,#N/A,FALSE,"Sheet1"}</definedName>
    <definedName name="_2298____________________________________________________________________wrn.Ã¶°ñÁý°èÇ_._.5Ä­." hidden="1">{#N/A,#N/A,FALSE,"Sheet1"}</definedName>
    <definedName name="_22q45_" hidden="1">{"'용역비'!$A$4:$C$8"}</definedName>
    <definedName name="_23_________________________________________________________________________________________________________________¤§¤_¤¡" hidden="1">{#N/A,#N/A,FALSE,"Sheet1"}</definedName>
    <definedName name="_230________________________________________________________¤§¤_¤¡" hidden="1">{#N/A,#N/A,FALSE,"Sheet1"}</definedName>
    <definedName name="_232________________________________________________________wrn.Ã¶°ñÁý°èÇ_._.5Ä­." hidden="1">{#N/A,#N/A,FALSE,"Sheet1"}</definedName>
    <definedName name="_2321__________________________________________________________________¤§¤_¤¡" hidden="1">{#N/A,#N/A,FALSE,"Sheet1"}</definedName>
    <definedName name="_234_______________________________________________________¤§¤_¤¡" hidden="1">{#N/A,#N/A,FALSE,"Sheet1"}</definedName>
    <definedName name="_2340__________________________________________________________________wrn.Ã¶°ñÁý°èÇ_._.5Ä­." hidden="1">{#N/A,#N/A,FALSE,"Sheet1"}</definedName>
    <definedName name="_236_______________________________________________________wrn.Ã¶°ñÁý°èÇ_._.5Ä­." hidden="1">{#N/A,#N/A,FALSE,"Sheet1"}</definedName>
    <definedName name="_2363________________________________________________________________¤§¤_¤¡" hidden="1">{#N/A,#N/A,FALSE,"Sheet1"}</definedName>
    <definedName name="_238______________________________________________________¤§¤_¤¡" hidden="1">{#N/A,#N/A,FALSE,"Sheet1"}</definedName>
    <definedName name="_2382________________________________________________________________wrn.Ã¶°ñÁý°èÇ_._.5Ä­." hidden="1">{#N/A,#N/A,FALSE,"Sheet1"}</definedName>
    <definedName name="_2391_______________________________________________________________¤§¤_¤¡" hidden="1">{#N/A,#N/A,FALSE,"Sheet1"}</definedName>
    <definedName name="_24_______________________________________________________________________________________________________________________wrn.Ã¶°ñÁý°èÇ_._.5Ä­." hidden="1">{#N/A,#N/A,FALSE,"Sheet1"}</definedName>
    <definedName name="_24_________________________________________________________________________________________________________________wrn.Ã¶°ñÁý°èÇ_._.5Ä­." hidden="1">{#N/A,#N/A,FALSE,"Sheet1"}</definedName>
    <definedName name="_240______________________________________________________wrn.Ã¶°ñÁý°èÇ_._.5Ä­." hidden="1">{#N/A,#N/A,FALSE,"Sheet1"}</definedName>
    <definedName name="_2410_______________________________________________________________wrn.Ã¶°ñÁý°èÇ_._.5Ä­." hidden="1">{#N/A,#N/A,FALSE,"Sheet1"}</definedName>
    <definedName name="_2419______________________________________________________________¤§¤_¤¡" hidden="1">{#N/A,#N/A,FALSE,"Sheet1"}</definedName>
    <definedName name="_242_____________________________________________________¤§¤_¤¡" hidden="1">{#N/A,#N/A,FALSE,"Sheet1"}</definedName>
    <definedName name="_2438______________________________________________________________wrn.Ã¶°ñÁý°èÇ_._.5Ä­." hidden="1">{#N/A,#N/A,FALSE,"Sheet1"}</definedName>
    <definedName name="_244_____________________________________________________wrn.Ã¶°ñÁý°èÇ_._.5Ä­." hidden="1">{#N/A,#N/A,FALSE,"Sheet1"}</definedName>
    <definedName name="_2447_____________________________________________________________¤§¤_¤¡" hidden="1">{#N/A,#N/A,FALSE,"Sheet1"}</definedName>
    <definedName name="_246____________________________________________________¤§¤_¤¡" hidden="1">{#N/A,#N/A,FALSE,"Sheet1"}</definedName>
    <definedName name="_2466_____________________________________________________________wrn.Ã¶°ñÁý°èÇ_._.5Ä­." hidden="1">{#N/A,#N/A,FALSE,"Sheet1"}</definedName>
    <definedName name="_2475____________________________________________________________¤§¤_¤¡" hidden="1">{#N/A,#N/A,FALSE,"Sheet1"}</definedName>
    <definedName name="_248____________________________________________________wrn.Ã¶°ñÁý°èÇ_._.5Ä­." hidden="1">{#N/A,#N/A,FALSE,"Sheet1"}</definedName>
    <definedName name="_2494____________________________________________________________wrn.Ã¶°ñÁý°èÇ_._.5Ä­." hidden="1">{#N/A,#N/A,FALSE,"Sheet1"}</definedName>
    <definedName name="_25________________________________________________________________________________________________________________¤§¤_¤¡" hidden="1">{#N/A,#N/A,FALSE,"Sheet1"}</definedName>
    <definedName name="_250___________________________________________________¤§¤_¤¡" hidden="1">{#N/A,#N/A,FALSE,"Sheet1"}</definedName>
    <definedName name="_2503___________________________________________________________¤§¤_¤¡" hidden="1">{#N/A,#N/A,FALSE,"Sheet1"}</definedName>
    <definedName name="_252___________________________________________________wrn.Ã¶°ñÁý°èÇ_._.5Ä­." hidden="1">{#N/A,#N/A,FALSE,"Sheet1"}</definedName>
    <definedName name="_2522___________________________________________________________wrn.Ã¶°ñÁý°èÇ_._.5Ä­." hidden="1">{#N/A,#N/A,FALSE,"Sheet1"}</definedName>
    <definedName name="_2531__________________________________________________________¤§¤_¤¡" hidden="1">{#N/A,#N/A,FALSE,"Sheet1"}</definedName>
    <definedName name="_254__________________________________________________¤§¤_¤¡" hidden="1">{#N/A,#N/A,FALSE,"Sheet1"}</definedName>
    <definedName name="_2550__________________________________________________________wrn.Ã¶°ñÁý°èÇ_._.5Ä­." hidden="1">{#N/A,#N/A,FALSE,"Sheet1"}</definedName>
    <definedName name="_2559_________________________________________________________¤§¤_¤¡" hidden="1">{#N/A,#N/A,FALSE,"Sheet1"}</definedName>
    <definedName name="_256__________________________________________________wrn.Ã¶°ñÁý°èÇ_._.5Ä­." hidden="1">{#N/A,#N/A,FALSE,"Sheet1"}</definedName>
    <definedName name="_2578_________________________________________________________wrn.Ã¶°ñÁý°èÇ_._.5Ä­." hidden="1">{#N/A,#N/A,FALSE,"Sheet1"}</definedName>
    <definedName name="_258_________________________________________________¤§¤_¤¡" hidden="1">{#N/A,#N/A,FALSE,"Sheet1"}</definedName>
    <definedName name="_2587________________________________________________________¤§¤_¤¡" hidden="1">{#N/A,#N/A,FALSE,"Sheet1"}</definedName>
    <definedName name="_26______________________________________________________________________________________________________________________¤§¤_¤¡" hidden="1">{#N/A,#N/A,FALSE,"Sheet1"}</definedName>
    <definedName name="_26________________________________________________________________________________________________________________wrn.Ã¶°ñÁý°èÇ_._.5Ä­." hidden="1">{#N/A,#N/A,FALSE,"Sheet1"}</definedName>
    <definedName name="_260_________________________________________________wrn.Ã¶°ñÁý°èÇ_._.5Ä­." hidden="1">{#N/A,#N/A,FALSE,"Sheet1"}</definedName>
    <definedName name="_2606________________________________________________________wrn.Ã¶°ñÁý°èÇ_._.5Ä­." hidden="1">{#N/A,#N/A,FALSE,"Sheet1"}</definedName>
    <definedName name="_2615_______________________________________________________¤§¤_¤¡" hidden="1">{#N/A,#N/A,FALSE,"Sheet1"}</definedName>
    <definedName name="_262________________________________________________¤§¤_¤¡" hidden="1">{#N/A,#N/A,FALSE,"Sheet1"}</definedName>
    <definedName name="_2634_______________________________________________________wrn.Ã¶°ñÁý°èÇ_._.5Ä­." hidden="1">{#N/A,#N/A,FALSE,"Sheet1"}</definedName>
    <definedName name="_264________________________________________________wrn.Ã¶°ñÁý°èÇ_._.5Ä­." hidden="1">{#N/A,#N/A,FALSE,"Sheet1"}</definedName>
    <definedName name="_2643______________________________________________________¤§¤_¤¡" hidden="1">{#N/A,#N/A,FALSE,"Sheet1"}</definedName>
    <definedName name="_266_______________________________________________¤§¤_¤¡" hidden="1">{#N/A,#N/A,FALSE,"Sheet1"}</definedName>
    <definedName name="_2662______________________________________________________wrn.Ã¶°ñÁý°èÇ_._.5Ä­." hidden="1">{#N/A,#N/A,FALSE,"Sheet1"}</definedName>
    <definedName name="_2671_____________________________________________________¤§¤_¤¡" hidden="1">{#N/A,#N/A,FALSE,"Sheet1"}</definedName>
    <definedName name="_268_______________________________________________wrn.Ã¶°ñÁý°èÇ_._.5Ä­." hidden="1">{#N/A,#N/A,FALSE,"Sheet1"}</definedName>
    <definedName name="_2690_____________________________________________________wrn.Ã¶°ñÁý°èÇ_._.5Ä­." hidden="1">{#N/A,#N/A,FALSE,"Sheet1"}</definedName>
    <definedName name="_2699____________________________________________________¤§¤_¤¡" hidden="1">{#N/A,#N/A,FALSE,"Sheet1"}</definedName>
    <definedName name="_27_______________________________________________________________________________________________________________¤§¤_¤¡" hidden="1">{#N/A,#N/A,FALSE,"Sheet1"}</definedName>
    <definedName name="_270______________________________________________¤§¤_¤¡" hidden="1">{#N/A,#N/A,FALSE,"Sheet1"}</definedName>
    <definedName name="_2718____________________________________________________wrn.Ã¶°ñÁý°èÇ_._.5Ä­." hidden="1">{#N/A,#N/A,FALSE,"Sheet1"}</definedName>
    <definedName name="_272______________________________________________wrn.Ã¶°ñÁý°èÇ_._.5Ä­." hidden="1">{#N/A,#N/A,FALSE,"Sheet1"}</definedName>
    <definedName name="_2727___________________________________________________¤§¤_¤¡" hidden="1">{#N/A,#N/A,FALSE,"Sheet1"}</definedName>
    <definedName name="_274_____________________________________________¤§¤_¤¡" hidden="1">{#N/A,#N/A,FALSE,"Sheet1"}</definedName>
    <definedName name="_2746___________________________________________________wrn.Ã¶°ñÁý°èÇ_._.5Ä­." hidden="1">{#N/A,#N/A,FALSE,"Sheet1"}</definedName>
    <definedName name="_2755__________________________________________________¤§¤_¤¡" hidden="1">{#N/A,#N/A,FALSE,"Sheet1"}</definedName>
    <definedName name="_276_____________________________________________wrn.Ã¶°ñÁý°èÇ_._.5Ä­." hidden="1">{#N/A,#N/A,FALSE,"Sheet1"}</definedName>
    <definedName name="_2774__________________________________________________wrn.Ã¶°ñÁý°èÇ_._.5Ä­." hidden="1">{#N/A,#N/A,FALSE,"Sheet1"}</definedName>
    <definedName name="_278____________________________________________¤§¤_¤¡" hidden="1">{#N/A,#N/A,FALSE,"Sheet1"}</definedName>
    <definedName name="_2783_________________________________________________¤§¤_¤¡" hidden="1">{#N/A,#N/A,FALSE,"Sheet1"}</definedName>
    <definedName name="_28______________________________________________________________________________________________________________________wrn.Ã¶°ñÁý°èÇ_._.5Ä­." hidden="1">{#N/A,#N/A,FALSE,"Sheet1"}</definedName>
    <definedName name="_28_______________________________________________________________________________________________________________wrn.Ã¶°ñÁý°èÇ_._.5Ä­." hidden="1">{#N/A,#N/A,FALSE,"Sheet1"}</definedName>
    <definedName name="_280____________________________________________wrn.Ã¶°ñÁý°èÇ_._.5Ä­." hidden="1">{#N/A,#N/A,FALSE,"Sheet1"}</definedName>
    <definedName name="_2802_________________________________________________wrn.Ã¶°ñÁý°èÇ_._.5Ä­." hidden="1">{#N/A,#N/A,FALSE,"Sheet1"}</definedName>
    <definedName name="_2811________________________________________________¤§¤_¤¡" hidden="1">{#N/A,#N/A,FALSE,"Sheet1"}</definedName>
    <definedName name="_282__________________________________________¤§¤_¤¡" hidden="1">{#N/A,#N/A,FALSE,"Sheet1"}</definedName>
    <definedName name="_2830________________________________________________wrn.Ã¶°ñÁý°èÇ_._.5Ä­." hidden="1">{#N/A,#N/A,FALSE,"Sheet1"}</definedName>
    <definedName name="_2839_______________________________________________¤§¤_¤¡" hidden="1">{#N/A,#N/A,FALSE,"Sheet1"}</definedName>
    <definedName name="_284__________________________________________wrn.Ã¶°ñÁý°èÇ_._.5Ä­." hidden="1">{#N/A,#N/A,FALSE,"Sheet1"}</definedName>
    <definedName name="_286_________________________________________¤§¤_¤¡" hidden="1">{#N/A,#N/A,FALSE,"Sheet1"}</definedName>
    <definedName name="_2866_______________________________________________wrn.Ã¶°ñÁý°èÇ_._.5Ä­." hidden="1">{#N/A,#N/A,FALSE,"Sheet1"}</definedName>
    <definedName name="_2875______________________________________________¤§¤_¤¡" hidden="1">{#N/A,#N/A,FALSE,"Sheet1"}</definedName>
    <definedName name="_288_________________________________________wrn.Ã¶°ñÁý°èÇ_._.5Ä­." hidden="1">{#N/A,#N/A,FALSE,"Sheet1"}</definedName>
    <definedName name="_29______________________________________________________________________________________________________________¤§¤_¤¡" hidden="1">{#N/A,#N/A,FALSE,"Sheet1"}</definedName>
    <definedName name="_290________________________________________¤§¤_¤¡" hidden="1">{#N/A,#N/A,FALSE,"Sheet1"}</definedName>
    <definedName name="_2902______________________________________________wrn.Ã¶°ñÁý°èÇ_._.5Ä­." hidden="1">{#N/A,#N/A,FALSE,"Sheet1"}</definedName>
    <definedName name="_2911_____________________________________________¤§¤_¤¡" hidden="1">{#N/A,#N/A,FALSE,"Sheet1"}</definedName>
    <definedName name="_292________________________________________wrn.Ã¶°ñÁý°èÇ_._.5Ä­." hidden="1">{#N/A,#N/A,FALSE,"Sheet1"}</definedName>
    <definedName name="_2938_____________________________________________wrn.Ã¶°ñÁý°èÇ_._.5Ä­." hidden="1">{#N/A,#N/A,FALSE,"Sheet1"}</definedName>
    <definedName name="_294_______________________________________¤§¤_¤¡" hidden="1">{#N/A,#N/A,FALSE,"Sheet1"}</definedName>
    <definedName name="_2947____________________________________________¤§¤_¤¡" hidden="1">{#N/A,#N/A,FALSE,"Sheet1"}</definedName>
    <definedName name="_296_______________________________________wrn.Ã¶°ñÁý°èÇ_._.5Ä­." hidden="1">{#N/A,#N/A,FALSE,"Sheet1"}</definedName>
    <definedName name="_2974____________________________________________wrn.Ã¶°ñÁý°èÇ_._.5Ä­." hidden="1">{#N/A,#N/A,FALSE,"Sheet1"}</definedName>
    <definedName name="_298______________________________________¤§¤_¤¡" hidden="1">{#N/A,#N/A,FALSE,"Sheet1"}</definedName>
    <definedName name="_2F" hidden="1">[4]표지!#REF!</definedName>
    <definedName name="_3___________________________________________________________________________________________________________________________¤§¤_¤¡" hidden="1">{#N/A,#N/A,FALSE,"Sheet1"}</definedName>
    <definedName name="_3_2___Parse" hidden="1">[3]노임단가!#REF!</definedName>
    <definedName name="_30_____________________________________________________________________________________________________________________¤§¤_¤¡" hidden="1">{#N/A,#N/A,FALSE,"Sheet1"}</definedName>
    <definedName name="_30______________________________________________________________________________________________________________wrn.Ã¶°ñÁý°èÇ_._.5Ä­." hidden="1">{#N/A,#N/A,FALSE,"Sheet1"}</definedName>
    <definedName name="_300______________________________________wrn.Ã¶°ñÁý°èÇ_._.5Ä­." hidden="1">{#N/A,#N/A,FALSE,"Sheet1"}</definedName>
    <definedName name="_3005__________________________________________¤§¤_¤¡" hidden="1">{#N/A,#N/A,FALSE,"Sheet1"}</definedName>
    <definedName name="_302_____________________________________¤§¤_¤¡" hidden="1">{#N/A,#N/A,FALSE,"Sheet1"}</definedName>
    <definedName name="_3032__________________________________________wrn.Ã¶°ñÁý°èÇ_._.5Ä­." hidden="1">{#N/A,#N/A,FALSE,"Sheet1"}</definedName>
    <definedName name="_304_____________________________________wrn.Ã¶°ñÁý°èÇ_._.5Ä­." hidden="1">{#N/A,#N/A,FALSE,"Sheet1"}</definedName>
    <definedName name="_3041_________________________________________¤§¤_¤¡" hidden="1">{#N/A,#N/A,FALSE,"Sheet1"}</definedName>
    <definedName name="_306__________________________¤§¤_¤¡" hidden="1">{#N/A,#N/A,FALSE,"Sheet1"}</definedName>
    <definedName name="_3068_________________________________________wrn.Ã¶°ñÁý°èÇ_._.5Ä­." hidden="1">{#N/A,#N/A,FALSE,"Sheet1"}</definedName>
    <definedName name="_3077________________________________________¤§¤_¤¡" hidden="1">{#N/A,#N/A,FALSE,"Sheet1"}</definedName>
    <definedName name="_308__________________________wrn.Ã¶°ñÁý°èÇ_._.5Ä­." hidden="1">{#N/A,#N/A,FALSE,"Sheet1"}</definedName>
    <definedName name="_31_____________________________________________________________________________________________________________¤§¤_¤¡" hidden="1">{#N/A,#N/A,FALSE,"Sheet1"}</definedName>
    <definedName name="_310_______________¤§¤_¤¡" hidden="1">{#N/A,#N/A,FALSE,"Sheet1"}</definedName>
    <definedName name="_3104________________________________________wrn.Ã¶°ñÁý°èÇ_._.5Ä­." hidden="1">{#N/A,#N/A,FALSE,"Sheet1"}</definedName>
    <definedName name="_3113_______________________________________¤§¤_¤¡" hidden="1">{#N/A,#N/A,FALSE,"Sheet1"}</definedName>
    <definedName name="_312_______________wrn.Ã¶°ñÁý°èÇ_._.5Ä­." hidden="1">{#N/A,#N/A,FALSE,"Sheet1"}</definedName>
    <definedName name="_314______________¤§¤_¤¡" hidden="1">{#N/A,#N/A,FALSE,"Sheet1"}</definedName>
    <definedName name="_3140_______________________________________wrn.Ã¶°ñÁý°èÇ_._.5Ä­." hidden="1">{#N/A,#N/A,FALSE,"Sheet1"}</definedName>
    <definedName name="_3149______________________________________¤§¤_¤¡" hidden="1">{#N/A,#N/A,FALSE,"Sheet1"}</definedName>
    <definedName name="_316______________wrn.Ã¶°ñÁý°èÇ_._.5Ä­." hidden="1">{#N/A,#N/A,FALSE,"Sheet1"}</definedName>
    <definedName name="_3176______________________________________wrn.Ã¶°ñÁý°èÇ_._.5Ä­." hidden="1">{#N/A,#N/A,FALSE,"Sheet1"}</definedName>
    <definedName name="_318_____________¤§¤_¤¡" hidden="1">{#N/A,#N/A,FALSE,"Sheet1"}</definedName>
    <definedName name="_3185_____________________________________¤§¤_¤¡" hidden="1">{#N/A,#N/A,FALSE,"Sheet1"}</definedName>
    <definedName name="_32_____________________________________________________________________________________________________________________wrn.Ã¶°ñÁý°èÇ_._.5Ä­." hidden="1">{#N/A,#N/A,FALSE,"Sheet1"}</definedName>
    <definedName name="_32_____________________________________________________________________________________________________________wrn.Ã¶°ñÁý°èÇ_._.5Ä­." hidden="1">{#N/A,#N/A,FALSE,"Sheet1"}</definedName>
    <definedName name="_32_¤§¤_¤¡" hidden="1">{#N/A,#N/A,FALSE,"Sheet1"}</definedName>
    <definedName name="_320_____________wrn.Ã¶°ñÁý°èÇ_._.5Ä­." hidden="1">{#N/A,#N/A,FALSE,"Sheet1"}</definedName>
    <definedName name="_3212_____________________________________wrn.Ã¶°ñÁý°èÇ_._.5Ä­." hidden="1">{#N/A,#N/A,FALSE,"Sheet1"}</definedName>
    <definedName name="_322____________¤§¤_¤¡" hidden="1">{#N/A,#N/A,FALSE,"Sheet1"}</definedName>
    <definedName name="_324____________wrn.Ã¶°ñÁý°èÇ_._.5Ä­." hidden="1">{#N/A,#N/A,FALSE,"Sheet1"}</definedName>
    <definedName name="_326___________¤§¤_¤¡" hidden="1">{#N/A,#N/A,FALSE,"Sheet1"}</definedName>
    <definedName name="_328___________wrn.Ã¶°ñÁý°èÇ_._.5Ä­." hidden="1">{#N/A,#N/A,FALSE,"Sheet1"}</definedName>
    <definedName name="_33____________________________________________________________________________________________________________¤§¤_¤¡" hidden="1">{#N/A,#N/A,FALSE,"Sheet1"}</definedName>
    <definedName name="_330__________¤§¤_¤¡" hidden="1">{#N/A,#N/A,FALSE,"Sheet1"}</definedName>
    <definedName name="_332__________wrn.Ã¶°ñÁý°èÇ_._.5Ä­." hidden="1">{#N/A,#N/A,FALSE,"Sheet1"}</definedName>
    <definedName name="_334_________¤§¤_¤¡" hidden="1">{#N/A,#N/A,FALSE,"Sheet1"}</definedName>
    <definedName name="_336_________wrn.Ã¶°ñÁý°èÇ_._.5Ä­." hidden="1">{#N/A,#N/A,FALSE,"Sheet1"}</definedName>
    <definedName name="_338_______¤§¤_¤¡" hidden="1">{#N/A,#N/A,FALSE,"Sheet1"}</definedName>
    <definedName name="_3383__________________________¤§¤_¤¡" hidden="1">{#N/A,#N/A,FALSE,"Sheet1"}</definedName>
    <definedName name="_3390__________________________wrn.Ã¶°ñÁý°èÇ_._.5Ä­." hidden="1">{#N/A,#N/A,FALSE,"Sheet1"}</definedName>
    <definedName name="_3397_______________¤§¤_¤¡" hidden="1">{#N/A,#N/A,FALSE,"Sheet1"}</definedName>
    <definedName name="_34____________________________________________________________________________________________________________________¤§¤_¤¡" hidden="1">{#N/A,#N/A,FALSE,"Sheet1"}</definedName>
    <definedName name="_34____________________________________________________________________________________________________________wrn.Ã¶°ñÁý°èÇ_._.5Ä­." hidden="1">{#N/A,#N/A,FALSE,"Sheet1"}</definedName>
    <definedName name="_340_______wrn.Ã¶°ñÁý°èÇ_._.5Ä­." hidden="1">{#N/A,#N/A,FALSE,"Sheet1"}</definedName>
    <definedName name="_3404_______________wrn.Ã¶°ñÁý°èÇ_._.5Ä­." hidden="1">{#N/A,#N/A,FALSE,"Sheet1"}</definedName>
    <definedName name="_3411______________¤§¤_¤¡" hidden="1">{#N/A,#N/A,FALSE,"Sheet1"}</definedName>
    <definedName name="_3418______________wrn.Ã¶°ñÁý°èÇ_._.5Ä­." hidden="1">{#N/A,#N/A,FALSE,"Sheet1"}</definedName>
    <definedName name="_342______¤§¤_¤¡" hidden="1">{#N/A,#N/A,FALSE,"Sheet1"}</definedName>
    <definedName name="_3425_____________¤§¤_¤¡" hidden="1">{#N/A,#N/A,FALSE,"Sheet1"}</definedName>
    <definedName name="_3432_____________wrn.Ã¶°ñÁý°èÇ_._.5Ä­." hidden="1">{#N/A,#N/A,FALSE,"Sheet1"}</definedName>
    <definedName name="_344______wrn.Ã¶°ñÁý°èÇ_._.5Ä­." hidden="1">{#N/A,#N/A,FALSE,"Sheet1"}</definedName>
    <definedName name="_3441____________¤§¤_¤¡" hidden="1">{#N/A,#N/A,FALSE,"Sheet1"}</definedName>
    <definedName name="_346__¤§¤_¤¡" hidden="1">{#N/A,#N/A,FALSE,"Sheet1"}</definedName>
    <definedName name="_3460____________wrn.Ã¶°ñÁý°èÇ_._.5Ä­." hidden="1">{#N/A,#N/A,FALSE,"Sheet1"}</definedName>
    <definedName name="_3469___________¤§¤_¤¡" hidden="1">{#N/A,#N/A,FALSE,"Sheet1"}</definedName>
    <definedName name="_348__wrn.Ã¶°ñÁý°èÇ_._.5Ä­." hidden="1">{#N/A,#N/A,FALSE,"Sheet1"}</definedName>
    <definedName name="_3488___________wrn.Ã¶°ñÁý°èÇ_._.5Ä­." hidden="1">{#N/A,#N/A,FALSE,"Sheet1"}</definedName>
    <definedName name="_3497__________¤§¤_¤¡" hidden="1">{#N/A,#N/A,FALSE,"Sheet1"}</definedName>
    <definedName name="_35___________________________________________________________________________________________________________¤§¤_¤¡" hidden="1">{#N/A,#N/A,FALSE,"Sheet1"}</definedName>
    <definedName name="_3516__________wrn.Ã¶°ñÁý°èÇ_._.5Ä­." hidden="1">{#N/A,#N/A,FALSE,"Sheet1"}</definedName>
    <definedName name="_352_0_0_F" hidden="1">#REF!</definedName>
    <definedName name="_3525_________¤§¤_¤¡" hidden="1">{#N/A,#N/A,FALSE,"Sheet1"}</definedName>
    <definedName name="_3544_________wrn.Ã¶°ñÁý°èÇ_._.5Ä­." hidden="1">{#N/A,#N/A,FALSE,"Sheet1"}</definedName>
    <definedName name="_3567_______¤§¤_¤¡" hidden="1">{#N/A,#N/A,FALSE,"Sheet1"}</definedName>
    <definedName name="_3594_______wrn.Ã¶°ñÁý°èÇ_._.5Ä­." hidden="1">{#N/A,#N/A,FALSE,"Sheet1"}</definedName>
    <definedName name="_36____________________________________________________________________________________________________________________wrn.Ã¶°ñÁý°èÇ_._.5Ä­." hidden="1">{#N/A,#N/A,FALSE,"Sheet1"}</definedName>
    <definedName name="_36___________________________________________________________________________________________________________wrn.Ã¶°ñÁý°èÇ_._.5Ä­." hidden="1">{#N/A,#N/A,FALSE,"Sheet1"}</definedName>
    <definedName name="_36_0_0_F" hidden="1">#REF!</definedName>
    <definedName name="_3603______¤§¤_¤¡" hidden="1">{#N/A,#N/A,FALSE,"Sheet1"}</definedName>
    <definedName name="_3630______wrn.Ã¶°ñÁý°èÇ_._.5Ä­." hidden="1">{#N/A,#N/A,FALSE,"Sheet1"}</definedName>
    <definedName name="_3671__¤§¤_¤¡" hidden="1">{#N/A,#N/A,FALSE,"Sheet1"}</definedName>
    <definedName name="_3690__wrn.Ã¶°ñÁý°èÇ_._.5Ä­." hidden="1">{#N/A,#N/A,FALSE,"Sheet1"}</definedName>
    <definedName name="_3692_0_F" hidden="1">#REF!</definedName>
    <definedName name="_37__________________________________________________________________________________________________________¤§¤_¤¡" hidden="1">{#N/A,#N/A,FALSE,"Sheet1"}</definedName>
    <definedName name="_3702_0_0_F" hidden="1">#REF!</definedName>
    <definedName name="_3792q45_" hidden="1">{"'용역비'!$A$4:$C$8"}</definedName>
    <definedName name="_38___________________________________________________________________________________________________________________¤§¤_¤¡" hidden="1">{#N/A,#N/A,FALSE,"Sheet1"}</definedName>
    <definedName name="_38__________________________________________________________________________________________________________wrn.Ã¶°ñÁý°èÇ_._.5Ä­." hidden="1">{#N/A,#N/A,FALSE,"Sheet1"}</definedName>
    <definedName name="_39______________________________________________________________________________________________________¤§¤_¤¡" hidden="1">{#N/A,#N/A,FALSE,"Sheet1"}</definedName>
    <definedName name="_4____________________________________________________________________________________________________________________________wrn.Ã¶°ñÁý°èÇ_._.5Ä­." hidden="1">{#N/A,#N/A,FALSE,"Sheet1"}</definedName>
    <definedName name="_4___________________________________________________________________________________________________________________________wrn.Ã¶°ñÁý°èÇ_._.5Ä­." hidden="1">{#N/A,#N/A,FALSE,"Sheet1"}</definedName>
    <definedName name="_4_0_0_F" hidden="1">[4]표지!#REF!</definedName>
    <definedName name="_4_2_0_Parse" hidden="1">[5]노임단가!#REF!</definedName>
    <definedName name="_40___________________________________________________________________________________________________________________wrn.Ã¶°ñÁý°èÇ_._.5Ä­." hidden="1">{#N/A,#N/A,FALSE,"Sheet1"}</definedName>
    <definedName name="_40______________________________________________________________________________________________________wrn.Ã¶°ñÁý°èÇ_._.5Ä­." hidden="1">{#N/A,#N/A,FALSE,"Sheet1"}</definedName>
    <definedName name="_41_____________________________________________________________________________________________________¤§¤_¤¡" hidden="1">{#N/A,#N/A,FALSE,"Sheet1"}</definedName>
    <definedName name="_42__________________________________________________________________________________________________________________¤§¤_¤¡" hidden="1">{#N/A,#N/A,FALSE,"Sheet1"}</definedName>
    <definedName name="_42_____________________________________________________________________________________________________wrn.Ã¶°ñÁý°èÇ_._.5Ä­." hidden="1">{#N/A,#N/A,FALSE,"Sheet1"}</definedName>
    <definedName name="_43____________________________________________________________________________________________________¤§¤_¤¡" hidden="1">{#N/A,#N/A,FALSE,"Sheet1"}</definedName>
    <definedName name="_44__________________________________________________________________________________________________________________wrn.Ã¶°ñÁý°èÇ_._.5Ä­." hidden="1">{#N/A,#N/A,FALSE,"Sheet1"}</definedName>
    <definedName name="_44____________________________________________________________________________________________________wrn.Ã¶°ñÁý°èÇ_._.5Ä­." hidden="1">{#N/A,#N/A,FALSE,"Sheet1"}</definedName>
    <definedName name="_45___________________________________________________________________________________________________¤§¤_¤¡" hidden="1">{#N/A,#N/A,FALSE,"Sheet1"}</definedName>
    <definedName name="_46_________________________________________________________________________________________________________________¤§¤_¤¡" hidden="1">{#N/A,#N/A,FALSE,"Sheet1"}</definedName>
    <definedName name="_46___________________________________________________________________________________________________wrn.Ã¶°ñÁý°èÇ_._.5Ä­." hidden="1">{#N/A,#N/A,FALSE,"Sheet1"}</definedName>
    <definedName name="_46_0_0_F" hidden="1">#REF!</definedName>
    <definedName name="_47__________________________________________________________________________________________________¤§¤_¤¡" hidden="1">{#N/A,#N/A,FALSE,"Sheet1"}</definedName>
    <definedName name="_48_________________________________________________________________________________________________________________wrn.Ã¶°ñÁý°èÇ_._.5Ä­." hidden="1">{#N/A,#N/A,FALSE,"Sheet1"}</definedName>
    <definedName name="_48__________________________________________________________________________________________________wrn.Ã¶°ñÁý°èÇ_._.5Ä­." hidden="1">{#N/A,#N/A,FALSE,"Sheet1"}</definedName>
    <definedName name="_48P3_" hidden="1">{#N/A,#N/A,FALSE,"배수1"}</definedName>
    <definedName name="_49_________________________________________________________________________________________________¤§¤_¤¡" hidden="1">{#N/A,#N/A,FALSE,"Sheet1"}</definedName>
    <definedName name="_49_wrn.Ã¶°ñÁý°èÇ_._.5Ä­." hidden="1">{#N/A,#N/A,FALSE,"Sheet1"}</definedName>
    <definedName name="_5__________________________________________________________________________________________________________________________¤§¤_¤¡" hidden="1">{#N/A,#N/A,FALSE,"Sheet1"}</definedName>
    <definedName name="_5_0_F" hidden="1">[2]노임단가!#REF!</definedName>
    <definedName name="_50________________________________________________________________________________________________________________¤§¤_¤¡" hidden="1">{#N/A,#N/A,FALSE,"Sheet1"}</definedName>
    <definedName name="_50_________________________________________________________________________________________________wrn.Ã¶°ñÁý°èÇ_._.5Ä­." hidden="1">{#N/A,#N/A,FALSE,"Sheet1"}</definedName>
    <definedName name="_50P4_" hidden="1">{#N/A,#N/A,FALSE,"혼합골재"}</definedName>
    <definedName name="_51________________________________________________________________________________________________¤§¤_¤¡" hidden="1">{#N/A,#N/A,FALSE,"Sheet1"}</definedName>
    <definedName name="_51¤§¤_¤¡" hidden="1">{#N/A,#N/A,FALSE,"Sheet1"}</definedName>
    <definedName name="_52________________________________________________________________________________________________________________wrn.Ã¶°ñÁý°èÇ_._.5Ä­." hidden="1">{#N/A,#N/A,FALSE,"Sheet1"}</definedName>
    <definedName name="_52________________________________________________________________________________________________wrn.Ã¶°ñÁý°èÇ_._.5Ä­." hidden="1">{#N/A,#N/A,FALSE,"Sheet1"}</definedName>
    <definedName name="_52P5_" hidden="1">{#N/A,#N/A,FALSE,"배수1"}</definedName>
    <definedName name="_53_______________________________________________________________________________________________¤§¤_¤¡" hidden="1">{#N/A,#N/A,FALSE,"Sheet1"}</definedName>
    <definedName name="_54_______________________________________________________________________________________________________________¤§¤_¤¡" hidden="1">{#N/A,#N/A,FALSE,"Sheet1"}</definedName>
    <definedName name="_54_______________________________________________________________________________________________wrn.Ã¶°ñÁý°èÇ_._.5Ä­." hidden="1">{#N/A,#N/A,FALSE,"Sheet1"}</definedName>
    <definedName name="_54P6_" hidden="1">{#N/A,#N/A,FALSE,"2~8번"}</definedName>
    <definedName name="_55______________________________________________________________________________________________¤§¤_¤¡" hidden="1">{#N/A,#N/A,FALSE,"Sheet1"}</definedName>
    <definedName name="_56_______________________________________________________________________________________________________________wrn.Ã¶°ñÁý°èÇ_._.5Ä­." hidden="1">{#N/A,#N/A,FALSE,"Sheet1"}</definedName>
    <definedName name="_56______________________________________________________________________________________________wrn.Ã¶°ñÁý°èÇ_._.5Ä­." hidden="1">{#N/A,#N/A,FALSE,"Sheet1"}</definedName>
    <definedName name="_56q45_" hidden="1">{"'용역비'!$A$4:$C$8"}</definedName>
    <definedName name="_57_____________________________________________________________________________________________¤§¤_¤¡" hidden="1">{#N/A,#N/A,FALSE,"Sheet1"}</definedName>
    <definedName name="_58______________________________________________________________________________________________________________¤§¤_¤¡" hidden="1">{#N/A,#N/A,FALSE,"Sheet1"}</definedName>
    <definedName name="_58_____________________________________________________________________________________________wrn.Ã¶°ñÁý°èÇ_._.5Ä­." hidden="1">{#N/A,#N/A,FALSE,"Sheet1"}</definedName>
    <definedName name="_58S3_" hidden="1">{#N/A,#N/A,FALSE,"포장2"}</definedName>
    <definedName name="_59____________________________________________________________________________________________¤§¤_¤¡" hidden="1">{#N/A,#N/A,FALSE,"Sheet1"}</definedName>
    <definedName name="_6___________________________________________________________________________________________________________________________¤§¤_¤¡" hidden="1">{#N/A,#N/A,FALSE,"Sheet1"}</definedName>
    <definedName name="_6__________________________________________________________________________________________________________________________wrn.Ã¶°ñÁý°èÇ_._.5Ä­." hidden="1">{#N/A,#N/A,FALSE,"Sheet1"}</definedName>
    <definedName name="_6_0_0_F" hidden="1">#REF!</definedName>
    <definedName name="_60______________________________________________________________________________________________________________wrn.Ã¶°ñÁý°èÇ_._.5Ä­." hidden="1">{#N/A,#N/A,FALSE,"Sheet1"}</definedName>
    <definedName name="_60____________________________________________________________________________________________wrn.Ã¶°ñÁý°èÇ_._.5Ä­." hidden="1">{#N/A,#N/A,FALSE,"Sheet1"}</definedName>
    <definedName name="_61___________________________________________________________________________________________¤§¤_¤¡" hidden="1">{#N/A,#N/A,FALSE,"Sheet1"}</definedName>
    <definedName name="_62_____________________________________________________________________________________________________________¤§¤_¤¡" hidden="1">{#N/A,#N/A,FALSE,"Sheet1"}</definedName>
    <definedName name="_62___________________________________________________________________________________________wrn.Ã¶°ñÁý°èÇ_._.5Ä­." hidden="1">{#N/A,#N/A,FALSE,"Sheet1"}</definedName>
    <definedName name="_63__________________________________________________________________________________________¤§¤_¤¡" hidden="1">{#N/A,#N/A,FALSE,"Sheet1"}</definedName>
    <definedName name="_64_____________________________________________________________________________________________________________wrn.Ã¶°ñÁý°èÇ_._.5Ä­." hidden="1">{#N/A,#N/A,FALSE,"Sheet1"}</definedName>
    <definedName name="_64__________________________________________________________________________________________wrn.Ã¶°ñÁý°èÇ_._.5Ä­." hidden="1">{#N/A,#N/A,FALSE,"Sheet1"}</definedName>
    <definedName name="_64wrn.Ã¶°ñÁý°èÇ_._.5Ä­." hidden="1">{#N/A,#N/A,FALSE,"Sheet1"}</definedName>
    <definedName name="_65_________________________________________________________________________________________¤§¤_¤¡" hidden="1">{#N/A,#N/A,FALSE,"Sheet1"}</definedName>
    <definedName name="_66____________________________________________________________________________________________________________¤§¤_¤¡" hidden="1">{#N/A,#N/A,FALSE,"Sheet1"}</definedName>
    <definedName name="_66_________________________________________________________________________________________wrn.Ã¶°ñÁý°èÇ_._.5Ä­." hidden="1">{#N/A,#N/A,FALSE,"Sheet1"}</definedName>
    <definedName name="_67________________________________________________________________________________________¤§¤_¤¡" hidden="1">{#N/A,#N/A,FALSE,"Sheet1"}</definedName>
    <definedName name="_68____________________________________________________________________________________________________________wrn.Ã¶°ñÁý°èÇ_._.5Ä­." hidden="1">{#N/A,#N/A,FALSE,"Sheet1"}</definedName>
    <definedName name="_68________________________________________________________________________________________wrn.Ã¶°ñÁý°èÇ_._.5Ä­." hidden="1">{#N/A,#N/A,FALSE,"Sheet1"}</definedName>
    <definedName name="_69_______________________________________________________________________________________¤§¤_¤¡" hidden="1">{#N/A,#N/A,FALSE,"Sheet1"}</definedName>
    <definedName name="_7_________________________________________________________________________________________________________________________¤§¤_¤¡" hidden="1">{#N/A,#N/A,FALSE,"Sheet1"}</definedName>
    <definedName name="_70___________________________________________________________________________________________________________¤§¤_¤¡" hidden="1">{#N/A,#N/A,FALSE,"Sheet1"}</definedName>
    <definedName name="_70_______________________________________________________________________________________wrn.Ã¶°ñÁý°èÇ_._.5Ä­." hidden="1">{#N/A,#N/A,FALSE,"Sheet1"}</definedName>
    <definedName name="_71______________________________________________________________________________________¤§¤_¤¡" hidden="1">{#N/A,#N/A,FALSE,"Sheet1"}</definedName>
    <definedName name="_72___________________________________________________________________________________________________________wrn.Ã¶°ñÁý°èÇ_._.5Ä­." hidden="1">{#N/A,#N/A,FALSE,"Sheet1"}</definedName>
    <definedName name="_72______________________________________________________________________________________wrn.Ã¶°ñÁý°èÇ_._.5Ä­." hidden="1">{#N/A,#N/A,FALSE,"Sheet1"}</definedName>
    <definedName name="_73_____________________________________________________________________________________¤§¤_¤¡" hidden="1">{#N/A,#N/A,FALSE,"Sheet1"}</definedName>
    <definedName name="_74__________________________________________________________________________________________________________¤§¤_¤¡" hidden="1">{#N/A,#N/A,FALSE,"Sheet1"}</definedName>
    <definedName name="_74_____________________________________________________________________________________wrn.Ã¶°ñÁý°èÇ_._.5Ä­." hidden="1">{#N/A,#N/A,FALSE,"Sheet1"}</definedName>
    <definedName name="_75____________________________________________________________________________________¤§¤_¤¡" hidden="1">{#N/A,#N/A,FALSE,"Sheet1"}</definedName>
    <definedName name="_76__________________________________________________________________________________________________________wrn.Ã¶°ñÁý°èÇ_._.5Ä­." hidden="1">{#N/A,#N/A,FALSE,"Sheet1"}</definedName>
    <definedName name="_76____________________________________________________________________________________wrn.Ã¶°ñÁý°èÇ_._.5Ä­." hidden="1">{#N/A,#N/A,FALSE,"Sheet1"}</definedName>
    <definedName name="_77___________________________________________________________________________________¤§¤_¤¡" hidden="1">{#N/A,#N/A,FALSE,"Sheet1"}</definedName>
    <definedName name="_78______________________________________________________________________________________________________¤§¤_¤¡" hidden="1">{#N/A,#N/A,FALSE,"Sheet1"}</definedName>
    <definedName name="_78___________________________________________________________________________________wrn.Ã¶°ñÁý°èÇ_._.5Ä­." hidden="1">{#N/A,#N/A,FALSE,"Sheet1"}</definedName>
    <definedName name="_79_________________________________________________________________________________¤§¤_¤¡" hidden="1">{#N/A,#N/A,FALSE,"Sheet1"}</definedName>
    <definedName name="_8___________________________________________________________________________________________________________________________wrn.Ã¶°ñÁý°èÇ_._.5Ä­." hidden="1">{#N/A,#N/A,FALSE,"Sheet1"}</definedName>
    <definedName name="_8_________________________________________________________________________________________________________________________wrn.Ã¶°ñÁý°èÇ_._.5Ä­." hidden="1">{#N/A,#N/A,FALSE,"Sheet1"}</definedName>
    <definedName name="_80______________________________________________________________________________________________________wrn.Ã¶°ñÁý°èÇ_._.5Ä­." hidden="1">{#N/A,#N/A,FALSE,"Sheet1"}</definedName>
    <definedName name="_80_________________________________________________________________________________wrn.Ã¶°ñÁý°èÇ_._.5Ä­." hidden="1">{#N/A,#N/A,FALSE,"Sheet1"}</definedName>
    <definedName name="_81________________________________________________________________________________¤§¤_¤¡" hidden="1">{#N/A,#N/A,FALSE,"Sheet1"}</definedName>
    <definedName name="_82_____________________________________________________________________________________________________¤§¤_¤¡" hidden="1">{#N/A,#N/A,FALSE,"Sheet1"}</definedName>
    <definedName name="_82________________________________________________________________________________wrn.Ã¶°ñÁý°èÇ_._.5Ä­." hidden="1">{#N/A,#N/A,FALSE,"Sheet1"}</definedName>
    <definedName name="_83_______________________________________________________________________________¤§¤_¤¡" hidden="1">{#N/A,#N/A,FALSE,"Sheet1"}</definedName>
    <definedName name="_84_____________________________________________________________________________________________________wrn.Ã¶°ñÁý°èÇ_._.5Ä­." hidden="1">{#N/A,#N/A,FALSE,"Sheet1"}</definedName>
    <definedName name="_84_______________________________________________________________________________wrn.Ã¶°ñÁý°èÇ_._.5Ä­." hidden="1">{#N/A,#N/A,FALSE,"Sheet1"}</definedName>
    <definedName name="_85______________________________________________________________________________¤§¤_¤¡" hidden="1">{#N/A,#N/A,FALSE,"Sheet1"}</definedName>
    <definedName name="_86____________________________________________________________________________________________________¤§¤_¤¡" hidden="1">{#N/A,#N/A,FALSE,"Sheet1"}</definedName>
    <definedName name="_86______________________________________________________________________________wrn.Ã¶°ñÁý°èÇ_._.5Ä­." hidden="1">{#N/A,#N/A,FALSE,"Sheet1"}</definedName>
    <definedName name="_87____________________________________________________________________________¤§¤_¤¡" hidden="1">{#N/A,#N/A,FALSE,"Sheet1"}</definedName>
    <definedName name="_88____________________________________________________________________________________________________wrn.Ã¶°ñÁý°èÇ_._.5Ä­." hidden="1">{#N/A,#N/A,FALSE,"Sheet1"}</definedName>
    <definedName name="_88____________________________________________________________________________wrn.Ã¶°ñÁý°èÇ_._.5Ä­." hidden="1">{#N/A,#N/A,FALSE,"Sheet1"}</definedName>
    <definedName name="_89__________________________________________________________________________¤§¤_¤¡" hidden="1">{#N/A,#N/A,FALSE,"Sheet1"}</definedName>
    <definedName name="_9________________________________________________________________________________________________________________________¤§¤_¤¡" hidden="1">{#N/A,#N/A,FALSE,"Sheet1"}</definedName>
    <definedName name="_90___________________________________________________________________________________________________¤§¤_¤¡" hidden="1">{#N/A,#N/A,FALSE,"Sheet1"}</definedName>
    <definedName name="_90__________________________________________________________________________wrn.Ã¶°ñÁý°èÇ_._.5Ä­." hidden="1">{#N/A,#N/A,FALSE,"Sheet1"}</definedName>
    <definedName name="_91________________________________________________________________________¤§¤_¤¡" hidden="1">{#N/A,#N/A,FALSE,"Sheet1"}</definedName>
    <definedName name="_92___________________________________________________________________________________________________wrn.Ã¶°ñÁý°èÇ_._.5Ä­." hidden="1">{#N/A,#N/A,FALSE,"Sheet1"}</definedName>
    <definedName name="_92________________________________________________________________________wrn.Ã¶°ñÁý°èÇ_._.5Ä­." hidden="1">{#N/A,#N/A,FALSE,"Sheet1"}</definedName>
    <definedName name="_93______________________________________________________________________¤§¤_¤¡" hidden="1">{#N/A,#N/A,FALSE,"Sheet1"}</definedName>
    <definedName name="_94__________________________________________________________________________________________________¤§¤_¤¡" hidden="1">{#N/A,#N/A,FALSE,"Sheet1"}</definedName>
    <definedName name="_94______________________________________________________________________wrn.Ã¶°ñÁý°èÇ_._.5Ä­." hidden="1">{#N/A,#N/A,FALSE,"Sheet1"}</definedName>
    <definedName name="_95____________________________________________________________________¤§¤_¤¡" hidden="1">{#N/A,#N/A,FALSE,"Sheet1"}</definedName>
    <definedName name="_96__________________________________________________________________________________________________wrn.Ã¶°ñÁý°èÇ_._.5Ä­." hidden="1">{#N/A,#N/A,FALSE,"Sheet1"}</definedName>
    <definedName name="_96____________________________________________________________________wrn.Ã¶°ñÁý°èÇ_._.5Ä­." hidden="1">{#N/A,#N/A,FALSE,"Sheet1"}</definedName>
    <definedName name="_97__________________________________________________________________¤§¤_¤¡" hidden="1">{#N/A,#N/A,FALSE,"Sheet1"}</definedName>
    <definedName name="_98_________________________________________________________________________________________________¤§¤_¤¡" hidden="1">{#N/A,#N/A,FALSE,"Sheet1"}</definedName>
    <definedName name="_98__________________________________________________________________wrn.Ã¶°ñÁý°èÇ_._.5Ä­." hidden="1">{#N/A,#N/A,FALSE,"Sheet1"}</definedName>
    <definedName name="_99________________________________________________________________¤§¤_¤¡" hidden="1">{#N/A,#N/A,FALSE,"Sheet1"}</definedName>
    <definedName name="_a122" hidden="1">{#N/A,#N/A,FALSE,"속도"}</definedName>
    <definedName name="_A22" hidden="1">{#N/A,#N/A,FALSE,"부대1"}</definedName>
    <definedName name="_dist__bin" hidden="1">#N/A</definedName>
    <definedName name="_Dist_Values" hidden="1">#REF!</definedName>
    <definedName name="_dns2" hidden="1">{#N/A,#N/A,FALSE,"운반시간"}</definedName>
    <definedName name="_FILE" hidden="1">#REF!</definedName>
    <definedName name="_Fill" hidden="1">#REF!</definedName>
    <definedName name="_Fill1" hidden="1">#REF!</definedName>
    <definedName name="_xlnm._FilterDatabase" localSheetId="1" hidden="1">내역서!$A$1:$Q$29</definedName>
    <definedName name="_xlnm._FilterDatabase" hidden="1">#REF!</definedName>
    <definedName name="_h3" hidden="1">#REF!</definedName>
    <definedName name="_ju8" hidden="1">{"'광피스표'!$A$3:$N$54"}</definedName>
    <definedName name="_k2" hidden="1">#REF!</definedName>
    <definedName name="_KD2" hidden="1">#REF!</definedName>
    <definedName name="_KD3" hidden="1">#REF!</definedName>
    <definedName name="_Key1" hidden="1">#REF!</definedName>
    <definedName name="_Key2" hidden="1">#REF!</definedName>
    <definedName name="_key21" hidden="1">#N/A</definedName>
    <definedName name="_Key3" hidden="1">#REF!</definedName>
    <definedName name="_kfkf" hidden="1">#REF!</definedName>
    <definedName name="_KHM111" hidden="1">{#N/A,#N/A,FALSE,"제목"}</definedName>
    <definedName name="_KHM888" hidden="1">{#N/A,#N/A,FALSE,"제목"}</definedName>
    <definedName name="_KK2" hidden="1">#REF!</definedName>
    <definedName name="_KK3" hidden="1">#REF!</definedName>
    <definedName name="_MatInverse_In" hidden="1">#REF!</definedName>
    <definedName name="_MatMult_AxB" hidden="1">#REF!</definedName>
    <definedName name="_MatMult_B" hidden="1">#REF!</definedName>
    <definedName name="_Order1" hidden="1">255</definedName>
    <definedName name="_Order2" hidden="1">255</definedName>
    <definedName name="_P3" hidden="1">{#N/A,#N/A,FALSE,"배수1"}</definedName>
    <definedName name="_P4" hidden="1">{#N/A,#N/A,FALSE,"혼합골재"}</definedName>
    <definedName name="_P5" hidden="1">{#N/A,#N/A,FALSE,"배수1"}</definedName>
    <definedName name="_P6" hidden="1">{#N/A,#N/A,FALSE,"2~8번"}</definedName>
    <definedName name="_Parse_In" hidden="1">#REF!</definedName>
    <definedName name="_Parse_Out" hidden="1">#REF!</definedName>
    <definedName name="_q45" hidden="1">{"'용역비'!$A$4:$C$8"}</definedName>
    <definedName name="_qa01" hidden="1">{#N/A,#N/A,FALSE,"2~8번"}</definedName>
    <definedName name="_qa02" hidden="1">{#N/A,#N/A,FALSE,"골재소요량";#N/A,#N/A,FALSE,"골재소요량"}</definedName>
    <definedName name="_qa03" hidden="1">{#N/A,#N/A,FALSE,"구조2"}</definedName>
    <definedName name="_qa04" hidden="1">{#N/A,#N/A,FALSE,"단가표지"}</definedName>
    <definedName name="_qa05" hidden="1">{#N/A,#N/A,FALSE,"배수1"}</definedName>
    <definedName name="_qa06" hidden="1">{#N/A,#N/A,FALSE,"배수2"}</definedName>
    <definedName name="_qa07" hidden="1">{#N/A,#N/A,FALSE,"부대1"}</definedName>
    <definedName name="_qa08" hidden="1">{#N/A,#N/A,FALSE,"부대2"}</definedName>
    <definedName name="_qa10" hidden="1">{#N/A,#N/A,FALSE,"속도"}</definedName>
    <definedName name="_qa11" hidden="1">{#N/A,#N/A,FALSE,"운반시간"}</definedName>
    <definedName name="_qa12" hidden="1">{#N/A,#N/A,FALSE,"이정표"}</definedName>
    <definedName name="_qa13" hidden="1">{#N/A,#N/A,FALSE,"조골재"}</definedName>
    <definedName name="_qa14" hidden="1">{#N/A,#N/A,FALSE,"구조1"}</definedName>
    <definedName name="_qa15" hidden="1">{#N/A,#N/A,FALSE,"토공2"}</definedName>
    <definedName name="_qa16" hidden="1">{#N/A,#N/A,FALSE,"포장1";#N/A,#N/A,FALSE,"포장1"}</definedName>
    <definedName name="_qa17" hidden="1">{#N/A,#N/A,FALSE,"포장2"}</definedName>
    <definedName name="_qa18" hidden="1">{#N/A,#N/A,FALSE,"표지목차"}</definedName>
    <definedName name="_qa19" hidden="1">{#N/A,#N/A,FALSE,"혼합골재"}</definedName>
    <definedName name="_qa20" hidden="1">{#N/A,#N/A,FALSE,"운반시간"}</definedName>
    <definedName name="_QWE2" hidden="1">{"'용역비'!$A$4:$C$8"}</definedName>
    <definedName name="_qx1" hidden="1">{#N/A,#N/A,FALSE,"운반시간"}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S3" hidden="1">{#N/A,#N/A,FALSE,"포장2"}</definedName>
    <definedName name="_SDE2" hidden="1">{"'용역비'!$A$4:$C$8"}</definedName>
    <definedName name="_Sort" hidden="1">#REF!</definedName>
    <definedName name="_Table1_In1" hidden="1">#REF!</definedName>
    <definedName name="_Table1_Out" hidden="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재ㅐ햐" hidden="1">#REF!</definedName>
    <definedName name="A" hidden="1">#REF!</definedName>
    <definedName name="aaaa_1" hidden="1">{#N/A,#N/A,FALSE,"조골재"}</definedName>
    <definedName name="aaaaa" hidden="1">{#N/A,#N/A,FALSE,"조골재"}</definedName>
    <definedName name="aaaaa_1" hidden="1">{#N/A,#N/A,FALSE,"조골재"}</definedName>
    <definedName name="aaaaaa" hidden="1">{#N/A,#N/A,FALSE,"속도"}</definedName>
    <definedName name="aaaaaaaaaa" hidden="1">{#N/A,#N/A,FALSE,"포장1";#N/A,#N/A,FALSE,"포장1"}</definedName>
    <definedName name="aaaaaaaaaa_1" hidden="1">{#N/A,#N/A,FALSE,"운반시간"}</definedName>
    <definedName name="AAAAAAAAAAAAAAAAA" hidden="1">{#N/A,#N/A,FALSE,"배수2"}</definedName>
    <definedName name="aaas" hidden="1">#REF!</definedName>
    <definedName name="aawrawz" hidden="1">{"'용역비'!$A$4:$C$8"}</definedName>
    <definedName name="abcd" hidden="1">{"'자리배치도'!$AG$1:$CI$28"}</definedName>
    <definedName name="abd" hidden="1">{#N/A,#N/A,FALSE,"골재소요량";#N/A,#N/A,FALSE,"골재소요량"}</definedName>
    <definedName name="ABS" hidden="1">{#N/A,#N/A,FALSE,"전력간선"}</definedName>
    <definedName name="Access_Button" hidden="1">"업체현황_카드발송_List"</definedName>
    <definedName name="Access_Button1" hidden="1">"업체현황_카드발송_List"</definedName>
    <definedName name="Access_Button2" hidden="1">"업체현황_카드발송_List"</definedName>
    <definedName name="Access_Button3" hidden="1">"카드발송_카드발송_List1"</definedName>
    <definedName name="Access_Button4" hidden="1">"업체현황_카드발송_List"</definedName>
    <definedName name="AccessDatabase" hidden="1">"E:\WORK\VISUAL\MIRAE\LOADSYS\LoadDB.mdb"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CX" hidden="1">#REF!</definedName>
    <definedName name="a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fdge" hidden="1">{#N/A,#N/A,FALSE,"2~8번"}</definedName>
    <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FWTWRWE" hidden="1">{#N/A,#N/A,FALSE,"배수1"}</definedName>
    <definedName name="aeraraw" hidden="1">{"'용역비'!$A$4:$C$8"}</definedName>
    <definedName name="aerawera" hidden="1">{"'용역비'!$A$4:$C$8"}</definedName>
    <definedName name="afaea" hidden="1">{"'용역비'!$A$4:$C$8"}</definedName>
    <definedName name="AFAFA" hidden="1">{#N/A,#N/A,FALSE,"부대1"}</definedName>
    <definedName name="afasd" hidden="1">{#N/A,#N/A,FALSE,"단가표지"}</definedName>
    <definedName name="afasea" hidden="1">{"'용역비'!$A$4:$C$8"}</definedName>
    <definedName name="AFASFAS" hidden="1">{#N/A,#N/A,FALSE,"조골재"}</definedName>
    <definedName name="afd" hidden="1">{#N/A,#N/A,FALSE,"운반시간"}</definedName>
    <definedName name="afdfe" hidden="1">{"'용역비'!$A$4:$C$8"}</definedName>
    <definedName name="AFDSFDSFDSAF" hidden="1">{#N/A,#N/A,FALSE,"혼합골재"}</definedName>
    <definedName name="AFDSFSADFSA" hidden="1">{#N/A,#N/A,FALSE,"토공2"}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FFFFFFFFFFFFF" hidden="1">{#N/A,#N/A,FALSE,"단가표지"}</definedName>
    <definedName name="AFSAFS" hidden="1">{#N/A,#N/A,FALSE,"표지목차"}</definedName>
    <definedName name="AFSAFSA" hidden="1">{#N/A,#N/A,FALSE,"이정표"}</definedName>
    <definedName name="AFSAFSAF" hidden="1">{#N/A,#N/A,FALSE,"운반시간"}</definedName>
    <definedName name="AFSDAFSA" hidden="1">{#N/A,#N/A,FALSE,"속도"}</definedName>
    <definedName name="AFSSAFSAFSAFSAFSAD" hidden="1">{#N/A,#N/A,FALSE,"배수1"}</definedName>
    <definedName name="a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lslsdkjfjs" hidden="1">#REF!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1</definedName>
    <definedName name="aq" hidden="1">#REF!</definedName>
    <definedName name="AREA0002" hidden="1">#REF!</definedName>
    <definedName name="areare" hidden="1">{"'용역비'!$A$4:$C$8"}</definedName>
    <definedName name="arerawra" hidden="1">{"'용역비'!$A$4:$C$8"}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aer" hidden="1">{"'용역비'!$A$4:$C$8"}</definedName>
    <definedName name="ASDA" hidden="1">#REF!</definedName>
    <definedName name="asdas" hidden="1">{#N/A,#N/A,FALSE,"조골재"}</definedName>
    <definedName name="ASF" hidden="1">{#N/A,#N/A,FALSE,"2~8번"}</definedName>
    <definedName name="asfas" hidden="1">{#N/A,#N/A,FALSE,"표지목차"}</definedName>
    <definedName name="ASFSA" hidden="1">{#N/A,#N/A,FALSE,"포장1";#N/A,#N/A,FALSE,"포장1"}</definedName>
    <definedName name="ASFSADFSAFSA" hidden="1">{#N/A,#N/A,FALSE,"부대2"}</definedName>
    <definedName name="ASFSADFSDGAFDSAF" hidden="1">{#N/A,#N/A,FALSE,"2~8번"}</definedName>
    <definedName name="ASFSAFAS" hidden="1">{#N/A,#N/A,FALSE,"2~8번"}</definedName>
    <definedName name="ASFSAFASFSA" hidden="1">{#N/A,#N/A,FALSE,"혼합골재"}</definedName>
    <definedName name="ASFSAFSA" hidden="1">{#N/A,#N/A,FALSE,"혼합골재"}</definedName>
    <definedName name="ASFSDAFSAF" hidden="1">{#N/A,#N/A,FALSE,"표지목차"}</definedName>
    <definedName name="ASFSDFSDFSAD" hidden="1">{#N/A,#N/A,FALSE,"2~8번"}</definedName>
    <definedName name="ASGF" hidden="1">{#N/A,#N/A,FALSE,"2~8번"}</definedName>
    <definedName name="ASSFSDF" hidden="1">{#N/A,#N/A,FALSE,"2~8번"}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WEGAWEG" hidden="1">#REF!</definedName>
    <definedName name="awerawra" hidden="1">{"'용역비'!$A$4:$C$8"}</definedName>
    <definedName name="AWG" hidden="1">#REF!</definedName>
    <definedName name="AWGRA" hidden="1">#REF!</definedName>
    <definedName name="AWGRWGAW" hidden="1">#REF!</definedName>
    <definedName name="BAFDA" hidden="1">{#N/A,#N/A,FALSE,"골재소요량";#N/A,#N/A,FALSE,"골재소요량"}</definedName>
    <definedName name="bb" hidden="1">[6]내역서!#REF!</definedName>
    <definedName name="BG" hidden="1">{"'광피스표'!$A$3:$N$54"}</definedName>
    <definedName name="bnn" hidden="1">{#N/A,#N/A,FALSE,"조골재"}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CCCCDCD" hidden="1">#REF!</definedName>
    <definedName name="CCTV" hidden="1">{#N/A,#N/A,FALSE,"전력간선"}</definedName>
    <definedName name="cdcd" hidden="1">#REF!</definedName>
    <definedName name="cgmh" hidden="1">{"'용역비'!$A$4:$C$8"}</definedName>
    <definedName name="cka" hidden="1">{#N/A,#N/A,FALSE,"운반시간"}</definedName>
    <definedName name="cm철골공사시방서" hidden="1">{#N/A,#N/A,FALSE,"현장 NCR 분석";#N/A,#N/A,FALSE,"현장품질감사";#N/A,#N/A,FALSE,"현장품질감사"}</definedName>
    <definedName name="CXS" hidden="1">{#N/A,#N/A,FALSE,"견적조건";#N/A,#N/A,FALSE,"산출근거"}</definedName>
    <definedName name="DADCZ" hidden="1">{"'용역비'!$A$4:$C$8"}</definedName>
    <definedName name="DASDASD" hidden="1">{"'용역비'!$A$4:$C$8"}</definedName>
    <definedName name="dasfew" hidden="1">{"'용역비'!$A$4:$C$8"}</definedName>
    <definedName name="dataww" hidden="1">#REF!</definedName>
    <definedName name="DDAASDD" hidden="1">{#N/A,#N/A,FALSE,"부대2"}</definedName>
    <definedName name="DDD" hidden="1">#REF!</definedName>
    <definedName name="DDDDCD" hidden="1">#REF!</definedName>
    <definedName name="ddddd" hidden="1">#REF!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EDED" hidden="1">#REF!</definedName>
    <definedName name="DF" hidden="1">{#N/A,#N/A,FALSE,"현장 NCR 분석";#N/A,#N/A,FALSE,"현장품질감사";#N/A,#N/A,FALSE,"현장품질감사"}</definedName>
    <definedName name="DFASDF" hidden="1">#REF!</definedName>
    <definedName name="DFASFD" hidden="1">{#N/A,#N/A,FALSE,"골재소요량";#N/A,#N/A,FALSE,"골재소요량"}</definedName>
    <definedName name="DFDASFGDASG" hidden="1">{#N/A,#N/A,FALSE,"단가표지"}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DF" hidden="1">{#N/A,#N/A,FALSE,"단가표지"}</definedName>
    <definedName name="DFDSADFADSF" hidden="1">{#N/A,#N/A,FALSE,"2~8번"}</definedName>
    <definedName name="DFDSAFDFD" hidden="1">{#N/A,#N/A,FALSE,"부대1"}</definedName>
    <definedName name="DFDSAFSFG" hidden="1">{#N/A,#N/A,FALSE,"구조2"}</definedName>
    <definedName name="DFDSAGFDSAG" hidden="1">{#N/A,#N/A,FALSE,"혼합골재"}</definedName>
    <definedName name="DFDSFD" hidden="1">{#N/A,#N/A,FALSE,"속도"}</definedName>
    <definedName name="DFDSFDFDFD" hidden="1">{#N/A,#N/A,FALSE,"구조1"}</definedName>
    <definedName name="DFDSFDS" hidden="1">{#N/A,#N/A,FALSE,"부대2"}</definedName>
    <definedName name="DFDSSF" hidden="1">{#N/A,#N/A,FALSE,"이정표"}</definedName>
    <definedName name="DFFF" hidden="1">{#N/A,#N/A,FALSE,"속도"}</definedName>
    <definedName name="DFGADSGAFDG" hidden="1">{#N/A,#N/A,FALSE,"운반시간"}</definedName>
    <definedName name="DFGDFG" hidden="1">{#N/A,#N/A,FALSE,"토공2"}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HDFHRE" hidden="1">{#N/A,#N/A,FALSE,"속도"}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asg" hidden="1">{#N/A,#N/A,FALSE,"조골재"}</definedName>
    <definedName name="DGDFGFGDG" hidden="1">{#N/A,#N/A,FALSE,"배수1"}</definedName>
    <definedName name="dgfgf" hidden="1">{#N/A,#N/A,FALSE,"2~8번"}</definedName>
    <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j" hidden="1">{"'용역비'!$A$4:$C$8"}</definedName>
    <definedName name="dist_bin1" hidden="1">#N/A</definedName>
    <definedName name="dist_value1" hidden="1">#N/A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YDTYJ" hidden="1">#REF!</definedName>
    <definedName name="DKDKD" hidden="1">#REF!</definedName>
    <definedName name="dkdkdkdkd" hidden="1">{#N/A,#N/A,FALSE,"명세표"}</definedName>
    <definedName name="dldldldll" hidden="1">#N/A</definedName>
    <definedName name="DRJDRTH" hidden="1">#REF!</definedName>
    <definedName name="DSA" hidden="1">{#N/A,#N/A,FALSE,"포장1";#N/A,#N/A,FALSE,"포장1"}</definedName>
    <definedName name="dsaf_1" hidden="1">{#N/A,#N/A,FALSE,"조골재"}</definedName>
    <definedName name="DSDFWETF" hidden="1">{#N/A,#N/A,TRUE,"토적및재료집계";#N/A,#N/A,TRUE,"토적및재료집계";#N/A,#N/A,TRUE,"단위량"}</definedName>
    <definedName name="DSF" hidden="1">{#N/A,#N/A,FALSE,"골재소요량";#N/A,#N/A,FALSE,"골재소요량"}</definedName>
    <definedName name="DSF_1" hidden="1">{#N/A,#N/A,FALSE,"골재소요량";#N/A,#N/A,FALSE,"골재소요량"}</definedName>
    <definedName name="dsfdafgf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DSFG" hidden="1">{#N/A,#N/A,FALSE,"2~8번"}</definedName>
    <definedName name="dsfga" hidden="1">{#N/A,#N/A,FALSE,"3가";#N/A,#N/A,FALSE,"3나";#N/A,#N/A,FALSE,"3다"}</definedName>
    <definedName name="DSGHE" hidden="1">{#N/A,#N/A,FALSE,"단가표지"}</definedName>
    <definedName name="DSGSFWERD" hidden="1">{#N/A,#N/A,FALSE,"골재소요량";#N/A,#N/A,FALSE,"골재소요량"}</definedName>
    <definedName name="DSSD" hidden="1">{#N/A,#N/A,FALSE,"2~8번"}</definedName>
    <definedName name="DSSDS" hidden="1">{#N/A,#N/A,FALSE,"명세표"}</definedName>
    <definedName name="dtrhgnb" hidden="1">{#N/A,#N/A,FALSE,"2~8번"}</definedName>
    <definedName name="DTYJTH" hidden="1">#REF!</definedName>
    <definedName name="DW" hidden="1">{"'용역비'!$A$4:$C$8"}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EQE" hidden="1">{"'용역비'!$A$4:$C$8"}</definedName>
    <definedName name="DWQE" hidden="1">{"'용역비'!$A$4:$C$8"}</definedName>
    <definedName name="earrew" hidden="1">{"'용역비'!$A$4:$C$8"}</definedName>
    <definedName name="eded" hidden="1">#REF!</definedName>
    <definedName name="ee" hidden="1">{#N/A,#N/A,FALSE,"단가표지"}</definedName>
    <definedName name="eee" hidden="1">{#N/A,#N/A,FALSE,"2~8번"}</definedName>
    <definedName name="eee_1" hidden="1">{#N/A,#N/A,FALSE,"2~8번"}</definedName>
    <definedName name="eeeeeee" hidden="1">{"'자리배치도'!$AG$1:$CI$28"}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G" hidden="1">{"'용역비'!$A$4:$C$8"}</definedName>
    <definedName name="EGE" hidden="1">{"'용역비'!$A$4:$C$8"}</definedName>
    <definedName name="eh" hidden="1">{#N/A,#N/A,FALSE,"현장 NCR 분석";#N/A,#N/A,FALSE,"현장품질감사";#N/A,#N/A,FALSE,"현장품질감사"}</definedName>
    <definedName name="ej" hidden="1">{"'용역비'!$A$4:$C$8"}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Q" hidden="1">{"'용역비'!$A$4:$C$8"}</definedName>
    <definedName name="EQEQ" hidden="1">{"'용역비'!$A$4:$C$8"}</definedName>
    <definedName name="EQEQEQEQEQ" hidden="1">{"'용역비'!$A$4:$C$8"}</definedName>
    <definedName name="EQEQWEQ" hidden="1">{"'용역비'!$A$4:$C$8"}</definedName>
    <definedName name="EQEWQEQ" hidden="1">{"'용역비'!$A$4:$C$8"}</definedName>
    <definedName name="EQWE" hidden="1">{"'용역비'!$A$4:$C$8"}</definedName>
    <definedName name="EQWE2" hidden="1">{"'용역비'!$A$4:$C$8"}</definedName>
    <definedName name="EQWEQW" hidden="1">{"'용역비'!$A$4:$C$8"}</definedName>
    <definedName name="er" hidden="1">{#N/A,#N/A,FALSE,"단가표지"}</definedName>
    <definedName name="erarawe" hidden="1">{"'용역비'!$A$4:$C$8"}</definedName>
    <definedName name="erarea" hidden="1">{"'용역비'!$A$4:$C$8"}</definedName>
    <definedName name="erareaw" hidden="1">{"'용역비'!$A$4:$C$8"}</definedName>
    <definedName name="erarew" hidden="1">{"'용역비'!$A$4:$C$8"}</definedName>
    <definedName name="EREWE" hidden="1">{"'용역비'!$A$4:$C$8"}</definedName>
    <definedName name="errer" hidden="1">#REF!</definedName>
    <definedName name="ertyertye" hidden="1">{"'용역비'!$A$4:$C$8"}</definedName>
    <definedName name="ETYETY" hidden="1">{"'용역비'!$A$4:$C$8"}</definedName>
    <definedName name="etyj" hidden="1">{"'용역비'!$A$4:$C$8"}</definedName>
    <definedName name="etyjj" hidden="1">{"'용역비'!$A$4:$C$8"}</definedName>
    <definedName name="ETYJTYJ" hidden="1">{"'용역비'!$A$4:$C$8"}</definedName>
    <definedName name="EW" hidden="1">{"'용역비'!$A$4:$C$8"}</definedName>
    <definedName name="EWEQ2" hidden="1">{"'용역비'!$A$4:$C$8"}</definedName>
    <definedName name="ewew" hidden="1">#REF!</definedName>
    <definedName name="EWQAD" hidden="1">{"'용역비'!$A$4:$C$8"}</definedName>
    <definedName name="EWQE" hidden="1">{"'용역비'!$A$4:$C$8"}</definedName>
    <definedName name="ewrertr4" hidden="1">{"'자리배치도'!$AG$1:$CI$28"}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" hidden="1">{#N/A,#N/A,FALSE,"견적조건";#N/A,#N/A,FALSE,"산출근거"}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G" hidden="1">{#N/A,#N/A,FALSE,"제목"}</definedName>
    <definedName name="FDGDFAGFD" hidden="1">{#N/A,#N/A,FALSE,"포장1";#N/A,#N/A,FALSE,"포장1"}</definedName>
    <definedName name="fdgfdg" hidden="1">{#N/A,#N/A,FALSE,"2~8번"}</definedName>
    <definedName name="fdgfgf" hidden="1">{#N/A,#N/A,FALSE,"운반시간"}</definedName>
    <definedName name="fdhevwtec" hidden="1">{#N/A,#N/A,FALSE,"구조1"}</definedName>
    <definedName name="FDSA" hidden="1">{#N/A,#N/A,FALSE,"Sheet1"}</definedName>
    <definedName name="FDSFS" hidden="1">{#N/A,#N/A,FALSE,"견적조건";#N/A,#N/A,FALSE,"산출근거"}</definedName>
    <definedName name="fedgre" hidden="1">{#N/A,#N/A,FALSE,"배수1"}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" hidden="1">{#N/A,#N/A,FALSE,"운반시간"}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ff" hidden="1">{#N/A,#N/A,FALSE,"골재소요량";#N/A,#N/A,FALSE,"골재소요량"}</definedName>
    <definedName name="FFVV" hidden="1">{#N/A,#N/A,FALSE,"전력간선"}</definedName>
    <definedName name="FGDAG" hidden="1">{#N/A,#N/A,FALSE,"포장2"}</definedName>
    <definedName name="FGDAGFG" hidden="1">{#N/A,#N/A,FALSE,"혼합골재"}</definedName>
    <definedName name="fgfadgf" hidden="1">{#N/A,#N/A,FALSE,"혼합골재"}</definedName>
    <definedName name="FGFDG" hidden="1">{#N/A,#N/A,FALSE,"표지목차"}</definedName>
    <definedName name="fgfdgffff" hidden="1">{#N/A,#N/A,FALSE,"부대2"}</definedName>
    <definedName name="fgfdsgdfg" hidden="1">{#N/A,#N/A,FALSE,"혼합골재"}</definedName>
    <definedName name="fgfg" hidden="1">{#N/A,#N/A,FALSE,"2~8번"}</definedName>
    <definedName name="fgfgfg" hidden="1">{#N/A,#N/A,FALSE,"골재소요량";#N/A,#N/A,FALSE,"골재소요량"}</definedName>
    <definedName name="fghfdagfd" hidden="1">{#N/A,#N/A,FALSE,"표지목차"}</definedName>
    <definedName name="FGJFG" hidden="1">{#N/A,#N/A,FALSE,"배수2"}</definedName>
    <definedName name="FGJFK" hidden="1">{#N/A,#N/A,FALSE,"구조2"}</definedName>
    <definedName name="FGJGFJGF" hidden="1">{#N/A,#N/A,FALSE,"포장2"}</definedName>
    <definedName name="FGJGFJGH" hidden="1">{#N/A,#N/A,FALSE,"구조2"}</definedName>
    <definedName name="FGJGFTTJGHK" hidden="1">{#N/A,#N/A,FALSE,"배수2"}</definedName>
    <definedName name="FGJGHJ" hidden="1">{#N/A,#N/A,FALSE,"속도"}</definedName>
    <definedName name="FGJGJG" hidden="1">{#N/A,#N/A,FALSE,"배수1"}</definedName>
    <definedName name="FGJHGFJG" hidden="1">{#N/A,#N/A,FALSE,"구조2"}</definedName>
    <definedName name="fgn" hidden="1">{#N/A,#N/A,FALSE,"구조2"}</definedName>
    <definedName name="fgnrt" hidden="1">{#N/A,#N/A,FALSE,"단가표지"}</definedName>
    <definedName name="fhddg" hidden="1">{#N/A,#N/A,FALSE,"부대1"}</definedName>
    <definedName name="fhdkjf" hidden="1">{#N/A,#N/A,FALSE,"골재소요량";#N/A,#N/A,FALSE,"골재소요량"}</definedName>
    <definedName name="FHFH" hidden="1">[7]수량산출!$A$1:$A$8561</definedName>
    <definedName name="FHFK" hidden="1">[7]수량산출!#REF!</definedName>
    <definedName name="fill1" hidden="1">#N/A</definedName>
    <definedName name="filterdatabase" hidden="1">#REF!</definedName>
    <definedName name="FJHGJK" hidden="1">{#N/A,#N/A,FALSE,"운반시간"}</definedName>
    <definedName name="FK" hidden="1">{"'용역비'!$A$4:$C$8"}</definedName>
    <definedName name="F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kf" hidden="1">#REF!</definedName>
    <definedName name="frfr" hidden="1">#REF!</definedName>
    <definedName name="FS" hidden="1">{#N/A,#N/A,FALSE,"배수1"}</definedName>
    <definedName name="FSAFSAFSA" hidden="1">{#N/A,#N/A,FALSE,"운반시간"}</definedName>
    <definedName name="FSD" hidden="1">{#N/A,#N/A,FALSE,"제목"}</definedName>
    <definedName name="FSDAF" hidden="1">{#N/A,#N/A,FALSE,"제목"}</definedName>
    <definedName name="fsdafhaaaaeraw" hidden="1">{#N/A,#N/A,FALSE,"구조1"}</definedName>
    <definedName name="fsdfafa" hidden="1">{"'용역비'!$A$4:$C$8"}</definedName>
    <definedName name="FSDFASDF" hidden="1">{#N/A,#N/A,FALSE,"배수1"}</definedName>
    <definedName name="FSDSAFSA" hidden="1">{#N/A,#N/A,FALSE,"2~8번"}</definedName>
    <definedName name="fv" hidden="1">{#N/A,#N/A,FALSE,"전력간선"}</definedName>
    <definedName name="fx" hidden="1">{#N/A,#N/A,FALSE,"조골재"}</definedName>
    <definedName name="FYUKGFYUK" hidden="1">#REF!</definedName>
    <definedName name="G" hidden="1">{"'용역비'!$A$4:$C$8"}</definedName>
    <definedName name="gahahah" hidden="1">{#N/A,#N/A,FALSE,"포장1";#N/A,#N/A,FALSE,"포장1"}</definedName>
    <definedName name="gb" hidden="1">{#N/A,#N/A,FALSE,"2~8번"}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d" hidden="1">#REF!</definedName>
    <definedName name="GDFG" hidden="1">{#N/A,#N/A,FALSE,"2~8번"}</definedName>
    <definedName name="GDFS" hidden="1">{#N/A,#N/A,FALSE,"2~8번"}</definedName>
    <definedName name="GDG" hidden="1">{#N/A,#N/A,FALSE,"포장2"}</definedName>
    <definedName name="GDGFD" hidden="1">{#N/A,#N/A,FALSE,"배수1"}</definedName>
    <definedName name="GEMCO" hidden="1">#REF!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DG" hidden="1">{#N/A,#N/A,FALSE,"2~8번"}</definedName>
    <definedName name="GFDGDFGFG" hidden="1">{#N/A,#N/A,FALSE,"혼합골재"}</definedName>
    <definedName name="GFDSAG" hidden="1">{#N/A,#N/A,FALSE,"2~8번"}</definedName>
    <definedName name="gfdsdfg" hidden="1">{#N/A,#N/A,FALSE,"3가";#N/A,#N/A,FALSE,"3나";#N/A,#N/A,FALSE,"3다"}</definedName>
    <definedName name="GFDSW" hidden="1">{#N/A,#N/A,FALSE,"구조2"}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HGFHF" hidden="1">{#N/A,#N/A,FALSE,"토공2"}</definedName>
    <definedName name="gfhgh" hidden="1">{#N/A,#N/A,FALSE,"배수2"}</definedName>
    <definedName name="GFHJ" hidden="1">{#N/A,#N/A,FALSE,"단가표지"}</definedName>
    <definedName name="GFHR" hidden="1">{#N/A,#N/A,FALSE,"운반시간"}</definedName>
    <definedName name="GFJGFJGH" hidden="1">{#N/A,#N/A,FALSE,"2~8번"}</definedName>
    <definedName name="GFJGFJRRJGH" hidden="1">{#N/A,#N/A,FALSE,"배수1"}</definedName>
    <definedName name="GFJHGFJGF" hidden="1">{#N/A,#N/A,FALSE,"혼합골재"}</definedName>
    <definedName name="GFRRJGH" hidden="1">{#N/A,#N/A,FALSE,"단가표지"}</definedName>
    <definedName name="gg" hidden="1">{#N/A,#N/A,FALSE,"운반시간"}</definedName>
    <definedName name="ggfhgfshgh" hidden="1">{#N/A,#N/A,FALSE,"포장2"}</definedName>
    <definedName name="ggggg" hidden="1">{#N/A,#N/A,FALSE,"구조1"}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j" hidden="1">{#N/A,#N/A,FALSE,"운반시간"}</definedName>
    <definedName name="GHJJ" hidden="1">{"'광피스표'!$A$3:$N$54"}</definedName>
    <definedName name="ghl" hidden="1">#REF!</definedName>
    <definedName name="ghlee" hidden="1">#REF!</definedName>
    <definedName name="GJFGJFGJ" hidden="1">{#N/A,#N/A,FALSE,"골재소요량";#N/A,#N/A,FALSE,"골재소요량"}</definedName>
    <definedName name="GJGFJGFHJ" hidden="1">{#N/A,#N/A,FALSE,"속도"}</definedName>
    <definedName name="GJH" hidden="1">{#N/A,#N/A,FALSE,"제목"}</definedName>
    <definedName name="GJHGLI" hidden="1">{#N/A,#N/A,FALSE,"포장1";#N/A,#N/A,FALSE,"포장1"}</definedName>
    <definedName name="grew" hidden="1">#REF!</definedName>
    <definedName name="GRT" hidden="1">#REF!</definedName>
    <definedName name="GS" hidden="1">{#N/A,#N/A,FALSE,"포장2"}</definedName>
    <definedName name="gsagsdarafds" hidden="1">{#N/A,#N/A,FALSE,"토공2"}</definedName>
    <definedName name="GSDGSRWQR" hidden="1">{#N/A,#N/A,FALSE,"속도"}</definedName>
    <definedName name="gtgt" hidden="1">#REF!</definedName>
    <definedName name="GUS" hidden="1">{#N/A,#N/A,FALSE,"현장 NCR 분석";#N/A,#N/A,FALSE,"현장품질감사";#N/A,#N/A,FALSE,"현장품질감사"}</definedName>
    <definedName name="hadfhafa" hidden="1">{#N/A,#N/A,FALSE,"혼합골재"}</definedName>
    <definedName name="hadfhafhad" hidden="1">{#N/A,#N/A,FALSE,"운반시간"}</definedName>
    <definedName name="hadfhata" hidden="1">{#N/A,#N/A,FALSE,"표지목차"}</definedName>
    <definedName name="hadhfaha" hidden="1">{#N/A,#N/A,FALSE,"포장2"}</definedName>
    <definedName name="han" hidden="1">#REF!</definedName>
    <definedName name="hardwar" hidden="1">#REF!</definedName>
    <definedName name="hdehd" hidden="1">#REF!</definedName>
    <definedName name="HDFD" hidden="1">{#N/A,#N/A,FALSE,"속도"}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F" hidden="1">{#N/A,#N/A,FALSE,"표지목차"}</definedName>
    <definedName name="hg" hidden="1">{#N/A,#N/A,FALSE,"현장 NCR 분석";#N/A,#N/A,FALSE,"현장품질감사";#N/A,#N/A,FALSE,"현장품질감사"}</definedName>
    <definedName name="hgd" hidden="1">{#N/A,#N/A,FALSE,"배수2"}</definedName>
    <definedName name="HGDSGJGFJGF" hidden="1">{#N/A,#N/A,FALSE,"배수2"}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H" hidden="1">{#N/A,#N/A,FALSE,"2~8번"}</definedName>
    <definedName name="HGGGH" hidden="1">{#N/A,#N/A,FALSE,"제목"}</definedName>
    <definedName name="hgh" hidden="1">{#N/A,#N/A,FALSE,"단가표지"}</definedName>
    <definedName name="hghg" hidden="1">{#N/A,#N/A,FALSE,"운반시간"}</definedName>
    <definedName name="HGHH" hidden="1">{#N/A,#N/A,FALSE,"표지목차"}</definedName>
    <definedName name="hg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{#N/A,#N/A,FALSE,"명세표"}</definedName>
    <definedName name="HHADG" hidden="1">{#N/A,#N/A,FALSE,"조골재"}</definedName>
    <definedName name="HHHH" hidden="1">#REF!</definedName>
    <definedName name="hhhhhh" hidden="1">{#N/A,#N/A,FALSE,"골재소요량";#N/A,#N/A,FALSE,"골재소요량"}</definedName>
    <definedName name="HHHHHHHHHHHHHHHHHHHHH" hidden="1">{#N/A,#N/A,FALSE,"토공2"}</definedName>
    <definedName name="hhj" hidden="1">{#N/A,#N/A,FALSE,"혼합골재"}</definedName>
    <definedName name="HHR" hidden="1">{#N/A,#N/A,FALSE,"포장2"}</definedName>
    <definedName name="HJ" hidden="1">{#N/A,#N/A,FALSE,"제목"}</definedName>
    <definedName name="hjhhgjg" hidden="1">{#N/A,#N/A,FALSE,"배수1"}</definedName>
    <definedName name="hjhj" hidden="1">#REF!</definedName>
    <definedName name="hkj" hidden="1">{#N/A,#N/A,FALSE,"혼합골재"}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rbjrjy" hidden="1">{#N/A,#N/A,FALSE,"배수2"}</definedName>
    <definedName name="HRH" hidden="1">{#N/A,#N/A,FALSE,"혼합골재"}</definedName>
    <definedName name="HSR" hidden="1">{"'용역비'!$A$4:$C$8"}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Documents\6.htm"</definedName>
    <definedName name="HTML_PathTemplate" hidden="1">"C:\USERS\JHW\Kwangju\Distribution-Analysis\HTMLTemp.htm"</definedName>
    <definedName name="HTML_Title" hidden="1">"비용산출"</definedName>
    <definedName name="HTML1_1" hidden="1">"'[98계획ⅱ.XLS]98총괄'!$A$2:$F$16"</definedName>
    <definedName name="HTML1_10" hidden="1">""</definedName>
    <definedName name="HTML1_11" hidden="1">1</definedName>
    <definedName name="HTML1_12" hidden="1">"C:\My Documents\cck\MyHTML.htm"</definedName>
    <definedName name="HTML1_2" hidden="1">1</definedName>
    <definedName name="HTML1_3" hidden="1">"98계획ⅱ.XL"</definedName>
    <definedName name="HTML1_4" hidden="1">"98총괄"</definedName>
    <definedName name="HTML1_5" hidden="1">""</definedName>
    <definedName name="HTML1_6" hidden="1">1</definedName>
    <definedName name="HTML1_7" hidden="1">1</definedName>
    <definedName name="HTML1_8" hidden="1">"97-12-10"</definedName>
    <definedName name="HTML1_9" hidden="1">"hyogye01"</definedName>
    <definedName name="HTMLCount" hidden="1">1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{"'용역비'!$A$4:$C$8"}</definedName>
    <definedName name="IIIII" hidden="1">{"'용역비'!$A$4:$C$8"}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J" hidden="1">{"'광피스표'!$A$3:$N$54"}</definedName>
    <definedName name="IOI" hidden="1">{"'용역비'!$A$4:$C$8"}</definedName>
    <definedName name="IOIOIOIO" hidden="1">{#N/A,#N/A,FALSE,"표지목차"}</definedName>
    <definedName name="iouo" hidden="1">{#N/A,#N/A,FALSE,"배수2"}</definedName>
    <definedName name="ioup" hidden="1">{#N/A,#N/A,FALSE,"속도"}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 hidden="1">#REF!</definedName>
    <definedName name="JDFHERHGFHJ" hidden="1">{#N/A,#N/A,FALSE,"포장2"}</definedName>
    <definedName name="JDFHERHGFJFD" hidden="1">{#N/A,#N/A,FALSE,"포장1";#N/A,#N/A,FALSE,"포장1"}</definedName>
    <definedName name="JDFHETHGFJ" hidden="1">{#N/A,#N/A,FALSE,"조골재"}</definedName>
    <definedName name="JDFHFDJDNDHT" hidden="1">{#N/A,#N/A,FALSE,"토공2"}</definedName>
    <definedName name="JDHDFHERHG" hidden="1">{#N/A,#N/A,FALSE,"이정표"}</definedName>
    <definedName name="JDHGEHGFGJRTYJHFG" hidden="1">{#N/A,#N/A,FALSE,"구조1"}</definedName>
    <definedName name="JGH" hidden="1">{#N/A,#N/A,FALSE,"골재소요량";#N/A,#N/A,FALSE,"골재소요량"}</definedName>
    <definedName name="JHGJ" hidden="1">{#N/A,#N/A,FALSE,"운반시간"}</definedName>
    <definedName name="jhjg" hidden="1">{#N/A,#N/A,FALSE,"조골재"}</definedName>
    <definedName name="jhjh" hidden="1">{#N/A,#N/A,FALSE,"표지목차"}</definedName>
    <definedName name="jhjhjh" hidden="1">#REF!</definedName>
    <definedName name="jii" hidden="1">{#N/A,#N/A,FALSE,"골재소요량";#N/A,#N/A,FALSE,"골재소요량"}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hidden="1">#REF!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j" hidden="1">{#N/A,#N/A,FALSE,"운반시간"}</definedName>
    <definedName name="jjk" hidden="1">{#N/A,#N/A,FALSE,"조골재"}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K" hidden="1">{#N/A,#N/A,FALSE,"현장 NCR 분석";#N/A,#N/A,FALSE,"현장품질감사";#N/A,#N/A,FALSE,"현장품질감사"}</definedName>
    <definedName name="jkghjgk" hidden="1">#REF!</definedName>
    <definedName name="JKJKJKJK" hidden="1">{#N/A,#N/A,FALSE,"포장1";#N/A,#N/A,FALSE,"포장1"}</definedName>
    <definedName name="jmjkf" hidden="1">{#N/A,#N/A,FALSE,"혼합골재"}</definedName>
    <definedName name="JRK" hidden="1">{#N/A,#N/A,FALSE,"3가";#N/A,#N/A,FALSE,"3나";#N/A,#N/A,FALSE,"3다"}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uju" hidden="1">#REF!</definedName>
    <definedName name="juy" hidden="1">{"'광피스표'!$A$3:$N$54"}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trtysr" hidden="1">{#N/A,#N/A,FALSE,"조골재"}</definedName>
    <definedName name="KB" hidden="1">{"'광피스표'!$A$3:$N$54"}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GHYH" hidden="1">{#N/A,#N/A,FALSE,"혼합골재"}</definedName>
    <definedName name="KFGJGFJGHGRJGH" hidden="1">{#N/A,#N/A,FALSE,"부대1"}</definedName>
    <definedName name="KFGJREYDFHFD" hidden="1">{#N/A,#N/A,FALSE,"속도"}</definedName>
    <definedName name="KGFJHGJGH" hidden="1">{#N/A,#N/A,FALSE,"2~8번"}</definedName>
    <definedName name="khl" hidden="1">{#N/A,#N/A,FALSE,"2~8번"}</definedName>
    <definedName name="kj" hidden="1">{#N/A,#N/A,FALSE,"운반시간"}</definedName>
    <definedName name="kjg" hidden="1">{#N/A,#N/A,FALSE,"조골재"}</definedName>
    <definedName name="KJGHJG" hidden="1">{#N/A,#N/A,FALSE,"배수2"}</definedName>
    <definedName name="kjj" hidden="1">{#N/A,#N/A,FALSE,"조골재"}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hidden="1">#REF!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k" hidden="1">{#N/A,#N/A,FALSE,"현장 NCR 분석";#N/A,#N/A,FALSE,"현장품질감사";#N/A,#N/A,FALSE,"현장품질감사"}</definedName>
    <definedName name="KKKKK" hidden="1">{#N/A,#N/A,FALSE,"부대2"}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l" hidden="1">{#N/A,#N/A,FALSE,"단가표지"}</definedName>
    <definedName name="KLLKLKLK" hidden="1">{#N/A,#N/A,FALSE,"포장2"}</definedName>
    <definedName name="knj" hidden="1">{#N/A,#N/A,FALSE,"혼합골재"}</definedName>
    <definedName name="ktf" hidden="1">#REF!</definedName>
    <definedName name="kty" hidden="1">#REF!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ytjnjr" hidden="1">{#N/A,#N/A,FALSE,"토공2"}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GT" hidden="1">{#N/A,#N/A,FALSE,"3가";#N/A,#N/A,FALSE,"3나";#N/A,#N/A,FALSE,"3다"}</definedName>
    <definedName name="li" hidden="1">{"'용역비'!$A$4:$C$8"}</definedName>
    <definedName name="lijop" hidden="1">{#N/A,#N/A,FALSE,"배수1"}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kㅏㅎ" hidden="1">{#N/A,#N/A,FALSE,"2~8번"}</definedName>
    <definedName name="lk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 hidden="1">#REF!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o" hidden="1">{"'광피스표'!$A$3:$N$54"}</definedName>
    <definedName name="m" hidden="1">#REF!</definedName>
    <definedName name="MK" hidden="1">{#N/A,#N/A,TRUE,"총괄"}</definedName>
    <definedName name="name_one" hidden="1">#REF!</definedName>
    <definedName name="name_three" hidden="1">#REF!</definedName>
    <definedName name="name_two" hidden="1">#REF!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WNAME" hidden="1">{#N/A,#N/A,FALSE,"CCTV"}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nhnhd" hidden="1">#REF!</definedName>
    <definedName name="ODD" hidden="1">{#N/A,#N/A,FALSE,"명세표"}</definedName>
    <definedName name="OH" hidden="1">{#N/A,#N/A,FALSE,"명세표"}</definedName>
    <definedName name="OHH" hidden="1">{#N/A,#N/A,FALSE,"명세표"}</definedName>
    <definedName name="oi8uip" hidden="1">{#N/A,#N/A,FALSE,"이정표"}</definedName>
    <definedName name="OIL" hidden="1">{"'용역비'!$A$4:$C$8"}</definedName>
    <definedName name="oiuyo" hidden="1">{#N/A,#N/A,FALSE,"부대1"}</definedName>
    <definedName name="ONP" hidden="1">#REF!</definedName>
    <definedName name="OOO" hidden="1">#REF!</definedName>
    <definedName name="ooooo" hidden="1">#REF!</definedName>
    <definedName name="oooooo" hidden="1">{"'자리배치도'!$AG$1:$CI$28"}</definedName>
    <definedName name="OPOP" hidden="1">[8]수량산출!#REF!</definedName>
    <definedName name="OPP" hidden="1">#REF!</definedName>
    <definedName name="OPPP" hidden="1">[9]수량산출!$A$3:$H$8539</definedName>
    <definedName name="ORDER1" hidden="1">255</definedName>
    <definedName name="ORDER2" hidden="1">255</definedName>
    <definedName name="ouio" hidden="1">{#N/A,#N/A,FALSE,"부대2"}</definedName>
    <definedName name="OVERLAY" hidden="1">{#N/A,#N/A,FALSE,"2~8번"}</definedName>
    <definedName name="parse_ouut" hidden="1">#REF!</definedName>
    <definedName name="pico검토" hidden="1">{#N/A,#N/A,FALSE,"3가";#N/A,#N/A,FALSE,"3나";#N/A,#N/A,FALSE,"3다"}</definedName>
    <definedName name="POI" hidden="1">#REF!</definedName>
    <definedName name="popo" hidden="1">#REF!</definedName>
    <definedName name="PPP" hidden="1">#REF!</definedName>
    <definedName name="ppppp" hidden="1">{"'자리배치도'!$AG$1:$CI$28"}</definedName>
    <definedName name="pppppo" hidden="1">#REF!</definedName>
    <definedName name="ppppppp" hidden="1">#REF!</definedName>
    <definedName name="_xlnm.Print_Area" localSheetId="1">내역서!$A$1:$Q$29</definedName>
    <definedName name="_xlnm.Print_Area" localSheetId="0">원가1!$A$1:$AQ$37</definedName>
    <definedName name="_xlnm.Print_Titles" localSheetId="1">내역서!$1:$3</definedName>
    <definedName name="_xlnm.Print_Titles" localSheetId="2">합산자재!$1:$3</definedName>
    <definedName name="PRS" hidden="1">#REF!</definedName>
    <definedName name="Q" hidden="1">#REF!</definedName>
    <definedName name="q00" hidden="1">{#N/A,#N/A,FALSE,"운반시간"}</definedName>
    <definedName name="q234562456" hidden="1">{"'용역비'!$A$4:$C$8"}</definedName>
    <definedName name="Q2EQE" hidden="1">{"'공사부문'!$A$6:$A$32"}</definedName>
    <definedName name="Q2QEWQ" hidden="1">{"'용역비'!$A$4:$C$8"}</definedName>
    <definedName name="Q3WEE" hidden="1">{#N/A,#N/A,FALSE,"조골재"}</definedName>
    <definedName name="Q3WEE_1" hidden="1">{#N/A,#N/A,FALSE,"조골재"}</definedName>
    <definedName name="qaa" hidden="1">{#N/A,#N/A,FALSE,"속도"}</definedName>
    <definedName name="qaaa" hidden="1">{#N/A,#N/A,FALSE,"속도"}</definedName>
    <definedName name="qbb" hidden="1">{#N/A,#N/A,FALSE,"2~8번"}</definedName>
    <definedName name="QEQE" hidden="1">{"'용역비'!$A$4:$C$8"}</definedName>
    <definedName name="QEQE2" hidden="1">{"'용역비'!$A$4:$C$8"}</definedName>
    <definedName name="QEQEA" hidden="1">{"'용역비'!$A$4:$C$8"}</definedName>
    <definedName name="QEQEQ" hidden="1">{"'용역비'!$A$4:$C$8"}</definedName>
    <definedName name="QEQEQE" hidden="1">{"'용역비'!$A$4:$C$8"}</definedName>
    <definedName name="QEQEQE12" hidden="1">{"'용역비'!$A$4:$C$8"}</definedName>
    <definedName name="QEQEQEQ" hidden="1">{"'용역비'!$A$4:$C$8"}</definedName>
    <definedName name="QEQEQEQE" hidden="1">{"'용역비'!$A$4:$C$8"}</definedName>
    <definedName name="QEQSD" hidden="1">{"'용역비'!$A$4:$C$8"}</definedName>
    <definedName name="QEQSDFD" hidden="1">{"'용역비'!$A$4:$C$8"}</definedName>
    <definedName name="QEQWE12" hidden="1">{"'용역비'!$A$4:$C$8"}</definedName>
    <definedName name="QEQWEQ" hidden="1">{"'용역비'!$A$4:$C$8"}</definedName>
    <definedName name="QEWQ" hidden="1">{"'용역비'!$A$4:$C$8"}</definedName>
    <definedName name="QEWQEQEQ" hidden="1">{"'용역비'!$A$4:$C$8"}</definedName>
    <definedName name="QFQF" hidden="1">#REF!</definedName>
    <definedName name="qk" hidden="1">{"'자리배치도'!$AG$1:$CI$28"}</definedName>
    <definedName name="qkqh1" hidden="1">{#N/A,#N/A,FALSE,"명세표"}</definedName>
    <definedName name="QP" hidden="1">{#N/A,#N/A,FALSE,"단가표지"}</definedName>
    <definedName name="qq" hidden="1">{#N/A,#N/A,FALSE,"단가표지"}</definedName>
    <definedName name="qqqqq" hidden="1">#REF!</definedName>
    <definedName name="qqqqqqqqq" hidden="1">#REF!</definedName>
    <definedName name="QR" hidden="1">{"'용역비'!$A$4:$C$8"}</definedName>
    <definedName name="qusrdid" hidden="1">{#N/A,#N/A,FALSE,"3가";#N/A,#N/A,FALSE,"3나";#N/A,#N/A,FALSE,"3다"}</definedName>
    <definedName name="qw" hidden="1">{#N/A,#N/A,FALSE,"단가표지"}</definedName>
    <definedName name="qwan" hidden="1">{#N/A,#N/A,FALSE,"2~8번"}</definedName>
    <definedName name="QWEQEQ" hidden="1">{"'용역비'!$A$4:$C$8"}</definedName>
    <definedName name="QWEQWEQE" hidden="1">{"'용역비'!$A$4:$C$8"}</definedName>
    <definedName name="QWERQWER" hidden="1">#REF!</definedName>
    <definedName name="QWERT" hidden="1">#REF!</definedName>
    <definedName name="QWEWQEAD" hidden="1">{"'용역비'!$A$4:$C$8"}</definedName>
    <definedName name="QWQ" hidden="1">{#N/A,#N/A,FALSE,"배수2"}</definedName>
    <definedName name="qwreq" hidden="1">#REF!</definedName>
    <definedName name="qwrn10" hidden="1">{#N/A,#N/A,FALSE,"이정표"}</definedName>
    <definedName name="qwrn11" hidden="1">{#N/A,#N/A,FALSE,"조골재"}</definedName>
    <definedName name="qwrn12" hidden="1">{#N/A,#N/A,FALSE,"구조1"}</definedName>
    <definedName name="qwrn13" hidden="1">{#N/A,#N/A,FALSE,"토공2"}</definedName>
    <definedName name="qwrn14" hidden="1">{#N/A,#N/A,FALSE,"포장1";#N/A,#N/A,FALSE,"포장1"}</definedName>
    <definedName name="qwrn15" hidden="1">{#N/A,#N/A,FALSE,"포장2"}</definedName>
    <definedName name="qwrn16" hidden="1">{#N/A,#N/A,FALSE,"표지목차"}</definedName>
    <definedName name="qwrn17" hidden="1">{#N/A,#N/A,FALSE,"혼합골재"}</definedName>
    <definedName name="qwrn2" hidden="1">{#N/A,#N/A,FALSE,"구조2"}</definedName>
    <definedName name="qwrn3" hidden="1">{#N/A,#N/A,FALSE,"단가표지"}</definedName>
    <definedName name="qwrn4" hidden="1">{#N/A,#N/A,FALSE,"배수1"}</definedName>
    <definedName name="qwrn5" hidden="1">{#N/A,#N/A,FALSE,"배수2"}</definedName>
    <definedName name="qwrn6" hidden="1">{#N/A,#N/A,FALSE,"부대1"}</definedName>
    <definedName name="qwrn7" hidden="1">{#N/A,#N/A,FALSE,"부대2"}</definedName>
    <definedName name="qwrn8" hidden="1">{#N/A,#N/A,FALSE,"속도"}</definedName>
    <definedName name="qwrn9" hidden="1">{#N/A,#N/A,FALSE,"운반시간"}</definedName>
    <definedName name="qwrnn" hidden="1">{#N/A,#N/A,FALSE,"골재소요량";#N/A,#N/A,FALSE,"골재소요량"}</definedName>
    <definedName name="QWS" hidden="1">#REF!</definedName>
    <definedName name="QWW" hidden="1">{#N/A,#N/A,FALSE,"배수2"}</definedName>
    <definedName name="qyk" hidden="1">{"'용역비'!$A$4:$C$8"}</definedName>
    <definedName name="rarasfsda" hidden="1">{#N/A,#N/A,FALSE,"이정표"}</definedName>
    <definedName name="rarea" hidden="1">{"'용역비'!$A$4:$C$8"}</definedName>
    <definedName name="rasfsafsafdsa" hidden="1">{#N/A,#N/A,FALSE,"조골재"}</definedName>
    <definedName name="re" hidden="1">{"'용역비'!$A$4:$C$8"}</definedName>
    <definedName name="rererere" hidden="1">#REF!</definedName>
    <definedName name="RETYRE" hidden="1">{#N/A,#N/A,FALSE,"골재소요량";#N/A,#N/A,FALSE,"골재소요량"}</definedName>
    <definedName name="RFR" hidden="1">{"'건축내역'!$A$1:$L$413"}</definedName>
    <definedName name="RFYIFIOYGOPIO" hidden="1">#REF!</definedName>
    <definedName name="RF중계기_지역" hidden="1">{#N/A,#N/A,FALSE,"3가";#N/A,#N/A,FALSE,"3나";#N/A,#N/A,FALSE,"3다"}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H" hidden="1">{"'용역비'!$A$4:$C$8"}</definedName>
    <definedName name="RKQWL" hidden="1">{#N/A,#N/A,FALSE,"CCTV"}</definedName>
    <definedName name="RKS" hidden="1">{#N/A,#N/A,FALSE,"이정표"}</definedName>
    <definedName name="rksk" hidden="1">{#N/A,#N/A,FALSE,"배수1"}</definedName>
    <definedName name="rkss" hidden="1">{#N/A,#N/A,FALSE,"부대1"}</definedName>
    <definedName name="rksss" hidden="1">{#N/A,#N/A,FALSE,"부대2"}</definedName>
    <definedName name="rkssss" hidden="1">{#N/A,#N/A,FALSE,"속도"}</definedName>
    <definedName name="RLA" hidden="1">{"'단계별시설공사비'!$A$3:$K$51"}</definedName>
    <definedName name="rlawowdj" hidden="1">{#N/A,#N/A,TRUE,"토적및재료집계";#N/A,#N/A,TRUE,"토적및재료집계";#N/A,#N/A,TRUE,"단위량"}</definedName>
    <definedName name="Royalty" hidden="1">{#N/A,#N/A,FALSE,"Sheet1"}</definedName>
    <definedName name="rr" hidden="1">{#N/A,#N/A,FALSE,"UNIT";#N/A,#N/A,FALSE,"UNIT";#N/A,#N/A,FALSE,"계정"}</definedName>
    <definedName name="rrrrrr" hidden="1">{"'자리배치도'!$AG$1:$CI$28"}</definedName>
    <definedName name="rsaraf" hidden="1">{#N/A,#N/A,FALSE,"운반시간"}</definedName>
    <definedName name="RTERTE" hidden="1">{#N/A,#N/A,FALSE,"조골재"}</definedName>
    <definedName name="RTGH" hidden="1">{"'용역비'!$A$4:$C$8"}</definedName>
    <definedName name="rth" hidden="1">#REF!</definedName>
    <definedName name="rtrtr" hidden="1">#REF!</definedName>
    <definedName name="rwe6vtd" hidden="1">{#N/A,#N/A,FALSE,"표지목차"}</definedName>
    <definedName name="RWER" hidden="1">{#N/A,#N/A,FALSE,"제목"}</definedName>
    <definedName name="rwerf" hidden="1">{"'용역비'!$A$4:$C$8"}</definedName>
    <definedName name="rwrwrw" hidden="1">{"'용역비'!$A$4:$C$8"}</definedName>
    <definedName name="ryescerfwe" hidden="1">{#N/A,#N/A,FALSE,"부대2"}</definedName>
    <definedName name="RYUIRYU" hidden="1">{"'용역비'!$A$4:$C$8"}</definedName>
    <definedName name="ryuk" hidden="1">{"'용역비'!$A$4:$C$8"}</definedName>
    <definedName name="SAD" hidden="1">{#N/A,#N/A,FALSE,"조골재"}</definedName>
    <definedName name="SADASDA" hidden="1">{#N/A,#N/A,FALSE,"UNIT";#N/A,#N/A,FALSE,"UNIT";#N/A,#N/A,FALSE,"계정"}</definedName>
    <definedName name="safasfdas" hidden="1">{"'용역비'!$A$4:$C$8"}</definedName>
    <definedName name="SAFSAFSAD" hidden="1">{#N/A,#N/A,FALSE,"속도"}</definedName>
    <definedName name="SAPBEXdnldView" hidden="1">"41JLQUL0YNPVK3OX98UIGJGNP"</definedName>
    <definedName name="SAPBEXsysID" hidden="1">"BWP"</definedName>
    <definedName name="sasasa" hidden="1">{#N/A,#N/A,FALSE,"속도"}</definedName>
    <definedName name="scp" hidden="1">{#N/A,#N/A,FALSE,"2~8번"}</definedName>
    <definedName name="s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A" hidden="1">{"'광피스표'!$A$3:$N$54"}</definedName>
    <definedName name="SDCFG\" hidden="1">{#N/A,#N/A,FALSE,"운반시간"}</definedName>
    <definedName name="SDDFD" hidden="1">{#N/A,#N/A,FALSE,"배수1"}</definedName>
    <definedName name="SDE" hidden="1">{"'용역비'!$A$4:$C$8"}</definedName>
    <definedName name="SDFDFD" hidden="1">{#N/A,#N/A,FALSE,"운반시간"}</definedName>
    <definedName name="SDFGFH" hidden="1">{#N/A,#N/A,FALSE,"부대2"}</definedName>
    <definedName name="SDFSAFSADFS" hidden="1">{#N/A,#N/A,FALSE,"혼합골재"}</definedName>
    <definedName name="SDGA" hidden="1">{#N/A,#N/A,FALSE,"조골재"}</definedName>
    <definedName name="SDGAS" hidden="1">#REF!</definedName>
    <definedName name="SDGSDFHFDJDG" hidden="1">{#N/A,#N/A,FALSE,"속도"}</definedName>
    <definedName name="SDGSDGDHDFHGF" hidden="1">{#N/A,#N/A,FALSE,"운반시간"}</definedName>
    <definedName name="SDRTHST" hidden="1">#REF!</definedName>
    <definedName name="sdryhj" hidden="1">{"'용역비'!$A$4:$C$8"}</definedName>
    <definedName name="SDS" hidden="1">{#N/A,#N/A,FALSE,"2~8번"}</definedName>
    <definedName name="SDS_1" hidden="1">{#N/A,#N/A,FALSE,"2~8번"}</definedName>
    <definedName name="sdsdddd" hidden="1">{#N/A,#N/A,FALSE,"토공2"}</definedName>
    <definedName name="sdsdsds" hidden="1">#REF!</definedName>
    <definedName name="sdsdsdsd" hidden="1">{"'용역비'!$A$4:$C$8"}</definedName>
    <definedName name="SE" hidden="1">{"'용역비'!$A$4:$C$8"}</definedName>
    <definedName name="SFA" hidden="1">{#N/A,#N/A,FALSE,"포장1";#N/A,#N/A,FALSE,"포장1"}</definedName>
    <definedName name="sfdgsd" hidden="1">#REF!</definedName>
    <definedName name="sfggf" hidden="1">{#N/A,#N/A,FALSE,"배수1"}</definedName>
    <definedName name="sfgsdfd" hidden="1">#REF!</definedName>
    <definedName name="SFSDFDSF" hidden="1">{#N/A,#N/A,FALSE,"운반시간"}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ARETER" hidden="1">#REF!</definedName>
    <definedName name="SH" hidden="1">{#N/A,#N/A,FALSE,"제목"}</definedName>
    <definedName name="SHEET100" hidden="1">#REF!</definedName>
    <definedName name="sheet4" hidden="1">{#N/A,#N/A,FALSE,"CCTV"}</definedName>
    <definedName name="so" hidden="1">{#N/A,#N/A,FALSE,"배수2"}</definedName>
    <definedName name="solver_adj" hidden="1">#REF!,#REF!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um" hidden="1">0</definedName>
    <definedName name="solver_nwt" hidden="1">1</definedName>
    <definedName name="solver_opt" hidden="1">#REF!</definedName>
    <definedName name="solver_pre" hidden="1">0.000001</definedName>
    <definedName name="solver_scl" hidden="1">0</definedName>
    <definedName name="solver_sho" hidden="1">0</definedName>
    <definedName name="solver_tim" hidden="1">100</definedName>
    <definedName name="solver_tmp" hidden="1">#REF!,#REF!</definedName>
    <definedName name="solver_tol" hidden="1">0.05</definedName>
    <definedName name="solver_typ" hidden="1">1</definedName>
    <definedName name="solver_val" hidden="1">0</definedName>
    <definedName name="sortt" hidden="1">#N/A</definedName>
    <definedName name="srth" hidden="1">{"'용역비'!$A$4:$C$8"}</definedName>
    <definedName name="ss" hidden="1">{#N/A,#N/A,FALSE,"운반시간"}</definedName>
    <definedName name="sss" hidden="1">{#N/A,#N/A,FALSE,"전력간선"}</definedName>
    <definedName name="SSS_1" hidden="1">{#N/A,#N/A,FALSE,"2~8번"}</definedName>
    <definedName name="SSSSDD" hidden="1">{"'자리배치도'!$AG$1:$CI$28"}</definedName>
    <definedName name="STS" hidden="1">{"'용역비'!$A$4:$C$8"}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sw" hidden="1">#REF!</definedName>
    <definedName name="temp" hidden="1">{#N/A,#N/A,FALSE,"3가";#N/A,#N/A,FALSE,"3나";#N/A,#N/A,FALSE,"3다"}</definedName>
    <definedName name="TEWGDSGVDSFGVDSVGSD" hidden="1">{#N/A,#N/A,FALSE,"운반시간"}</definedName>
    <definedName name="TEYJ" hidden="1">{"'용역비'!$A$4:$C$8"}</definedName>
    <definedName name="TF" hidden="1">{#N/A,#N/A,FALSE,"운반시간"}</definedName>
    <definedName name="TFUI" hidden="1">{"'용역비'!$A$4:$C$8"}</definedName>
    <definedName name="tkwls" hidden="1">{#N/A,#N/A,FALSE,"교리2"}</definedName>
    <definedName name="tn" hidden="1">{#N/A,#N/A,FALSE,"견적조건";#N/A,#N/A,FALSE,"산출근거"}</definedName>
    <definedName name="tr" hidden="1">#REF!</definedName>
    <definedName name="trtrtrtrtr" hidden="1">#REF!</definedName>
    <definedName name="tt" hidden="1">{#N/A,#N/A,FALSE,"단가표지"}</definedName>
    <definedName name="TTT" hidden="1">{#N/A,#N/A,FALSE,"3가";#N/A,#N/A,FALSE,"3나";#N/A,#N/A,FALSE,"3다"}</definedName>
    <definedName name="tttq" hidden="1">#REF!</definedName>
    <definedName name="TTTT" hidden="1">#REF!</definedName>
    <definedName name="tttttt" hidden="1">{#N/A,#N/A,FALSE,"골재소요량";#N/A,#N/A,FALSE,"골재소요량"}</definedName>
    <definedName name="tu" hidden="1">{"'용역비'!$A$4:$C$8"}</definedName>
    <definedName name="tuilol" hidden="1">{"'용역비'!$A$4:$C$8"}</definedName>
    <definedName name="TUIO" hidden="1">{"'용역비'!$A$4:$C$8"}</definedName>
    <definedName name="TUIO.L" hidden="1">{"'용역비'!$A$4:$C$8"}</definedName>
    <definedName name="TUIOTUI" hidden="1">{"'용역비'!$A$4:$C$8"}</definedName>
    <definedName name="tye" hidden="1">#REF!</definedName>
    <definedName name="TYHFDGFD" hidden="1">{#N/A,#N/A,FALSE,"배수2"}</definedName>
    <definedName name="tyje" hidden="1">{"'용역비'!$A$4:$C$8"}</definedName>
    <definedName name="tyjet" hidden="1">{"'용역비'!$A$4:$C$8"}</definedName>
    <definedName name="TYPE2" hidden="1">{#N/A,#N/A,FALSE,"배수1"}</definedName>
    <definedName name="TYRY" hidden="1">#REF!</definedName>
    <definedName name="tyt" hidden="1">#REF!</definedName>
    <definedName name="tytju4tewete" hidden="1">{#N/A,#N/A,FALSE,"속도"}</definedName>
    <definedName name="uhio8ou" hidden="1">{#N/A,#N/A,FALSE,"포장2"}</definedName>
    <definedName name="uiok" hidden="1">{#N/A,#N/A,FALSE,"표지목차"}</definedName>
    <definedName name="ujk" hidden="1">{#N/A,#N/A,FALSE,"운반시간"}</definedName>
    <definedName name="ulo" hidden="1">{"'용역비'!$A$4:$C$8"}</definedName>
    <definedName name="uoi8p" hidden="1">{#N/A,#N/A,FALSE,"운반시간"}</definedName>
    <definedName name="uoi8u" hidden="1">{#N/A,#N/A,FALSE,"토공2"}</definedName>
    <definedName name="uoio" hidden="1">{#N/A,#N/A,FALSE,"포장1";#N/A,#N/A,FALSE,"포장1"}</definedName>
    <definedName name="uoiup" hidden="1">{#N/A,#N/A,FALSE,"구조1"}</definedName>
    <definedName name="UTI" hidden="1">{"'용역비'!$A$4:$C$8"}</definedName>
    <definedName name="UTIOL" hidden="1">{"'용역비'!$A$4:$C$8"}</definedName>
    <definedName name="uuuuuu" hidden="1">{"'자리배치도'!$AG$1:$CI$28"}</definedName>
    <definedName name="uy89ihbn" hidden="1">{#N/A,#N/A,FALSE,"2~8번"}</definedName>
    <definedName name="uyjesc" hidden="1">{#N/A,#N/A,FALSE,"포장1";#N/A,#N/A,FALSE,"포장1"}</definedName>
    <definedName name="vfpdsv" hidden="1">{#N/A,#N/A,FALSE,"CCTV"}</definedName>
    <definedName name="VHFG" hidden="1">#REF!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" hidden="1">{"'자리배치도'!$AG$1:$CI$28"}</definedName>
    <definedName name="vwat" hidden="1">{#N/A,#N/A,FALSE,"운반시간"}</definedName>
    <definedName name="VYWL" hidden="1">{#N/A,#N/A,FALSE,"전력간선"}</definedName>
    <definedName name="w2e3" hidden="1">{"'광피스표'!$A$3:$N$54"}</definedName>
    <definedName name="we" hidden="1">{#N/A,#N/A,FALSE,"골재소요량";#N/A,#N/A,FALSE,"골재소요량"}</definedName>
    <definedName name="wer_1" hidden="1">{#N/A,#N/A,FALSE,"골재소요량";#N/A,#N/A,FALSE,"골재소요량"}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wrwer" hidden="1">{"'용역비'!$A$4:$C$8"}</definedName>
    <definedName name="werwrwra" hidden="1">{"'용역비'!$A$4:$C$8"}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wrwerw" hidden="1">{"'용역비'!$A$4:$C$8"}</definedName>
    <definedName name="who_are" hidden="1">#REF!</definedName>
    <definedName name="who_are2" hidden="1">#REF!</definedName>
    <definedName name="whoo1" hidden="1">#REF!</definedName>
    <definedName name="whoo2" hidden="1">#REF!</definedName>
    <definedName name="whoo3" hidden="1">#REF!</definedName>
    <definedName name="whooo1" hidden="1">#REF!</definedName>
    <definedName name="whooo2" hidden="1">#REF!</definedName>
    <definedName name="whooo3" hidden="1">#REF!</definedName>
    <definedName name="WLQ" hidden="1">{#N/A,#N/A,FALSE,"명세표"}</definedName>
    <definedName name="wm.조골재1" hidden="1">{#N/A,#N/A,FALSE,"조골재"}</definedName>
    <definedName name="woogi" hidden="1">#REF!</definedName>
    <definedName name="woogi2" hidden="1">#REF!</definedName>
    <definedName name="wq" hidden="1">{#N/A,#N/A,FALSE,"2~8번"}</definedName>
    <definedName name="WQEQ" hidden="1">{"'용역비'!$A$4:$C$8"}</definedName>
    <definedName name="WQR" hidden="1">{#N/A,#N/A,FALSE,"Sheet1"}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ITE" hidden="1">{#N/A,#N/A,FALSE,"CCTV"}</definedName>
    <definedName name="WRM" hidden="1">{#N/A,#N/A,FALSE,"전력간선"}</definedName>
    <definedName name="wrn.0812ESC.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wrn.111." hidden="1">{#N/A,#N/A,FALSE,"제목"}</definedName>
    <definedName name="wrn.2번." hidden="1">{#N/A,#N/A,FALSE,"2~8번"}</definedName>
    <definedName name="wrn.2번._1" hidden="1">{#N/A,#N/A,FALSE,"2~8번"}</definedName>
    <definedName name="wrn.34건물기초.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wrn.3번." hidden="1">{#N/A,#N/A,FALSE,"2~8번"}</definedName>
    <definedName name="wrn.97." hidden="1">{#N/A,#N/A,FALSE,"지침";#N/A,#N/A,FALSE,"환경분석";#N/A,#N/A,FALSE,"Sheet16"}</definedName>
    <definedName name="wrn.97년._.사업계획._.및._.예산지침." hidden="1">{#N/A,#N/A,TRUE,"1";#N/A,#N/A,TRUE,"2";#N/A,#N/A,TRUE,"3";#N/A,#N/A,TRUE,"4";#N/A,#N/A,TRUE,"5";#N/A,#N/A,TRUE,"6";#N/A,#N/A,TRUE,"7"}</definedName>
    <definedName name="WRN.98." hidden="1">{#N/A,#N/A,FALSE,"지침";#N/A,#N/A,FALSE,"환경분석";#N/A,#N/A,FALSE,"Sheet16"}</definedName>
    <definedName name="wrn.aa." hidden="1">{#N/A,#N/A,FALSE,"UNIT";#N/A,#N/A,FALSE,"UNIT";#N/A,#N/A,FALSE,"계정"}</definedName>
    <definedName name="wrn.ac30prn.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BM." hidden="1">{#N/A,#N/A,FALSE,"CCTV"}</definedName>
    <definedName name="wrn.TEST." hidden="1">{#N/A,#N/A,FALSE,"3가";#N/A,#N/A,FALSE,"3나";#N/A,#N/A,FALSE,"3다"}</definedName>
    <definedName name="wrn.test1." hidden="1">{#N/A,#N/A,FALSE,"명세표"}</definedName>
    <definedName name="wrn.각종보고서._.전체인쇄._.기본형.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수자원.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수량집계._.전체인쇄." hidden="1">{#N/A,#N/A,FALSE,"일위대가목록";#N/A,#N/A,FALSE,"산출근거목록";#N/A,#N/A,FALSE,"노무비";#N/A,#N/A,FALSE,"재료비";#N/A,#N/A,FALSE,"경비";#N/A,#N/A,FALSE,"기타";#N/A,#N/A,FALSE,"중기목록"}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경비인쇄." hidden="1">{#N/A,#N/A,FALSE,"경비"}</definedName>
    <definedName name="wrn.고희석." hidden="1">{#N/A,#N/A,FALSE,"교리2"}</definedName>
    <definedName name="wrn.골재소요량." hidden="1">{#N/A,#N/A,FALSE,"골재소요량";#N/A,#N/A,FALSE,"골재소요량"}</definedName>
    <definedName name="wrn.골재소요량._1" hidden="1">{#N/A,#N/A,FALSE,"골재소요량";#N/A,#N/A,FALSE,"골재소요량"}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hidden="1">{#N/A,#N/A,FALSE,"전력간선"}</definedName>
    <definedName name="wrn.구조2." hidden="1">{#N/A,#N/A,FALSE,"구조2"}</definedName>
    <definedName name="wrn.기성." hidden="1">{#N/A,#N/A,FALSE,"신청통보";#N/A,#N/A,FALSE,"기성확인서";#N/A,#N/A,FALSE,"기성내역서"}</definedName>
    <definedName name="wrn.기초." hidden="1">{#N/A,#N/A,FALSE,"터빈집계";#N/A,#N/A,FALSE,"터빈내역";#N/A,#N/A,FALSE,"보일러집계";#N/A,#N/A,FALSE,"보일러내역"}</definedName>
    <definedName name="wrn.기타인쇄." hidden="1">{#N/A,#N/A,FALSE,"기타"}</definedName>
    <definedName name="wrn.노무비인쇄." hidden="1">{#N/A,#N/A,FALSE,"노무비"}</definedName>
    <definedName name="wrn.누계원가" hidden="1">{#N/A,#N/A,FALSE,"제조원가"}</definedName>
    <definedName name="wrn.누계원가." hidden="1">{#N/A,#N/A,FALSE,"제조원가"}</definedName>
    <definedName name="wrn.단가산출서.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wrn.단가표지." hidden="1">{#N/A,#N/A,FALSE,"단가표지"}</definedName>
    <definedName name="wrn.단가표지._1" hidden="1">{#N/A,#N/A,FALSE,"단가표지"}</definedName>
    <definedName name="wrn.당월원가." hidden="1">{#N/A,#N/A,FALSE,"제조원가"}</definedName>
    <definedName name="wrn.ㅁㅁㅁ." hidden="1">{#N/A,#N/A,FALSE,"월공사비집계표양식 (7)";#N/A,#N/A,FALSE,"월공사비집계표양식 (7)"}</definedName>
    <definedName name="wrn.배수1." hidden="1">{#N/A,#N/A,FALSE,"배수1"}</definedName>
    <definedName name="wrn.배수2." hidden="1">{#N/A,#N/A,FALSE,"배수2"}</definedName>
    <definedName name="wrn.별첨1." hidden="1">{#N/A,#N/A,FALSE,"Sheet1"}</definedName>
    <definedName name="wrn.보일러마감." hidden="1">{#N/A,#N/A,FALSE,"물가변동 (2)";#N/A,#N/A,FALSE,"공사비";#N/A,#N/A,FALSE,"사급";#N/A,#N/A,FALSE,"도급집계";#N/A,#N/A,FALSE,"재료비";#N/A,#N/A,FALSE,"노무비";#N/A,#N/A,FALSE,"경비"}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산출근거목록인쇄." hidden="1">{#N/A,#N/A,FALSE,"산출근거목록"}</definedName>
    <definedName name="wrn.산출근거인쇄." hidden="1">{#N/A,#N/A,FALSE,"산출근거"}</definedName>
    <definedName name="wrn.산출근거인쇄._.토개공변환." hidden="1">{#N/A,#N/A,FALSE,"산출근거변환"}</definedName>
    <definedName name="wrn.설계내역서인쇄." hidden="1">{#N/A,#N/A,FALSE,"설계내역서"}</definedName>
    <definedName name="wrn.속도." hidden="1">{#N/A,#N/A,FALSE,"속도"}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수." hidden="1">{#N/A,"수불부",FALSE,"사급자재수불서";#N/A,"수불부",FALSE,"사급자재수불서"}</definedName>
    <definedName name="wrn.시행결의." hidden="1">{#N/A,#N/A,FALSE,"도급대비시행율";#N/A,#N/A,FALSE,"결의서";#N/A,#N/A,FALSE,"내역서";#N/A,#N/A,FALSE,"도급예상"}</definedName>
    <definedName name="wrn.신용찬." hidden="1">{#N/A,#N/A,TRUE,"토적및재료집계";#N/A,#N/A,TRUE,"토적및재료집계";#N/A,#N/A,TRUE,"단위량"}</definedName>
    <definedName name="wrn.아현동출력." hidden="1">{#N/A,#N/A,FALSE,"견적조건";#N/A,#N/A,FALSE,"산출근거"}</definedName>
    <definedName name="wrn.업체별._.견적공사명." hidden="1">{"SJ - 기본 보기",#N/A,FALSE,"공사별 외주견적"}</definedName>
    <definedName name="wrn.연동제." hidden="1">{#N/A,#N/A,TRUE,"총괄"}</definedName>
    <definedName name="wrn.외주기성." hidden="1">{#N/A,#N/A,FALSE,"신청통보";#N/A,#N/A,FALSE,"기성확인서";#N/A,#N/A,FALSE,"기성내역서"}</definedName>
    <definedName name="wrn.운반시간." hidden="1">{#N/A,#N/A,FALSE,"운반시간"}</definedName>
    <definedName name="wrn.운반시간._1" hidden="1">{#N/A,#N/A,FALSE,"운반시간"}</definedName>
    <definedName name="wrn.원가계산서인쇄." hidden="1">{#N/A,#N/A,FALSE,"원가계산서"}</definedName>
    <definedName name="wrn.이인주." hidden="1">{#N/A,#N/A,FALSE,"물량산출"}</definedName>
    <definedName name="wrn.이정표." hidden="1">{#N/A,#N/A,FALSE,"이정표"}</definedName>
    <definedName name="wrn.일위대가." hidden="1">{#N/A,#N/A,TRUE,"대가1"}</definedName>
    <definedName name="wrn.일위대가목록인쇄." hidden="1">{#N/A,#N/A,FALSE,"일위대가목록"}</definedName>
    <definedName name="wrn.일위대가인쇄." hidden="1">{#N/A,#N/A,FALSE,"일위대가"}</definedName>
    <definedName name="wrn.일위대가인쇄._.수자원변환." hidden="1">{#N/A,#N/A,FALSE,"일위대가변환"}</definedName>
    <definedName name="wrn.입적표.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n.재료비인쇄." hidden="1">{#N/A,#N/A,FALSE,"재료비"}</definedName>
    <definedName name="wrn.전열선출서." hidden="1">{#N/A,#N/A,FALSE,"전열산출서"}</definedName>
    <definedName name="wrn.조골재." hidden="1">{#N/A,#N/A,FALSE,"조골재"}</definedName>
    <definedName name="wrn.조골재._1" hidden="1">{#N/A,#N/A,FALSE,"조골재"}</definedName>
    <definedName name="wrn.중기목록인쇄." hidden="1">{#N/A,#N/A,FALSE,"중기목록"}</definedName>
    <definedName name="wrn.중기산출기초인쇄." hidden="1">{#N/A,#N/A,FALSE,"중기산출기초"}</definedName>
    <definedName name="wrn.중기인쇄." hidden="1">{#N/A,#N/A,FALSE,"중기"}</definedName>
    <definedName name="wrn.중기인쇄._.일반형변환." hidden="1">{#N/A,#N/A,FALSE,"중기변환"}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철골집계표._.5칸." hidden="1">{#N/A,#N/A,FALSE,"Sheet1"}</definedName>
    <definedName name="wrn.토공1." hidden="1">{#N/A,#N/A,FALSE,"구조1"}</definedName>
    <definedName name="wrn.토공2." hidden="1">{#N/A,#N/A,FALSE,"토공2"}</definedName>
    <definedName name="wrn.통신지." hidden="1">{#N/A,#N/A,FALSE,"기안지";#N/A,#N/A,FALSE,"통신지"}</definedName>
    <definedName name="wrn.포장1." hidden="1">{#N/A,#N/A,FALSE,"포장1";#N/A,#N/A,FALSE,"포장1"}</definedName>
    <definedName name="wrn.포장2." hidden="1">{#N/A,#N/A,FALSE,"포장2"}</definedName>
    <definedName name="wrn.포장단가." hidden="1">{#N/A,#N/A,FALSE,"포장단가"}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." hidden="1">{#N/A,#N/A,FALSE,"표지"}</definedName>
    <definedName name="wrn.표지목차." hidden="1">{#N/A,#N/A,FALSE,"표지목차"}</definedName>
    <definedName name="wrn.표지목차._1" hidden="1">{#N/A,#N/A,FALSE,"표지목차"}</definedName>
    <definedName name="wrn.표지목차1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rn.혼합골재._1" hidden="1">{#N/A,#N/A,FALSE,"혼합골재"}</definedName>
    <definedName name="wrn.황금동." hidden="1">{#N/A,#N/A,FALSE,"단면 제원"}</definedName>
    <definedName name="wrty" hidden="1">{"'용역비'!$A$4:$C$8"}</definedName>
    <definedName name="wrtyrtyrt" hidden="1">{"'용역비'!$A$4:$C$8"}</definedName>
    <definedName name="wrtywrtywr" hidden="1">{"'용역비'!$A$4:$C$8"}</definedName>
    <definedName name="wrwrwe" hidden="1">{"'용역비'!$A$4:$C$8"}</definedName>
    <definedName name="ws2w" hidden="1">#REF!</definedName>
    <definedName name="wtvegrh" hidden="1">{#N/A,#N/A,FALSE,"포장2"}</definedName>
    <definedName name="wuy" hidden="1">{"'용역비'!$A$4:$C$8"}</definedName>
    <definedName name="wvyh" hidden="1">{#N/A,#N/A,FALSE,"혼합골재"}</definedName>
    <definedName name="ww" hidden="1">{#N/A,#N/A,FALSE,"골재소요량";#N/A,#N/A,FALSE,"골재소요량"}</definedName>
    <definedName name="wwww" hidden="1">{#N/A,#N/A,FALSE,"배수2"}</definedName>
    <definedName name="wwwwww" hidden="1">{"'자리배치도'!$AG$1:$CI$28"}</definedName>
    <definedName name="XC" hidden="1">{"'광피스표'!$A$3:$N$54"}</definedName>
    <definedName name="XCCFD" hidden="1">{"'광피스표'!$A$3:$N$54"}</definedName>
    <definedName name="XCVBGSDFGSER" hidden="1">#REF!</definedName>
    <definedName name="xhrhd" hidden="1">{#N/A,#N/A,FALSE,"토공2"}</definedName>
    <definedName name="xxxxc" hidden="1">{#N/A,#N/A,FALSE,"조골재"}</definedName>
    <definedName name="XXXXXX" hidden="1">{"'공사부문'!$A$6:$A$32"}</definedName>
    <definedName name="y" hidden="1">{"'용역비'!$A$4:$C$8"}</definedName>
    <definedName name="y46h45rhy" hidden="1">{#N/A,#N/A,FALSE,"CCTV"}</definedName>
    <definedName name="y5bewy5vgr" hidden="1">{#N/A,#N/A,FALSE,"운반시간"}</definedName>
    <definedName name="YFU" hidden="1">{"'용역비'!$A$4:$C$8"}</definedName>
    <definedName name="YGFHV" hidden="1">{#N/A,#N/A,FALSE,"배수1"}</definedName>
    <definedName name="YL" hidden="1">{"'용역비'!$A$4:$C$8"}</definedName>
    <definedName name="ytytytyty" hidden="1">#REF!</definedName>
    <definedName name="yu" hidden="1">{"'용역비'!$A$4:$C$8"}</definedName>
    <definedName name="YUK" hidden="1">{"'용역비'!$A$4:$C$8"}</definedName>
    <definedName name="YUKOI" hidden="1">{"'용역비'!$A$4:$C$8"}</definedName>
    <definedName name="yuy" hidden="1">{#N/A,#N/A,FALSE,"단가표지"}</definedName>
    <definedName name="YUYUY" hidden="1">{#N/A,#N/A,FALSE,"혼합골재"}</definedName>
    <definedName name="yvdfvhd" hidden="1">{#N/A,#N/A,FALSE,"이정표"}</definedName>
    <definedName name="ywrtvwvy" hidden="1">{#N/A,#N/A,FALSE,"부대1"}</definedName>
    <definedName name="yy" hidden="1">{#N/A,#N/A,FALSE,"견적조건";#N/A,#N/A,FALSE,"산출근거"}</definedName>
    <definedName name="yyy" hidden="1">[10]수량산출!$A$1:$A$8561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yy" hidden="1">{#N/A,#N/A,FALSE,"조골재"}</definedName>
    <definedName name="Z_911D78C8_9526_11D3_B7E2_83DC9315BF7C_.wvu.PrintTitles" hidden="1">#REF!</definedName>
    <definedName name="Z_D49882A2_5418_11D4_A5C8_F316864128D3_.wvu.PrintTitles" hidden="1">#REF!</definedName>
    <definedName name="zx" hidden="1">[5]노임단가!#REF!</definedName>
    <definedName name="ZZ" hidden="1">{#N/A,#N/A,TRUE,"총괄"}</definedName>
    <definedName name="ZZZ" hidden="1">{#N/A,#N/A,FALSE,"배수2"}</definedName>
    <definedName name="φ406.4" hidden="1">{#N/A,#N/A,FALSE,"2~8번"}</definedName>
    <definedName name="ㄱㄱ" hidden="1">{#N/A,"수불부",FALSE,"사급자재수불서";#N/A,"수불부",FALSE,"사급자재수불서"}</definedName>
    <definedName name="ㄱㄱㄱㄱ" hidden="1">{#N/A,#N/A,FALSE,"토공2"}</definedName>
    <definedName name="ㄱㄱㄱㄱㄱㄱ" hidden="1">{"'용역비'!$A$4:$C$8"}</definedName>
    <definedName name="ㄱㄱㄱㄱㄱㄱㄱㄱㄱㄱ" hidden="1">{#N/A,#N/A,FALSE,"속도"}</definedName>
    <definedName name="ㄱㄱㄱㄱㄱㄱㄱㄱㄱㄱㄱㄱㄱ" hidden="1">{#N/A,#N/A,FALSE,"단가표지"}</definedName>
    <definedName name="ㄱㄱㄱㄱㄱㄱㄱㄱㄱㄱㄱㄱㄱㄱㄱㄱ" hidden="1">{#N/A,#N/A,FALSE,"골재소요량";#N/A,#N/A,FALSE,"골재소요량"}</definedName>
    <definedName name="ㄱㄱㄱㄱㄱㄱㄱㄱㄱㄱㄱㄱㄱㄱㄱㄱㄱㄱ" hidden="1">{#N/A,#N/A,FALSE,"조골재"}</definedName>
    <definedName name="ㄱㄱㄴㅇㅀㅀㅇ로호호ㅓㅎ러" hidden="1">{#N/A,#N/A,TRUE,"1";#N/A,#N/A,TRUE,"2";#N/A,#N/A,TRUE,"3";#N/A,#N/A,TRUE,"4";#N/A,#N/A,TRUE,"5";#N/A,#N/A,TRUE,"6";#N/A,#N/A,TRUE,"7"}</definedName>
    <definedName name="ㄱㄳㄳ" hidden="1">{#N/A,#N/A,FALSE,"2~8번"}</definedName>
    <definedName name="ㄱㄴ슌ㄱ" hidden="1">{#N/A,#N/A,FALSE,"단가표지"}</definedName>
    <definedName name="ㄱㄷㄱㄷ" hidden="1">{#N/A,#N/A,FALSE,"2~8번"}</definedName>
    <definedName name="ㄱㄷㄴ슌ㄱ" hidden="1">{#N/A,#N/A,FALSE,"골재소요량";#N/A,#N/A,FALSE,"골재소요량"}</definedName>
    <definedName name="ㄱㄷㄷㄱ" hidden="1">{#N/A,#N/A,FALSE,"구조2"}</definedName>
    <definedName name="ㄱㄷㅁㅍㅅㅂ" hidden="1">{#N/A,#N/A,FALSE,"골재소요량";#N/A,#N/A,FALSE,"골재소요량"}</definedName>
    <definedName name="ㄱㄷㅂㄱㅈ" hidden="1">{#N/A,#N/A,FALSE,"2~8번"}</definedName>
    <definedName name="ㄱㄷ쇼" hidden="1">#REF!</definedName>
    <definedName name="ㄱㄷㅈ" hidden="1">{#N/A,#N/A,FALSE,"골재소요량";#N/A,#N/A,FALSE,"골재소요량"}</definedName>
    <definedName name="ㄱㄷㅈㅄㄷ" hidden="1">#REF!</definedName>
    <definedName name="ㄱㄷㅈㅅ" hidden="1">{#N/A,#N/A,FALSE,"배수2"}</definedName>
    <definedName name="ㄱㄷ죠" hidden="1">#REF!</definedName>
    <definedName name="ㄱㄷㅎㅅㄷ4" hidden="1">{#N/A,#N/A,FALSE,"운반시간"}</definedName>
    <definedName name="ㄱ됵ㄷ" hidden="1">#REF!</definedName>
    <definedName name="ㄱ둊" hidden="1">#REF!</definedName>
    <definedName name="ㄱㅁ" hidden="1">{#N/A,#N/A,FALSE,"전력간선"}</definedName>
    <definedName name="ㄱㅁㄴ" hidden="1">{#N/A,#N/A,FALSE,"토공2"}</definedName>
    <definedName name="ㄱ슈" hidden="1">{#N/A,#N/A,FALSE,"혼합골재"}</definedName>
    <definedName name="ㄱㅈㅎ" hidden="1">#REF!</definedName>
    <definedName name="가가" hidden="1">{#N/A,#N/A,FALSE,"현장 NCR 분석";#N/A,#N/A,FALSE,"현장품질감사";#N/A,#N/A,FALSE,"현장품질감사"}</definedName>
    <definedName name="가나다라" hidden="1">{#N/A,#N/A,FALSE,"현장 NCR 분석";#N/A,#N/A,FALSE,"현장품질감사";#N/A,#N/A,FALSE,"현장품질감사"}</definedName>
    <definedName name="가나다라마바사" hidden="1">{#N/A,#N/A,FALSE,"명세표"}</definedName>
    <definedName name="가당다라" hidden="1">{#N/A,#N/A,FALSE,"중기산출기초"}</definedName>
    <definedName name="가도" hidden="1">#REF!</definedName>
    <definedName name="가드레일집계" hidden="1">{#N/A,#N/A,FALSE,"2~8번"}</definedName>
    <definedName name="가로" hidden="1">{#N/A,#N/A,FALSE,"전력간선"}</definedName>
    <definedName name="가설" hidden="1">{#N/A,#N/A,FALSE,"속도"}</definedName>
    <definedName name="가설방음벽" hidden="1">{#N/A,#N/A,FALSE,"골재소요량";#N/A,#N/A,FALSE,"골재소요량"}</definedName>
    <definedName name="가아" hidden="1">[11]수량산출!#REF!</definedName>
    <definedName name="가옥" hidden="1">{#N/A,#N/A,FALSE,"속도"}</definedName>
    <definedName name="가이" hidden="1">{#N/A,#N/A,FALSE,"현장 NCR 분석";#N/A,#N/A,FALSE,"현장품질감사";#N/A,#N/A,FALSE,"현장품질감사"}</definedName>
    <definedName name="가이1" hidden="1">{#N/A,#N/A,FALSE,"현장 NCR 분석";#N/A,#N/A,FALSE,"현장품질감사";#N/A,#N/A,FALSE,"현장품질감사"}</definedName>
    <definedName name="가이2" hidden="1">{#N/A,#N/A,FALSE,"현장 NCR 분석";#N/A,#N/A,FALSE,"현장품질감사";#N/A,#N/A,FALSE,"현장품질감사"}</definedName>
    <definedName name="가이3" hidden="1">{#N/A,#N/A,FALSE,"현장 NCR 분석";#N/A,#N/A,FALSE,"현장품질감사";#N/A,#N/A,FALSE,"현장품질감사"}</definedName>
    <definedName name="가이버" hidden="1">{#N/A,#N/A,FALSE,"현장 NCR 분석";#N/A,#N/A,FALSE,"현장품질감사";#N/A,#N/A,FALSE,"현장품질감사"}</definedName>
    <definedName name="가자" hidden="1">#REF!</definedName>
    <definedName name="간" hidden="1">{#N/A,#N/A,FALSE,"명세표"}</definedName>
    <definedName name="간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간접경비" hidden="1">#REF!</definedName>
    <definedName name="간지8" hidden="1">{#N/A,#N/A,FALSE,"조골재"}</definedName>
    <definedName name="간지보도" hidden="1">{#N/A,#N/A,FALSE,"혼합골재"}</definedName>
    <definedName name="갈현동" hidden="1">{#N/A,#N/A,FALSE,"CCTV"}</definedName>
    <definedName name="감" hidden="1">{#N/A,#N/A,FALSE,"단가표지"}</definedName>
    <definedName name="감독2" hidden="1">{#N/A,#N/A,FALSE,"단가표지"}</definedName>
    <definedName name="감리단" hidden="1">{#N/A,#N/A,FALSE,"현장 NCR 분석";#N/A,#N/A,FALSE,"현장품질감사";#N/A,#N/A,FALSE,"현장품질감사"}</definedName>
    <definedName name="감리상주" hidden="1">{#N/A,#N/A,FALSE,"지침";#N/A,#N/A,FALSE,"환경분석";#N/A,#N/A,FALSE,"Sheet16"}</definedName>
    <definedName name="갑지2" hidden="1">{#N/A,#N/A,FALSE,"CCTV"}</definedName>
    <definedName name="갑지A" hidden="1">{#N/A,#N/A,FALSE,"CCTV"}</definedName>
    <definedName name="갑지B" hidden="1">{#N/A,#N/A,FALSE,"CCTV"}</definedName>
    <definedName name="갑지기성청구건" hidden="1">{"'건축내역'!$A$1:$L$413"}</definedName>
    <definedName name="갑지안전" hidden="1">{#N/A,#N/A,TRUE,"토적및재료집계";#N/A,#N/A,TRUE,"토적및재료집계";#N/A,#N/A,TRUE,"단위량"}</definedName>
    <definedName name="갑표지" hidden="1">{#N/A,#N/A,FALSE,"부대1"}</definedName>
    <definedName name="강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강관파일" hidden="1">{#N/A,#N/A,FALSE,"부대1"}</definedName>
    <definedName name="강아지" hidden="1">#REF!</definedName>
    <definedName name="강재" hidden="1">{#N/A,#N/A,FALSE,"혼합골재"}</definedName>
    <definedName name="강정근" hidden="1">{"'도면'!$G$62:$H$63","'도면'!$G$62:$H$63"}</definedName>
    <definedName name="개거" hidden="1">#REF!</definedName>
    <definedName name="개소별명세표" hidden="1">{#N/A,#N/A,FALSE,"명세표"}</definedName>
    <definedName name="갸" hidden="1">{#N/A,#N/A,FALSE,"포장1";#N/A,#N/A,FALSE,"포장1"}</definedName>
    <definedName name="갸ㅕㅛ샤ㅛ" hidden="1">{"'공사부문'!$A$6:$A$32"}</definedName>
    <definedName name="거" hidden="1">{"'용역비'!$A$4:$C$8"}</definedName>
    <definedName name="거ㅏ" hidden="1">[12]수량산출!$A$3:$H$8539</definedName>
    <definedName name="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건축" hidden="1">{#N/A,#N/A,TRUE,"토적및재료집계";#N/A,#N/A,TRUE,"토적및재료집계";#N/A,#N/A,TRUE,"단위량"}</definedName>
    <definedName name="건축수량집계" hidden="1">{#N/A,#N/A,FALSE,"월공사비집계표양식 (7)";#N/A,#N/A,FALSE,"월공사비집계표양식 (7)"}</definedName>
    <definedName name="건축원가" hidden="1">[13]전기!$B$4:$B$163</definedName>
    <definedName name="검사내역" hidden="1">{"'Sheet1'!$A$1:$H$49"}</definedName>
    <definedName name="검증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것" hidden="1">{#N/A,#N/A,FALSE,"골재소요량";#N/A,#N/A,FALSE,"골재소요량"}</definedName>
    <definedName name="게" hidden="1">{#N/A,#N/A,FALSE,"혼합골재"}</definedName>
    <definedName name="겨" hidden="1">{"'용역비'!$A$4:$C$8"}</definedName>
    <definedName name="겨겨됴ㅕㄷ겾465ㅐㄱ6ㅣㅎ살랄텅러" hidden="1">{#N/A,#N/A,TRUE,"토적및재료집계";#N/A,#N/A,TRUE,"토적및재료집계";#N/A,#N/A,TRUE,"단위량"}</definedName>
    <definedName name="겨격" hidden="1">#REF!</definedName>
    <definedName name="견적갑지" hidden="1">{#N/A,#N/A,FALSE,"CCTV"}</definedName>
    <definedName name="견적서" hidden="1">{#N/A,#N/A,FALSE,"CCTV"}</definedName>
    <definedName name="견적의뢰서" hidden="1">{#N/A,#N/A,FALSE,"CCTV"}</definedName>
    <definedName name="견적조건" hidden="1">{#N/A,#N/A,FALSE,"CCTV"}</definedName>
    <definedName name="견적조건8" hidden="1">{#N/A,#N/A,FALSE,"CCTV"}</definedName>
    <definedName name="결표지" hidden="1">{#N/A,#N/A,FALSE,"표지"}</definedName>
    <definedName name="경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경계블럭연장" hidden="1">#N/A</definedName>
    <definedName name="경계석도면" hidden="1">{#N/A,#N/A,FALSE,"골재소요량";#N/A,#N/A,FALSE,"골재소요량"}</definedName>
    <definedName name="경기자재" hidden="1">{#N/A,#N/A,TRUE,"토적및재료집계";#N/A,#N/A,TRUE,"토적및재료집계";#N/A,#N/A,TRUE,"단위량"}</definedName>
    <definedName name="경비1" hidden="1">#REF!</definedName>
    <definedName name="경수" hidden="1">{#N/A,#N/A,FALSE,"도급대비시행율";#N/A,#N/A,FALSE,"결의서";#N/A,#N/A,FALSE,"내역서";#N/A,#N/A,FALSE,"도급예상"}</definedName>
    <definedName name="경수을지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계단블" hidden="1">{#N/A,#N/A,FALSE,"운반시간"}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" hidden="1">{#N/A,#N/A,FALSE,"단가표지"}</definedName>
    <definedName name="고경준" hidden="1">{#N/A,#N/A,FALSE,"골재소요량";#N/A,#N/A,FALSE,"골재소요량"}</definedName>
    <definedName name="고고" hidden="1">{#N/A,#N/A,FALSE,"조골재"}</definedName>
    <definedName name="고고.." hidden="1">{#N/A,#N/A,FALSE,"골재소요량";#N/A,#N/A,FALSE,"골재소요량"}</definedName>
    <definedName name="골재" hidden="1">{#N/A,#N/A,FALSE,"골재소요량";#N/A,#N/A,FALSE,"골재소요량"}</definedName>
    <definedName name="골재집계표" hidden="1">{"'Sheet1'!$A$4","'Sheet1'!$A$9:$G$28"}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문1" hidden="1">{#N/A,#N/A,FALSE,"현장 NCR 분석";#N/A,#N/A,FALSE,"현장품질감사";#N/A,#N/A,FALSE,"현장품질감사"}</definedName>
    <definedName name="공사" hidden="1">{#N/A,#N/A,FALSE,"일위대가목록"}</definedName>
    <definedName name="공사내역서" hidden="1">{#N/A,#N/A,FALSE,"설계내역서"}</definedName>
    <definedName name="공사비집계표" hidden="1">{#N/A,#N/A,FALSE,"지침";#N/A,#N/A,FALSE,"환경분석";#N/A,#N/A,FALSE,"Sheet16"}</definedName>
    <definedName name="공사시방서" hidden="1">{#N/A,#N/A,FALSE,"명세표"}</definedName>
    <definedName name="공사시방서1" hidden="1">{#N/A,#N/A,FALSE,"명세표"}</definedName>
    <definedName name="공사원가계산서" hidden="1">{#N/A,#N/A,TRUE,"토적및재료집계";#N/A,#N/A,TRUE,"토적및재료집계";#N/A,#N/A,TRUE,"단위량"}</definedName>
    <definedName name="공사준공표시석" hidden="1">{#N/A,#N/A,FALSE,"골재소요량";#N/A,#N/A,FALSE,"골재소요량"}</definedName>
    <definedName name="공사진도" hidden="1">{#N/A,#N/A,FALSE,"3가";#N/A,#N/A,FALSE,"3나";#N/A,#N/A,FALSE,"3다"}</definedName>
    <definedName name="공사집계표" hidden="1">{#N/A,#N/A,TRUE,"총괄"}</definedName>
    <definedName name="공원등기초" hidden="1">{#N/A,#N/A,FALSE,"골재소요량";#N/A,#N/A,FALSE,"골재소요량"}</definedName>
    <definedName name="공정1" hidden="1">#REF!</definedName>
    <definedName name="공정표" hidden="1">{#N/A,#N/A,FALSE,"현장 NCR 분석";#N/A,#N/A,FALSE,"현장품질감사";#N/A,#N/A,FALSE,"현장품질감사"}</definedName>
    <definedName name="공제" hidden="1">#N/A</definedName>
    <definedName name="공제조함" hidden="1">{#N/A,#N/A,FALSE,"Sheet1"}</definedName>
    <definedName name="관급자재" hidden="1">{#N/A,#N/A,TRUE,"총괄"}</definedName>
    <definedName name="관리비" hidden="1">#REF!</definedName>
    <definedName name="관부사" hidden="1">{#N/A,#N/A,FALSE,"현장 NCR 분석";#N/A,#N/A,FALSE,"현장품질감사";#N/A,#N/A,FALSE,"현장품질감사"}</definedName>
    <definedName name="관산" hidden="1">{"'광피스표'!$A$3:$N$54"}</definedName>
    <definedName name="광분산" hidden="1">{#N/A,#N/A,FALSE,"3가";#N/A,#N/A,FALSE,"3나";#N/A,#N/A,FALSE,"3다"}</definedName>
    <definedName name="광중계기" hidden="1">{#N/A,#N/A,FALSE,"3가";#N/A,#N/A,FALSE,"3나";#N/A,#N/A,FALSE,"3다"}</definedName>
    <definedName name="교" hidden="1">{#N/A,#N/A,FALSE,"단면 제원"}</definedName>
    <definedName name="교대공" hidden="1">{#N/A,#N/A,FALSE,"단면 제원"}</definedName>
    <definedName name="교대공1" hidden="1">{#N/A,#N/A,FALSE,"단면 제원"}</definedName>
    <definedName name="교대펄근집계" hidden="1">{#N/A,#N/A,FALSE,"배수1"}</definedName>
    <definedName name="교통" hidden="1">#REF!</definedName>
    <definedName name="구" hidden="1">{#N/A,#N/A,FALSE,"단면 제원"}</definedName>
    <definedName name="구자관" hidden="1">{#N/A,#N/A,FALSE,"신청통보";#N/A,#N/A,FALSE,"기성확인서";#N/A,#N/A,FALSE,"기성내역서"}</definedName>
    <definedName name="권대익" hidden="1">{#N/A,#N/A,FALSE,"설계내역서"}</definedName>
    <definedName name="규" hidden="1">{#N/A,#N/A,FALSE,"단면 제원"}</definedName>
    <definedName name="규제" hidden="1">{#N/A,#N/A,FALSE,"산출근거변환"}</definedName>
    <definedName name="귯ㄳ" hidden="1">{#N/A,#N/A,FALSE,"표지목차"}</definedName>
    <definedName name="귯늇ㄳ" hidden="1">{#N/A,#N/A,FALSE,"단가표지"}</definedName>
    <definedName name="그림" hidden="1">{#N/A,#N/A,FALSE,"전력간선"}</definedName>
    <definedName name="극락교" hidden="1">{#N/A,#N/A,FALSE,"기타"}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부" hidden="1">{#N/A,#N/A,FALSE,"CCTV"}</definedName>
    <definedName name="금부종합갑지" hidden="1">{#N/A,#N/A,FALSE,"CCTV"}</definedName>
    <definedName name="금사제1배수통관" hidden="1">{#N/A,#N/A,FALSE,"이정표"}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의교" hidden="1">{#N/A,#N/A,FALSE,"단면 제원"}</definedName>
    <definedName name="기" hidden="1">{#N/A,#N/A,FALSE,"단면 제원"}</definedName>
    <definedName name="기계변대" hidden="1">{#N/A,#N/A,FALSE,"명세표"}</definedName>
    <definedName name="기계분야" hidden="1">{#N/A,#N/A,FALSE,"포장1";#N/A,#N/A,FALSE,"포장1"}</definedName>
    <definedName name="기계설치" hidden="1">{#N/A,#N/A,FALSE,"Sheet1"}</definedName>
    <definedName name="기기" hidden="1">#REF!</definedName>
    <definedName name="기기품셈내역1" hidden="1">#REF!</definedName>
    <definedName name="기록" hidden="1">#REF!</definedName>
    <definedName name="기록1" hidden="1">#REF!</definedName>
    <definedName name="기록2" hidden="1">#REF!</definedName>
    <definedName name="기록3" hidden="1">#REF!</definedName>
    <definedName name="기성" hidden="1">{#N/A,#N/A,FALSE,"현장 NCR 분석";#N/A,#N/A,FALSE,"현장품질감사";#N/A,#N/A,FALSE,"현장품질감사"}</definedName>
    <definedName name="기성3" hidden="1">{#N/A,#N/A,FALSE,"CCTV"}</definedName>
    <definedName name="기성내역" hidden="1">{#N/A,#N/A,FALSE,"포장단가"}</definedName>
    <definedName name="기성청구" hidden="1">{#N/A,#N/A,FALSE,"Sheet1"}</definedName>
    <definedName name="기타경비" hidden="1">{#N/A,#N/A,TRUE,"토적및재료집계";#N/A,#N/A,TRUE,"토적및재료집계";#N/A,#N/A,TRUE,"단위량"}</definedName>
    <definedName name="기타경비1" hidden="1">{#N/A,#N/A,TRUE,"토적및재료집계";#N/A,#N/A,TRUE,"토적및재료집계";#N/A,#N/A,TRUE,"단위량"}</definedName>
    <definedName name="긴급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길화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길화건" hidden="1">{#N/A,#N/A,FALSE,"도급대비시행율";#N/A,#N/A,FALSE,"결의서";#N/A,#N/A,FALSE,"내역서";#N/A,#N/A,FALSE,"도급예상"}</definedName>
    <definedName name="길화건업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김" hidden="1">{#N/A,#N/A,FALSE,"명세표"}</definedName>
    <definedName name="김1" hidden="1">{"'Firr(선)'!$AS$1:$AY$62","'Firr(사)'!$AS$1:$AY$62","'Firr(회)'!$AS$1:$AY$62","'Firr(선)'!$L$1:$V$62","'Firr(사)'!$L$1:$V$62","'Firr(회)'!$L$1:$V$62"}</definedName>
    <definedName name="김김김" hidden="1">{#N/A,#N/A,FALSE,"속도"}</definedName>
    <definedName name="김대호" hidden="1">{#N/A,#N/A,FALSE,"부대1"}</definedName>
    <definedName name="김면수" hidden="1">{#N/A,#N/A,FALSE,"2~8번"}</definedName>
    <definedName name="김보규" hidden="1">{#N/A,#N/A,FALSE,"CCTV"}</definedName>
    <definedName name="김성룡" hidden="1">#REF!</definedName>
    <definedName name="김영" hidden="1">{#N/A,#N/A,FALSE,"전력간선"}</definedName>
    <definedName name="김영준" hidden="1">{#N/A,#N/A,FALSE,"전력간선"}</definedName>
    <definedName name="김준형" hidden="1">{#N/A,#N/A,FALSE,"골재소요량";#N/A,#N/A,FALSE,"골재소요량"}</definedName>
    <definedName name="김형민" hidden="1">{#N/A,#N/A,FALSE,"조골재"}</definedName>
    <definedName name="깨기기기" hidden="1">#REF!</definedName>
    <definedName name="ㄳ" hidden="1">{#N/A,#N/A,FALSE,"단가표지"}</definedName>
    <definedName name="ㄳㄳㄳㄳ" hidden="1">{"'용역비'!$A$4:$C$8"}</definedName>
    <definedName name="ㄳㄳㅅ셔ㅛㅅ" hidden="1">{#N/A,#N/A,FALSE,"단가표지"}</definedName>
    <definedName name="ㄳㄳㅎㄱㅎㄱㄷ" hidden="1">{#N/A,#N/A,FALSE,"조골재"}</definedName>
    <definedName name="ㄳㄷ" hidden="1">{#N/A,#N/A,FALSE,"표지목차"}</definedName>
    <definedName name="ㄳㅍㅁㅁ규" hidden="1">{#N/A,#N/A,FALSE,"표지목차"}</definedName>
    <definedName name="ㄴㄱㄹ" hidden="1">#REF!</definedName>
    <definedName name="ㄴㄴㄴ" hidden="1">#REF!</definedName>
    <definedName name="ㄴㄴㄴ_1" hidden="1">{#N/A,#N/A,FALSE,"골재소요량";#N/A,#N/A,FALSE,"골재소요량"}</definedName>
    <definedName name="ㄴㄴㄴㄴ" hidden="1">#REF!</definedName>
    <definedName name="ㄴㄴㄴㄴㄴ" hidden="1">#REF!</definedName>
    <definedName name="ㄴㄴㅀㅇㅇㅀ" hidden="1">{#N/A,#N/A,FALSE,"부대1"}</definedName>
    <definedName name="ㄴㄹ" hidden="1">{#N/A,#N/A,FALSE,"2~8번"}</definedName>
    <definedName name="ㄴㄹㄴ" hidden="1">{#N/A,#N/A,FALSE,"단가표지"}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ㅁㅎㅇㄹ" hidden="1">{#N/A,"수불부",FALSE,"사급자재수불서";#N/A,"수불부",FALSE,"사급자재수불서"}</definedName>
    <definedName name="ㄴㄹㅇ" hidden="1">{#N/A,#N/A,FALSE,"포장2"}</definedName>
    <definedName name="ㄴㄹㅇㄹㅇ" hidden="1">{#N/A,#N/A,FALSE,"2~8번"}</definedName>
    <definedName name="ㄴㄻㄴㅇ" hidden="1">{#N/A,#N/A,FALSE,"조골재"}</definedName>
    <definedName name="ㄴㅁ" hidden="1">{#N/A,#N/A,TRUE,"토적및재료집계";#N/A,#N/A,TRUE,"토적및재료집계";#N/A,#N/A,TRUE,"단위량"}</definedName>
    <definedName name="ㄴㅁㄴㅁㄴㅁㅁㄴㅁㅁㄴㅁㄴㅁㄴㄹㅇ" hidden="1">{#N/A,#N/A,TRUE,"토적및재료집계";#N/A,#N/A,TRUE,"토적및재료집계";#N/A,#N/A,TRUE,"단위량"}</definedName>
    <definedName name="ㄴㅁㄴㅇㄹ" hidden="1">#REF!</definedName>
    <definedName name="ㄴㅁㄴ어림ㄴㅇㄹ" hidden="1">{#N/A,#N/A,FALSE,"단가표지"}</definedName>
    <definedName name="ㄴㅁㄹㄴㅁㅇㄴㅇㅁㄹㄴ" hidden="1">{#N/A,#N/A,FALSE,"단가표지"}</definedName>
    <definedName name="ㄴㅁㄹㅈㄹ" hidden="1">#REF!</definedName>
    <definedName name="ㄴㅁㄻㄴㅇㄹㅇㄴㄹ" hidden="1">{#N/A,"수불부",FALSE,"사급자재수불서";#N/A,"수불부",FALSE,"사급자재수불서"}</definedName>
    <definedName name="ㄴㅁㅁㄴㅇㅁ" hidden="1">{#N/A,#N/A,FALSE,"2~8번"}</definedName>
    <definedName name="ㄴㅁㅁㅁㅁㅁㅁㅁㅁㅇㅇㅇㅇㅇ" hidden="1">{#N/A,#N/A,FALSE,"2~8번"}</definedName>
    <definedName name="ㄴㅁㅇㄴㅁㅇ" hidden="1">{#N/A,#N/A,FALSE,"배수1"}</definedName>
    <definedName name="ㄴㅁㅇㄹㅇㅁㅇㄴㄻㄴㅇㄹ" hidden="1">{#N/A,#N/A,FALSE,"2~8번"}</definedName>
    <definedName name="ㄴㅁㅇㄻㄴㅇㄻㄴㅇㄹ" hidden="1">{#N/A,#N/A,FALSE,"조골재"}</definedName>
    <definedName name="ㄴㅁㅇㅁㄴ" hidden="1">#REF!</definedName>
    <definedName name="ㄴㅁㅇㅁㄴㄴㄴㄴㄴㄴㄴ" hidden="1">{#N/A,#N/A,FALSE,"2~8번"}</definedName>
    <definedName name="ㄴㅅㅎㅇㅎㄹㅇ" hidden="1">{#N/A,#N/A,FALSE,"배수2"}</definedName>
    <definedName name="ㄴㅇㄴㅇㄴㅇㄴㅇㅁㄴㄹㅇㅁㄻㄴㄻㄴㄹㄴㅇ롱소" hidden="1">{#N/A,#N/A,TRUE,"토적및재료집계";#N/A,#N/A,TRUE,"토적및재료집계";#N/A,#N/A,TRUE,"단위량"}</definedName>
    <definedName name="ㄴㅇㄹㄴ" hidden="1">{#N/A,"수불부",FALSE,"사급자재수불서";#N/A,"수불부",FALSE,"사급자재수불서"}</definedName>
    <definedName name="ㄴㅇㄹㄴㄹ" hidden="1">{"'Sheet1'!$D$19","'Sheet1'!$B$22:$E$22"}</definedName>
    <definedName name="ㄴㅇㄹㄷ" hidden="1">#REF!</definedName>
    <definedName name="ㄴㅇㄻ" hidden="1">#REF!</definedName>
    <definedName name="ㄴㅇㅀ" hidden="1">{#N/A,#N/A,FALSE,"토공2"}</definedName>
    <definedName name="ㄴㅇㅁㄴㅇ" hidden="1">{#N/A,#N/A,TRUE,"토적및재료집계";#N/A,#N/A,TRUE,"토적및재료집계";#N/A,#N/A,TRUE,"단위량"}</definedName>
    <definedName name="ㄴㅇㅇ" hidden="1">#REF!</definedName>
    <definedName name="ㄴㅇㅍ츝ㅊㅍㅌㅊㅍㅋㅇ" hidden="1">{#N/A,#N/A,FALSE,"전력간선"}</definedName>
    <definedName name="ㄴㅇㅎㄴㅇ" hidden="1">#REF!</definedName>
    <definedName name="나나나" hidden="1">{#N/A,#N/A,FALSE,"속도"}</definedName>
    <definedName name="나나나나나" hidden="1">{#N/A,#N/A,FALSE,"2~8번"}</definedName>
    <definedName name="나나나나나나나나" hidden="1">{#N/A,#N/A,FALSE,"혼합골재"}</definedName>
    <definedName name="나나나나나나나나난" hidden="1">{#N/A,#N/A,FALSE,"표지목차"}</definedName>
    <definedName name="나나아" hidden="1">{#N/A,#N/A,FALSE,"2~8번"}</definedName>
    <definedName name="나다가" hidden="1">{#N/A,#N/A,FALSE,"3가";#N/A,#N/A,FALSE,"3나";#N/A,#N/A,FALSE,"3다"}</definedName>
    <definedName name="나우누리" hidden="1">{"'Sheet1'!$A$4","'Sheet1'!$A$9:$G$28"}</definedName>
    <definedName name="나이로" hidden="1">{#N/A,#N/A,FALSE,"속도"}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낙차공" hidden="1">{#N/A,#N/A,FALSE,"2~8번"}</definedName>
    <definedName name="난나나" hidden="1">{"'Sheet1'!$A$4","'Sheet1'!$A$9:$G$28"}</definedName>
    <definedName name="남양주시청" hidden="1">{#N/A,#N/A,FALSE,"표지"}</definedName>
    <definedName name="낫" hidden="1">{#N/A,#N/A,FALSE,"3가";#N/A,#N/A,FALSE,"3나";#N/A,#N/A,FALSE,"3다"}</definedName>
    <definedName name="내갑" hidden="1">{#N/A,#N/A,FALSE,"전력간선"}</definedName>
    <definedName name="내역" hidden="1">{#N/A,#N/A,FALSE,"배수1"}</definedName>
    <definedName name="내역갑지" hidden="1">{#N/A,#N/A,FALSE,"전력간선"}</definedName>
    <definedName name="내역서2" hidden="1">{"'단계별시설공사비'!$A$3:$K$51"}</definedName>
    <definedName name="내역서갑지" hidden="1">{#N/A,#N/A,FALSE,"전력간선"}</definedName>
    <definedName name="내역서갑지1" hidden="1">{#N/A,#N/A,FALSE,"전력간선"}</definedName>
    <definedName name="내역서갑지2" hidden="1">{#N/A,#N/A,FALSE,"전력간선"}</definedName>
    <definedName name="내역서갑지3" hidden="1">{#N/A,#N/A,FALSE,"전력간선"}</definedName>
    <definedName name="내역서갑지4" hidden="1">{#N/A,#N/A,FALSE,"전력간선"}</definedName>
    <definedName name="내역서갑지5" hidden="1">{#N/A,#N/A,FALSE,"전력간선"}</definedName>
    <definedName name="내역서갑지6" hidden="1">{#N/A,#N/A,FALSE,"전력간선"}</definedName>
    <definedName name="내역서갑지7" hidden="1">{#N/A,#N/A,FALSE,"전력간선"}</definedName>
    <definedName name="내역서갑지8" hidden="1">{#N/A,#N/A,FALSE,"전력간선"}</definedName>
    <definedName name="내역서갑지9" hidden="1">{#N/A,#N/A,FALSE,"전력간선"}</definedName>
    <definedName name="내역서이다" hidden="1">{#N/A,#N/A,FALSE,"CCTV"}</definedName>
    <definedName name="내역이동엽" hidden="1">{#N/A,#N/A,FALSE,"배수1"}</definedName>
    <definedName name="내역총괄" hidden="1">{#N/A,#N/A,FALSE,"부대2"}</definedName>
    <definedName name="내용" hidden="1">{#N/A,#N/A,FALSE,"현장 NCR 분석";#N/A,#N/A,FALSE,"현장품질감사";#N/A,#N/A,FALSE,"현장품질감사"}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냐" hidden="1">{#N/A,#N/A,FALSE,"혼합골재"}</definedName>
    <definedName name="너" hidden="1">{#N/A,#N/A,FALSE,"단면 제원"}</definedName>
    <definedName name="넣러" hidden="1">{#N/A,#N/A,FALSE,"표지목차"}</definedName>
    <definedName name="네" hidden="1">{#N/A,#N/A,FALSE,"배수1"}</definedName>
    <definedName name="노무비06.07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무비06.0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무비06.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무비2006.7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무비단가" hidden="1">{#N/A,#N/A,FALSE,"명세표"}</definedName>
    <definedName name="노무비단가산출서" hidden="1">#REF!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놓ㄹ노" hidden="1">{#N/A,#N/A,FALSE,"골재소요량";#N/A,#N/A,FALSE,"골재소요량"}</definedName>
    <definedName name="뉵ㅎㅅㄳㅁ" hidden="1">{#N/A,#N/A,FALSE,"혼합골재"}</definedName>
    <definedName name="느" hidden="1">{#N/A,#N/A,FALSE,"이정표"}</definedName>
    <definedName name="니" hidden="1">{#N/A,#N/A,FALSE,"단면 제원"}</definedName>
    <definedName name="ㄶㄴㄷ" hidden="1">#REF!</definedName>
    <definedName name="ㄶ뫃ㄴㅁㄹㄴㅁㄹㄴㅇ" hidden="1">{#N/A,#N/A,FALSE,"부대2"}</definedName>
    <definedName name="ㄶㅇㅀㄴㅇ" hidden="1">{#N/A,#N/A,FALSE,"표지목차"}</definedName>
    <definedName name="ㄷ" hidden="1">{#N/A,#N/A,TRUE,"토적및재료집계";#N/A,#N/A,TRUE,"토적및재료집계";#N/A,#N/A,TRUE,"단위량"}</definedName>
    <definedName name="ㄷ_1" hidden="1">{#N/A,#N/A,FALSE,"2~8번"}</definedName>
    <definedName name="ㄷ6ㅓ" hidden="1">{"'용역비'!$A$4:$C$8"}</definedName>
    <definedName name="ㄷㄱ" hidden="1">{#N/A,#N/A,FALSE,"단가표지"}</definedName>
    <definedName name="ㄷㄱㄱㅈㅍㄷ" hidden="1">{#N/A,#N/A,FALSE,"골재소요량";#N/A,#N/A,FALSE,"골재소요량"}</definedName>
    <definedName name="ㄷㄱㄴㄴㅁ" hidden="1">{#N/A,#N/A,FALSE,"단가표지"}</definedName>
    <definedName name="ㄷㄱㄷ" hidden="1">{#N/A,#N/A,FALSE,"전력간선"}</definedName>
    <definedName name="ㄷㄱㄷㄱㄷㄱ" hidden="1">{"'용역비'!$A$4:$C$8"}</definedName>
    <definedName name="ㄷㄱㅈㅍ" hidden="1">{#N/A,#N/A,FALSE,"표지목차"}</definedName>
    <definedName name="ㄷㄱㅍㄷㄱ뮤" hidden="1">{#N/A,#N/A,FALSE,"2~8번"}</definedName>
    <definedName name="ㄷㄱㅍㅁㄷㄱ" hidden="1">{#N/A,#N/A,FALSE,"골재소요량";#N/A,#N/A,FALSE,"골재소요량"}</definedName>
    <definedName name="ㄷㄱㅎㄷ" hidden="1">{#N/A,#N/A,FALSE,"포장1";#N/A,#N/A,FALSE,"포장1"}</definedName>
    <definedName name="ㄷ교고ㅗㄹ호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ㄷㄳㅅㄷㄱ" hidden="1">{#N/A,#N/A,FALSE,"2~8번"}</definedName>
    <definedName name="ㄷㄴㅁㄱㅇ" hidden="1">{#N/A,#N/A,FALSE,"골재소요량";#N/A,#N/A,FALSE,"골재소요량"}</definedName>
    <definedName name="ㄷㄷ" hidden="1">#REF!</definedName>
    <definedName name="ㄷㄷㄱㄱ" hidden="1">{"'용역비'!$A$4:$C$8"}</definedName>
    <definedName name="ㄷㄷㄷ" hidden="1">#N/A</definedName>
    <definedName name="ㄷㄷㄷㄷㄷㄷ" hidden="1">{#N/A,#N/A,FALSE,"구조1"}</definedName>
    <definedName name="ㄷㄷㅈㅊㅍㅌㅋ" hidden="1">{#N/A,#N/A,FALSE,"조골재"}</definedName>
    <definedName name="ㄷㄹ" hidden="1">{#N/A,#N/A,FALSE,"2~8번"}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ㅈㄷ" hidden="1">#REF!</definedName>
    <definedName name="ㄷ숃ㄱ" hidden="1">#REF!</definedName>
    <definedName name="ㄷㅇ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ㅈ" hidden="1">{#N/A,#N/A,FALSE,"구조2"}</definedName>
    <definedName name="ㄷㅈㄱㄱ" hidden="1">{#N/A,#N/A,FALSE,"조골재"}</definedName>
    <definedName name="ㄷㅈㄱㄷㅈ" hidden="1">{#N/A,#N/A,FALSE,"혼합골재"}</definedName>
    <definedName name="ㄷㅈㄹㄹㄷㄹㅇㄴㅇㄴㄹ" hidden="1">{#N/A,#N/A,FALSE,"조골재"}</definedName>
    <definedName name="ㄷㅈㅂㄱㅈㅂㄷㄱ" hidden="1">{#N/A,#N/A,FALSE,"골재소요량";#N/A,#N/A,FALSE,"골재소요량"}</definedName>
    <definedName name="ㄷㅈㅈㄱㄷㄱㄷㅈ" hidden="1">{#N/A,#N/A,FALSE,"운반시간"}</definedName>
    <definedName name="ㄷㅈㅍㄱㄷㅈㄱ" hidden="1">{#N/A,#N/A,FALSE,"2~8번"}</definedName>
    <definedName name="ㄷㅍㅂ" hidden="1">{"'용역비'!$A$4:$C$8"}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ㄹㅇ" hidden="1">#REF!</definedName>
    <definedName name="다목적실수량산출서" hidden="1">{#N/A,#N/A,FALSE,"월공사비집계표양식 (7)";#N/A,#N/A,FALSE,"월공사비집계표양식 (7)"}</definedName>
    <definedName name="단가산출서총체" hidden="1">{#N/A,#N/A,TRUE,"총괄"}</definedName>
    <definedName name="단가산출표지" hidden="1">{"'Sheet1'!$A$4","'Sheet1'!$A$9:$G$28"}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위수량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담양영업소전기실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당산1">[14]수량산출서!$A$4:$G$28</definedName>
    <definedName name="당산2">[14]수량산출서!$A$29:$G$65</definedName>
    <definedName name="대" hidden="1">#REF!</definedName>
    <definedName name="대관공사비" hidden="1">{"'건축내역'!$A$1:$L$413"}</definedName>
    <definedName name="대구경천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비2" hidden="1">{"'단계별시설공사비'!$A$3:$K$51"}</definedName>
    <definedName name="대비3" hidden="1">{"'단계별시설공사비'!$A$3:$K$51"}</definedName>
    <definedName name="대운반비" hidden="1">#REF!</definedName>
    <definedName name="도급계약" hidden="1">{#N/A,#N/A,FALSE,"현장 NCR 분석";#N/A,#N/A,FALSE,"현장품질감사";#N/A,#N/A,FALSE,"현장품질감사"}</definedName>
    <definedName name="도급계약기간변경" hidden="1">{#N/A,#N/A,FALSE,"현장 NCR 분석";#N/A,#N/A,FALSE,"현장품질감사";#N/A,#N/A,FALSE,"현장품질감사"}</definedName>
    <definedName name="도급내역서" hidden="1">255</definedName>
    <definedName name="도면" hidden="1">{#N/A,#N/A,FALSE,"골재소요량";#N/A,#N/A,FALSE,"골재소요량"}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시개발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도시철골" hidden="1">{#N/A,#N/A,FALSE,"현장 NCR 분석";#N/A,#N/A,FALSE,"현장품질감사";#N/A,#N/A,FALSE,"현장품질감사"}</definedName>
    <definedName name="동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동광건설" hidden="1">{#N/A,#N/A,FALSE,"골재소요량";#N/A,#N/A,FALSE,"골재소요량"}</definedName>
    <definedName name="동남" hidden="1">{#N/A,#N/A,FALSE,"표지"}</definedName>
    <definedName name="동력및간선" hidden="1">{#N/A,#N/A,FALSE,"전력간선"}</definedName>
    <definedName name="동양인" hidden="1">{#N/A,#N/A,FALSE,"현장 NCR 분석";#N/A,#N/A,FALSE,"현장품질감사";#N/A,#N/A,FALSE,"현장품질감사"}</definedName>
    <definedName name="되" hidden="1">{#N/A,#N/A,FALSE,"운반시간"}</definedName>
    <definedName name="됴ㅠ굑ㅇ" hidden="1">{#N/A,#N/A,FALSE,"운반시간"}</definedName>
    <definedName name="두두" hidden="1">{#N/A,#N/A,TRUE,"1";#N/A,#N/A,TRUE,"2";#N/A,#N/A,TRUE,"3";#N/A,#N/A,TRUE,"4";#N/A,#N/A,TRUE,"5";#N/A,#N/A,TRUE,"6";#N/A,#N/A,TRUE,"7"}</definedName>
    <definedName name="두호" hidden="1">{#N/A,#N/A,FALSE,"2~8번"}</definedName>
    <definedName name="떠" hidden="1">{#N/A,#N/A,FALSE,"단면 제원"}</definedName>
    <definedName name="ㄹ" hidden="1">{#N/A,#N/A,TRUE,"토적및재료집계";#N/A,#N/A,TRUE,"토적및재료집계";#N/A,#N/A,TRUE,"단위량"}</definedName>
    <definedName name="ㄹㄴ" hidden="1">#REF!</definedName>
    <definedName name="ㄹㄴㅁㄹㄴ" hidden="1">{#N/A,"수불부",FALSE,"사급자재수불서";#N/A,"수불부",FALSE,"사급자재수불서"}</definedName>
    <definedName name="ㄹㄴㅁㄹㅇㄴ" hidden="1">{"'Sheet1'!$D$19","'Sheet1'!$B$22:$E$22"}</definedName>
    <definedName name="ㄹㄴㅇㄻㄴ" hidden="1">{#N/A,#N/A,FALSE,"단가표지"}</definedName>
    <definedName name="ㄹㄴ웋" hidden="1">{#N/A,#N/A,FALSE,"운반시간"}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ㄱㄹㄹㅊ" hidden="1">{#N/A,#N/A,FALSE,"CCTV"}</definedName>
    <definedName name="ㄹㄷㄱㅈㄹ" hidden="1">{#N/A,#N/A,FALSE,"CCTV"}</definedName>
    <definedName name="ㄹㄷ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hidden="1">#REF!</definedName>
    <definedName name="ㄹ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hidden="1">{#N/A,#N/A,FALSE,"명세표"}</definedName>
    <definedName name="ㄹㄹㄹㄹ" hidden="1">{#N/A,#N/A,FALSE,"단가표지"}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ㄹㄹㄹㄹㄹㄹ" hidden="1">{#N/A,#N/A,FALSE,"단가표지"}</definedName>
    <definedName name="ㄹㄹㄹㅈㄹ" hidden="1">{#N/A,#N/A,FALSE,"혼합골재"}</definedName>
    <definedName name="ㄹㄹ로" hidden="1">{#N/A,#N/A,FALSE,"골재소요량";#N/A,#N/A,FALSE,"골재소요량"}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로ㅓㅗㅓㅗ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ㄹㅇ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ㄹ" hidden="1">{#N/A,"수불부",FALSE,"사급자재수불서";#N/A,"수불부",FALSE,"사급자재수불서"}</definedName>
    <definedName name="ㄹㅇㄴㅁ" hidden="1">{#N/A,#N/A,FALSE,"제목"}</definedName>
    <definedName name="ㄹㅇㄶ" hidden="1">#REF!</definedName>
    <definedName name="ㄹㅇㄶ옿" hidden="1">'[15]N賃率-職'!$I$5:$I$30</definedName>
    <definedName name="ㄹㅇㄹ" hidden="1">{#N/A,#N/A,FALSE,"골재소요량";#N/A,#N/A,FALSE,"골재소요량"}</definedName>
    <definedName name="ㄹㅇㄹㄴ" hidden="1">{#N/A,#N/A,FALSE,"CCTV"}</definedName>
    <definedName name="ㄹㅇㄹㄷㅈㅍ" hidden="1">{#N/A,#N/A,FALSE,"혼합골재"}</definedName>
    <definedName name="ㄹㅇㄹㅇ" hidden="1">#REF!</definedName>
    <definedName name="ㄹㅇㄹㅇㄴ" hidden="1">{#N/A,"수불부",FALSE,"사급자재수불서";#N/A,"수불부",FALSE,"사급자재수불서"}</definedName>
    <definedName name="ㄹㅇㅁㄴ" hidden="1">#REF!</definedName>
    <definedName name="ㄹㅇㅁㄴㄹ" hidden="1">{#N/A,#N/A,FALSE,"3가";#N/A,#N/A,FALSE,"3나";#N/A,#N/A,FALSE,"3다"}</definedName>
    <definedName name="ㄹㅇㅌㅇㄴㄱㄷ" hidden="1">{#N/A,#N/A,FALSE,"포장2"}</definedName>
    <definedName name="ㄹㅇ퓨ㅓㅜㅏㅗㅜㅠㅅ퐇휴ㅗㅎ" hidden="1">{#N/A,#N/A,FALSE,"조골재"}</definedName>
    <definedName name="ㄹㅇㅎㄴㅇ" hidden="1">{#N/A,#N/A,FALSE,"조골재"}</definedName>
    <definedName name="ㄹㅇㅎㄹㅇ" hidden="1">#REF!</definedName>
    <definedName name="ㄹㅇㅎㅇㅀ" hidden="1">{#N/A,#N/A,FALSE,"부대2"}</definedName>
    <definedName name="ㄹㅇ홀옹ㅎㄹ" hidden="1">#REF!</definedName>
    <definedName name="ㄹ어미ㅏㄹ" hidden="1">{"'Sheet1'!$D$19","'Sheet1'!$B$22:$E$22"}</definedName>
    <definedName name="ㄹ허ㅗ" hidden="1">{#N/A,#N/A,FALSE,"이정표"}</definedName>
    <definedName name="ㄹ헝ㄹ" hidden="1">#REF!</definedName>
    <definedName name="ㄹ호" hidden="1">#REF!</definedName>
    <definedName name="ㄹ홓ㄹ" hidden="1">{#N/A,#N/A,FALSE,"조골재"}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람어리마ㅓㅇㄹ" hidden="1">{#N/A,#N/A,FALSE,"조골재"}</definedName>
    <definedName name="래" hidden="1">{#N/A,#N/A,FALSE,"단면 제원"}</definedName>
    <definedName name="러" hidden="1">{"'자리배치도'!$AG$1:$CI$28"}</definedName>
    <definedName name="러헐" hidden="1">{#N/A,#N/A,FALSE,"도급대비시행율";#N/A,#N/A,FALSE,"결의서";#N/A,#N/A,FALSE,"내역서";#N/A,#N/A,FALSE,"도급예상"}</definedName>
    <definedName name="렇ㄹㅓㅗㅓㅎ" hidden="1">{#N/A,#N/A,FALSE,"포장2"}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롬ㄴ" hidden="1">#REF!</definedName>
    <definedName name="롱" hidden="1">{#N/A,#N/A,FALSE,"배수2"}</definedName>
    <definedName name="료" hidden="1">{"'용역비'!$A$4:$C$8"}</definedName>
    <definedName name="료ㅜㅇ교" hidden="1">{#N/A,#N/A,FALSE,"표지목차"}</definedName>
    <definedName name="루" hidden="1">{#N/A,#N/A,FALSE,"단면 제원"}</definedName>
    <definedName name="룻우ㅕㄴ" hidden="1">{#N/A,#N/A,FALSE,"골재소요량";#N/A,#N/A,FALSE,"골재소요량"}</definedName>
    <definedName name="류" hidden="1">{#N/A,#N/A,FALSE,"부대2"}</definedName>
    <definedName name="률류" hidden="1">{#N/A,#N/A,FALSE,"혼합골재"}</definedName>
    <definedName name="리" hidden="1">{#N/A,#N/A,FALSE,"단면 제원"}</definedName>
    <definedName name="ㄻㄴㄹㅇㄴㅁ" hidden="1">{#N/A,#N/A,FALSE,"운반시간"}</definedName>
    <definedName name="ㄻㄴㄻㄴㅇㄻㄴ" hidden="1">{#N/A,#N/A,FALSE,"표지목차"}</definedName>
    <definedName name="ㄻㄴㅇㄻㄴ" hidden="1">{#N/A,#N/A,FALSE,"단가표지"}</definedName>
    <definedName name="ㄻㄴㅇㄻㄴㄹ" hidden="1">{#N/A,#N/A,FALSE,"2~8번"}</definedName>
    <definedName name="ㄻㄴㅇㄻㄴㄻㄴㅁㄴ" hidden="1">{#N/A,#N/A,FALSE,"단가표지"}</definedName>
    <definedName name="ㄻㄴㅇㄻㄴㅁ" hidden="1">{#N/A,#N/A,FALSE,"운반시간"}</definedName>
    <definedName name="ㄻㄴㅇㄻㄴㅇ" hidden="1">{#N/A,#N/A,FALSE,"단가표지"}</definedName>
    <definedName name="ㄻㄴㅇㄻㄴㅇㄻ" hidden="1">{#N/A,#N/A,FALSE,"표지목차"}</definedName>
    <definedName name="ㄻㄴㅇㅁㄴㅇ" hidden="1">{#N/A,#N/A,FALSE,"단가표지"}</definedName>
    <definedName name="ㄻㄹ" hidden="1">{#N/A,#N/A,FALSE,"3가";#N/A,#N/A,FALSE,"3나";#N/A,#N/A,FALSE,"3다"}</definedName>
    <definedName name="ㄻㅁ" hidden="1">{#N/A,#N/A,FALSE,"조골재"}</definedName>
    <definedName name="ㅀ" hidden="1">{#N/A,#N/A,TRUE,"토적및재료집계";#N/A,#N/A,TRUE,"토적및재료집계";#N/A,#N/A,TRUE,"단위량"}</definedName>
    <definedName name="ㅀㅀㄴ" hidden="1">{#N/A,#N/A,FALSE,"조골재"}</definedName>
    <definedName name="ㅀㅀㅀㅇㅀㅇㅀㅇㅀㅇㄹ" hidden="1">{#N/A,#N/A,FALSE,"부대2"}</definedName>
    <definedName name="ㅀㅁ" hidden="1">{#N/A,#N/A,FALSE,"조골재"}</definedName>
    <definedName name="ㅀㅇㅁ" hidden="1">{#N/A,#N/A,FALSE,"골재소요량";#N/A,#N/A,FALSE,"골재소요량"}</definedName>
    <definedName name="ㅀㅎ" hidden="1">{#N/A,#N/A,FALSE,"2~8번"}</definedName>
    <definedName name="ㅀㅎㄹ" hidden="1">{#N/A,#N/A,FALSE,"전력간선"}</definedName>
    <definedName name="ㅀ허" hidden="1">{#N/A,#N/A,FALSE,"CCTV"}</definedName>
    <definedName name="ㅁ" hidden="1">{#N/A,#N/A,FALSE,"명세표"}</definedName>
    <definedName name="ㅁ_1" hidden="1">{#N/A,#N/A,FALSE,"조골재"}</definedName>
    <definedName name="ㅁㄱㅂ" hidden="1">{#N/A,#N/A,FALSE,"단가표지"}</definedName>
    <definedName name="ㅁㄴ" hidden="1">{#N/A,#N/A,FALSE,"2~8번"}</definedName>
    <definedName name="ㅁㄴ_1" hidden="1">{#N/A,#N/A,FALSE,"2~8번"}</definedName>
    <definedName name="ㅁㄴㄱㅇㄹ홇ㄹ허호ㅓㅅ혀ㅘㅣ" hidden="1">{#N/A,#N/A,FALSE,"전력간선"}</definedName>
    <definedName name="ㅁㄴㄴ" hidden="1">{#N/A,#N/A,FALSE,"골재소요량";#N/A,#N/A,FALSE,"골재소요량"}</definedName>
    <definedName name="ㅁㄴㄴㄴㄴㄴㄴㄴㄴㄴㄴㄴㄴㄴㄴㄴㄴㄴㄴㄴ" hidden="1">{#N/A,#N/A,FALSE,"2~8번"}</definedName>
    <definedName name="ㅁㄴㄴㄴㄴㄴㄴㄴㄴㅁㄴㅇㄹ" hidden="1">{#N/A,#N/A,FALSE,"골재소요량";#N/A,#N/A,FALSE,"골재소요량"}</definedName>
    <definedName name="ㅁㄴㄴㅇ" hidden="1">{#N/A,#N/A,FALSE,"조골재"}</definedName>
    <definedName name="ㅁㄴㄹ" hidden="1">{#N/A,#N/A,FALSE,"골재소요량";#N/A,#N/A,FALSE,"골재소요량"}</definedName>
    <definedName name="ㅁㄴㄹㄴ" hidden="1">{#N/A,#N/A,FALSE,"운반시간"}</definedName>
    <definedName name="ㅁㄴㄹㄴㅁㄹㄴㅁㄻㄻㅁㅁㅁㅁ" hidden="1">{#N/A,#N/A,FALSE,"혼합골재"}</definedName>
    <definedName name="ㅁㄴㄹㅇㅁ" hidden="1">{#N/A,#N/A,FALSE,"단가표지"}</definedName>
    <definedName name="ㅁㄴㄾㅊ" hidden="1">{#N/A,#N/A,FALSE,"운반시간"}</definedName>
    <definedName name="ㅁㄴㅁㅇㄴㅁㄴㅇ" hidden="1">{#N/A,#N/A,FALSE,"조골재"}</definedName>
    <definedName name="ㅁㄴㅇ_1" hidden="1">{#N/A,#N/A,FALSE,"운반시간"}</definedName>
    <definedName name="ㅁㄴㅇㄴ" hidden="1">{#N/A,#N/A,TRUE,"토적및재료집계";#N/A,#N/A,TRUE,"토적및재료집계";#N/A,#N/A,TRUE,"단위량"}</definedName>
    <definedName name="ㅁㄴㅇㄹㄴㄹ" hidden="1">{#N/A,"수불부",FALSE,"사급자재수불서";#N/A,"수불부",FALSE,"사급자재수불서"}</definedName>
    <definedName name="ㅁㄴㅇ류" hidden="1">#REF!</definedName>
    <definedName name="ㅁㄴㅇㄻㄴㅇㄹ" hidden="1">{#N/A,#N/A,FALSE,"2~8번"}</definedName>
    <definedName name="ㅁㄴㅇㄻㄴㅇㄹㄴ" hidden="1">#REF!</definedName>
    <definedName name="ㅁㄴㅇㄻㄴㅇㄻㄴㄹ" hidden="1">{#N/A,#N/A,FALSE,"명세표"}</definedName>
    <definedName name="ㅁㄴㅇㄻㄴㅇㄻㄴㅇㄻㄴㅇㄹ" hidden="1">{#N/A,#N/A,FALSE,"2~8번"}</definedName>
    <definedName name="ㅁㄴㅇㄻㄴㅇㄻㄴㅇㄻㄴㅇㄻㄴㅇㄻㄴㅇㄻㅇㄻㅇㄹ" hidden="1">{#N/A,#N/A,FALSE,"2~8번"}</definedName>
    <definedName name="ㅁㄴㅇㄻㄴㅇㄻㄴㅇㅁㄴㅁㅇ" hidden="1">{#N/A,#N/A,FALSE,"운반시간"}</definedName>
    <definedName name="ㅁㄴㅇㄻㄴㅇㄻㅇ" hidden="1">{#N/A,#N/A,FALSE,"조골재"}</definedName>
    <definedName name="ㅁㄴㅇㄻㄴㅇㅁㅇㄻㅇㄻㅇㄻㅇㄻㄴㅇㄻㄴㅇㄹ" hidden="1">{#N/A,#N/A,FALSE,"조골재"}</definedName>
    <definedName name="ㅁㄴㅇㄻㄹ" hidden="1">{#N/A,"수불부",FALSE,"사급자재수불서";#N/A,"수불부",FALSE,"사급자재수불서"}</definedName>
    <definedName name="ㅁㄴㅇㄻㅇㄻㄴㅁㅁ" hidden="1">{#N/A,#N/A,FALSE,"조골재"}</definedName>
    <definedName name="ㅁㄴㅇㅁ" hidden="1">{#N/A,#N/A,FALSE,"배수1"}</definedName>
    <definedName name="ㅁㄴㅇㅁㄴㅇ" hidden="1">#REF!</definedName>
    <definedName name="ㅁㄴㅇㅁㄴㅇㅁㅇ" hidden="1">{#N/A,#N/A,FALSE,"2~8번"}</definedName>
    <definedName name="ㅁㄴㅇㅁㅁㅇㄴㅁㄴㅁㄴㅁㄴ" hidden="1">{#N/A,#N/A,FALSE,"구조2"}</definedName>
    <definedName name="ㅁㄴ아ㅣㄹ멀" hidden="1">{#N/A,#N/A,FALSE,"조골재"}</definedName>
    <definedName name="ㅁㄴㅊㅍㅁㅌㅊ펌ㄴㅇㄹ" hidden="1">#REF!</definedName>
    <definedName name="ㅁㄴㅌㄴ" hidden="1">{"'자리배치도'!$AG$1:$CI$28"}</definedName>
    <definedName name="ㅁ너ㅐㅓㅇ" hidden="1">{#N/A,#N/A,FALSE,"조골재"}</definedName>
    <definedName name="ㅁ넝리머" hidden="1">{#N/A,#N/A,FALSE,"조골재"}</definedName>
    <definedName name="ㅁㄶㄷㅎㄴㄹㅇㄴ" hidden="1">{#N/A,#N/A,FALSE,"배수1"}</definedName>
    <definedName name="ㅁㄶㅁㄴ" hidden="1">#REF!</definedName>
    <definedName name="ㅁㄷㄱㅁㄹ" hidden="1">{#N/A,#N/A,FALSE,"골재소요량";#N/A,#N/A,FALSE,"골재소요량"}</definedName>
    <definedName name="ㅁㄷㄱㅍㄱㅈㅁ" hidden="1">{#N/A,#N/A,FALSE,"골재소요량";#N/A,#N/A,FALSE,"골재소요량"}</definedName>
    <definedName name="ㅁㄷㅎㅁㅎㅁ" hidden="1">{#N/A,#N/A,FALSE,"조골재"}</definedName>
    <definedName name="ㅁㄹ" hidden="1">{#N/A,#N/A,FALSE,"속도"}</definedName>
    <definedName name="ㅁㄹㄴㄻㄴㄹㄴㅁㄹㄴㅇㄹㄴㅇㄹ" hidden="1">{#N/A,#N/A,FALSE,"포장2"}</definedName>
    <definedName name="ㅁㄹㄴㅇ" hidden="1">{#N/A,#N/A,FALSE,"단가표지"}</definedName>
    <definedName name="ㅁㄹㄴㅇㄹㄴㅁㄹ" hidden="1">{#N/A,#N/A,FALSE,"포장1";#N/A,#N/A,FALSE,"포장1"}</definedName>
    <definedName name="ㅁㄹㄴㅇㄻㄴㄹ" hidden="1">{#N/A,#N/A,FALSE,"골재소요량";#N/A,#N/A,FALSE,"골재소요량"}</definedName>
    <definedName name="ㅁㄹㄴㅇㅁ" hidden="1">{#N/A,#N/A,FALSE,"표지목차"}</definedName>
    <definedName name="ㅁㄹㄴㅇㅁㄻㄹㄴㅁㄹ" hidden="1">{#N/A,#N/A,FALSE,"조골재"}</definedName>
    <definedName name="ㅁㄹㄴㅇㅎㄴㄻㄴㄹㄴㅇ" hidden="1">{#N/A,#N/A,FALSE,"부대1"}</definedName>
    <definedName name="ㅁㄹㄹㄴㅇㄹㅇㄴㄹㄴㅇ" hidden="1">{#N/A,#N/A,FALSE,"포장1";#N/A,#N/A,FALSE,"포장1"}</definedName>
    <definedName name="ㅁㄹㅇㄴ" hidden="1">{#N/A,#N/A,FALSE,"단가표지"}</definedName>
    <definedName name="ㅁㄹㅇㄴㅇㄹ" hidden="1">{#N/A,"수불부",FALSE,"사급자재수불서";#N/A,"수불부",FALSE,"사급자재수불서"}</definedName>
    <definedName name="ㅁㄹㅇㄴㅇㅁㄹㄴㄻㄴ" hidden="1">{#N/A,#N/A,FALSE,"이정표"}</definedName>
    <definedName name="ㅁㄹㅇㄹㅇㄴㄹㅇㄹㅇ" hidden="1">{#N/A,#N/A,FALSE,"표지목차"}</definedName>
    <definedName name="ㅁㄹㅇㅁㄴ" hidden="1">{#N/A,#N/A,FALSE,"골재소요량";#N/A,#N/A,FALSE,"골재소요량"}</definedName>
    <definedName name="ㅁㄻㄴㄹ" hidden="1">{#N/A,#N/A,FALSE,"3가";#N/A,#N/A,FALSE,"3나";#N/A,#N/A,FALSE,"3다"}</definedName>
    <definedName name="ㅁㄻㄴㅇㄹㄴㅇㄹㄴ" hidden="1">#REF!</definedName>
    <definedName name="ㅁㄻㅁㅁㅁㄹㄴㅇㄹㅇㄴㄹㅈㄹㄴㅇ" hidden="1">{#N/A,#N/A,FALSE,"운반시간"}</definedName>
    <definedName name="ㅁㄻㅇㄹㄴ" hidden="1">{#N/A,"수불부",FALSE,"사급자재수불서";#N/A,"수불부",FALSE,"사급자재수불서"}</definedName>
    <definedName name="ㅁㅀㅁㄴ" hidden="1">#REF!</definedName>
    <definedName name="ㅁㅁ" hidden="1">#REF!</definedName>
    <definedName name="ㅁㅁ_1" hidden="1">{#N/A,#N/A,FALSE,"조골재"}</definedName>
    <definedName name="ㅁㅁㄴ" hidden="1">{#N/A,#N/A,FALSE,"2~8번"}</definedName>
    <definedName name="ㅁㅁㄴㅇㄷ" hidden="1">{#N/A,#N/A,FALSE,"조골재"}</definedName>
    <definedName name="ㅁㅁㅁㅁ" hidden="1">{#N/A,#N/A,FALSE,"UNIT";#N/A,#N/A,FALSE,"UNIT";#N/A,#N/A,FALSE,"계정"}</definedName>
    <definedName name="ㅁㅁㅁㅁㅁ" hidden="1">{"'용역비'!$A$4:$C$8"}</definedName>
    <definedName name="ㅁㅁㅁㅁㅁㅁ" hidden="1">{#N/A,#N/A,FALSE,"조골재"}</definedName>
    <definedName name="ㅁㅁㅇ" hidden="1">{#N/A,#N/A,FALSE,"골재소요량";#N/A,#N/A,FALSE,"골재소요량"}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ㄴㅁㅇㅁ" hidden="1">{#N/A,#N/A,FALSE,"배수1"}</definedName>
    <definedName name="ㅁㅇㄴㅋㄷㄱ" hidden="1">{#N/A,#N/A,FALSE,"조골재"}</definedName>
    <definedName name="ㅁㅇㄹ" hidden="1">{#N/A,#N/A,FALSE,"배수1"}</definedName>
    <definedName name="ㅁㅇㄹㄴㄻ" hidden="1">{"'Sheet1'!$D$19","'Sheet1'!$B$22:$E$22"}</definedName>
    <definedName name="ㅁㅇㄹㄴㅁㅇㄹㄴ" hidden="1">{#N/A,"수불부",FALSE,"사급자재수불서";#N/A,"수불부",FALSE,"사급자재수불서"}</definedName>
    <definedName name="ㅁㅇㄹㄴㅇㄹㄴㅇㄹ" hidden="1">{#N/A,"수불부",FALSE,"사급자재수불서";#N/A,"수불부",FALSE,"사급자재수불서"}</definedName>
    <definedName name="ㅁㅇㄹㄴㅇㅁㄹ" hidden="1">{#N/A,#N/A,FALSE,"운반시간"}</definedName>
    <definedName name="ㅁㅇㄹㅇㄴ" hidden="1">{#N/A,#N/A,FALSE,"조골재"}</definedName>
    <definedName name="ㅁㅇㄻ" hidden="1">{#N/A,#N/A,FALSE,"조골재"}</definedName>
    <definedName name="ㅁㅇㄻㄴㄹ" hidden="1">{#N/A,#N/A,FALSE,"혼합골재"}</definedName>
    <definedName name="ㅁㅇㄻㅇ" hidden="1">{#N/A,#N/A,FALSE,"현장 NCR 분석";#N/A,#N/A,FALSE,"현장품질감사";#N/A,#N/A,FALSE,"현장품질감사"}</definedName>
    <definedName name="ㅁㅇㄻㅇㄴㅁㄴㅇㄻ" hidden="1">{#N/A,#N/A,FALSE,"조골재"}</definedName>
    <definedName name="ㅁㅇㄻㅇㅎ" hidden="1">{#N/A,#N/A,FALSE,"조골재"}</definedName>
    <definedName name="ㅁㅇㅀㅁㅇ" hidden="1">{#N/A,#N/A,FALSE,"단가표지"}</definedName>
    <definedName name="ㅁㅇㅁㅇㅁㅇㄴㄹㅇㄹㄴㄹㄴㅁㅇㄱㅈㅅ" hidden="1">{#N/A,#N/A,FALSE,"표지"}</definedName>
    <definedName name="ㅁ아아" hidden="1">{#N/A,#N/A,FALSE,"조골재"}</definedName>
    <definedName name="ㅁ앤" hidden="1">{#N/A,#N/A,FALSE,"운반시간"}</definedName>
    <definedName name="ㅁ인ㅍㅁ닟ㅍㅁㄴㅇㄹ" hidden="1">#REF!</definedName>
    <definedName name="ㅁ읾ㄴㅇㄻ" hidden="1">#REF!</definedName>
    <definedName name="ㅁㅈㄷㅅㅂㄱ흎ㅊ퓨" hidden="1">#REF!</definedName>
    <definedName name="ㅁㅊㅇㅍㅁㄴㅇㄻㄴㅇㄹ" hidden="1">#REF!</definedName>
    <definedName name="ㅁㅊㅊ" hidden="1">{"'Sheet1'!$A$4","'Sheet1'!$A$9:$G$28"}</definedName>
    <definedName name="ㅁㅊㅊ123" hidden="1">{"'Sheet1'!$A$4","'Sheet1'!$A$9:$G$28"}</definedName>
    <definedName name="ㅁㅋㄹㄴㅁㄻㄻㄴㄻ" hidden="1">{#N/A,#N/A,FALSE,"구조1"}</definedName>
    <definedName name="ㅁㅎㄻㅇㄻ" hidden="1">{#N/A,#N/A,FALSE,"운반시간"}</definedName>
    <definedName name="ㅁㅎㅇㅀㅁㅇ" hidden="1">{#N/A,#N/A,FALSE,"2~8번"}</definedName>
    <definedName name="ㅁㅎㅇㅀㅁㅎ" hidden="1">{#N/A,#N/A,FALSE,"단가표지"}</definedName>
    <definedName name="ㅁㅎㅎㄴㅁㄹㅈ" hidden="1">{#N/A,#N/A,FALSE,"배수2"}</definedName>
    <definedName name="마감" hidden="1">{#N/A,#N/A,FALSE,"견적조건";#N/A,#N/A,FALSE,"산출근거"}</definedName>
    <definedName name="마라도" hidden="1">#REF!</definedName>
    <definedName name="마어루" hidden="1">{#N/A,#N/A,FALSE,"골재소요량";#N/A,#N/A,FALSE,"골재소요량"}</definedName>
    <definedName name="마ㅓㅇ라ㅓㅇㄴㄹ" hidden="1">{#N/A,#N/A,FALSE,"2~8번"}</definedName>
    <definedName name="만득이" hidden="1">{#N/A,#N/A,FALSE,"2~8번"}</definedName>
    <definedName name="망루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먀ㅐ얼" hidden="1">{#N/A,#N/A,FALSE,"조골재"}</definedName>
    <definedName name="머" hidden="1">{#N/A,#N/A,FALSE,"명세표"}</definedName>
    <definedName name="먼일" hidden="1">{#N/A,#N/A,FALSE,"골재소요량";#N/A,#N/A,FALSE,"골재소요량"}</definedName>
    <definedName name="멋쟁이" hidden="1">{#N/A,#N/A,FALSE,"2~8번"}</definedName>
    <definedName name="명단" hidden="1">{#N/A,"수불부",FALSE,"사급자재수불서";#N/A,"수불부",FALSE,"사급자재수불서"}</definedName>
    <definedName name="모" hidden="1">{#N/A,#N/A,FALSE,"단면 제원"}</definedName>
    <definedName name="몰라" hidden="1">{#N/A,#N/A,FALSE,"명세표"}</definedName>
    <definedName name="무명교" hidden="1">{#N/A,#N/A,TRUE,"토적및재료집계";#N/A,#N/A,TRUE,"토적및재료집계";#N/A,#N/A,TRUE,"단위량"}</definedName>
    <definedName name="무명교2" hidden="1">{#N/A,#N/A,TRUE,"토적및재료집계";#N/A,#N/A,TRUE,"토적및재료집계";#N/A,#N/A,TRUE,"단위량"}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뭐" hidden="1">{#N/A,#N/A,FALSE,"단가표지"}</definedName>
    <definedName name="뭐야" hidden="1">{#N/A,#N/A,FALSE,"속도"}</definedName>
    <definedName name="뭐지" hidden="1">{"'Sheet1'!$A$4","'Sheet1'!$A$9:$G$28"}</definedName>
    <definedName name="뭐지도" hidden="1">{"'Sheet1'!$A$4","'Sheet1'!$A$9:$G$28"}</definedName>
    <definedName name="뮤" hidden="1">{#N/A,#N/A,FALSE,"단면 제원"}</definedName>
    <definedName name="뮻" hidden="1">{"'자리배치도'!$AG$1:$CI$28"}</definedName>
    <definedName name="므" hidden="1">{#N/A,#N/A,FALSE,"단면 제원"}</definedName>
    <definedName name="미" hidden="1">{#N/A,#N/A,FALSE,"단면 제원"}</definedName>
    <definedName name="미ㅏ어리ㅣ" hidden="1">{#N/A,#N/A,FALSE,"골재소요량";#N/A,#N/A,FALSE,"골재소요량"}</definedName>
    <definedName name="미ㅓㅇㄴ리" hidden="1">{#N/A,#N/A,FALSE,"운반시간"}</definedName>
    <definedName name="민어리ㅓ" hidden="1">{#N/A,#N/A,FALSE,"조골재"}</definedName>
    <definedName name="ㅂ" hidden="1">{#N/A,#N/A,TRUE,"토적및재료집계";#N/A,#N/A,TRUE,"토적및재료집계";#N/A,#N/A,TRUE,"단위량"}</definedName>
    <definedName name="ㅂ34ㅅ" hidden="1">{#N/A,#N/A,FALSE,"운반시간"}</definedName>
    <definedName name="ㅂㄱㄹㄷㅈㅅㄷ4ㅈ" hidden="1">#REF!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ㅇ" hidden="1">{#N/A,#N/A,FALSE,"표지목차"}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1" hidden="1">{"'Sheet1'!$A$4","'Sheet1'!$A$9:$G$28"}</definedName>
    <definedName name="ㅂㅂㅁ" hidden="1">{"'Sheet1'!$A$4","'Sheet1'!$A$9:$G$28"}</definedName>
    <definedName name="ㅂㅂㅂ" hidden="1">{#N/A,#N/A,FALSE,"전력간선"}</definedName>
    <definedName name="ㅂㅂㅂㅂ" hidden="1">{#N/A,#N/A,FALSE,"명세표"}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ㅂ" hidden="1">{"'용역비'!$A$4:$C$8"}</definedName>
    <definedName name="ㅂㅂㅂㅂㅂㅂㅂ" hidden="1">{#N/A,#N/A,FALSE,"명세표"}</definedName>
    <definedName name="ㅂㅂㅂㅂㅂㅂㅂㅂㅂ" hidden="1">{#N/A,#N/A,FALSE,"표지목차"}</definedName>
    <definedName name="ㅂㅈ_1" hidden="1">{#N/A,#N/A,FALSE,"2~8번"}</definedName>
    <definedName name="ㅂㅈㄱㄷㅈㅂㄱㅈㄷㅂㄱ" hidden="1">{#N/A,#N/A,FALSE,"이정표"}</definedName>
    <definedName name="ㅂㅈㄷㄱㅈㅂ" hidden="1">#REF!</definedName>
    <definedName name="ㅂㅈㅂㅈ" hidden="1">{#N/A,#N/A,FALSE,"골재소요량";#N/A,#N/A,FALSE,"골재소요량"}</definedName>
    <definedName name="ㅂㅈㅈ" hidden="1">{#N/A,#N/A,FALSE,"운반시간"}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바나나" hidden="1">{"'용역비'!$A$4:$C$8"}</definedName>
    <definedName name="바람둥이" hidden="1">{#N/A,#N/A,FALSE,"현장 NCR 분석";#N/A,#N/A,FALSE,"현장품질감사";#N/A,#N/A,FALSE,"현장품질감사"}</definedName>
    <definedName name="바부" hidden="1">{"'용역비'!$A$4:$C$8"}</definedName>
    <definedName name="박깅근" hidden="1">{#N/A,#N/A,FALSE,"표지목차"}</definedName>
    <definedName name="박성진" hidden="1">{#N/A,#N/A,TRUE,"총괄"}</definedName>
    <definedName name="박어쟈루" hidden="1">#REF!</definedName>
    <definedName name="박창수" hidden="1">{#N/A,#N/A,FALSE,"표지"}</definedName>
    <definedName name="방수플레이트" hidden="1">{#N/A,#N/A,FALSE,"견적조건";#N/A,#N/A,FALSE,"산출근거"}</definedName>
    <definedName name="방음벽" hidden="1">{#N/A,#N/A,FALSE,"2~8번"}</definedName>
    <definedName name="방음벽1" hidden="1">{#N/A,#N/A,FALSE,"운반시간"}</definedName>
    <definedName name="배관공수율" hidden="1">'[16]N賃率-職'!$I$5:$I$30</definedName>
    <definedName name="배관공집계" hidden="1">{"'단계별시설공사비'!$A$3:$K$51"}</definedName>
    <definedName name="배관및굴착" hidden="1">{"'자리배치도'!$AG$1:$CI$28"}</definedName>
    <definedName name="배수관동수량집계표" hidden="1">{#N/A,#N/A,FALSE,"2~8번"}</definedName>
    <definedName name="백일교" hidden="1">{#N/A,#N/A,TRUE,"토적및재료집계";#N/A,#N/A,TRUE,"토적및재료집계";#N/A,#N/A,TRUE,"단위량"}</definedName>
    <definedName name="범례" hidden="1">{#N/A,#N/A,FALSE,"전력간선"}</definedName>
    <definedName name="벽체" hidden="1">{#N/A,#N/A,FALSE,"혼합골재"}</definedName>
    <definedName name="벽체1" hidden="1">{#N/A,#N/A,FALSE,"혼합골재"}</definedName>
    <definedName name="변경갑" hidden="1">{#N/A,#N/A,FALSE,"CCTV"}</definedName>
    <definedName name="변경내역" hidden="1">{#N/A,#N/A,FALSE,"3가";#N/A,#N/A,FALSE,"3나";#N/A,#N/A,FALSE,"3다"}</definedName>
    <definedName name="변경병" hidden="1">{#N/A,#N/A,FALSE,"CCTV"}</definedName>
    <definedName name="변경분" hidden="1">{#N/A,#N/A,FALSE,"CCTV"}</definedName>
    <definedName name="변경원가" hidden="1">#REF!</definedName>
    <definedName name="변경을" hidden="1">{#N/A,#N/A,FALSE,"CCTV"}</definedName>
    <definedName name="변경전" hidden="1">{#N/A,#N/A,FALSE,"CCTV"}</definedName>
    <definedName name="변파유닛" hidden="1">{#N/A,#N/A,FALSE,"3가";#N/A,#N/A,FALSE,"3나";#N/A,#N/A,FALSE,"3다"}</definedName>
    <definedName name="보" hidden="1">{#N/A,#N/A,FALSE,"3가";#N/A,#N/A,FALSE,"3나";#N/A,#N/A,FALSE,"3다"}</definedName>
    <definedName name="보고" hidden="1">{"'단계별시설공사비'!$A$3:$K$51"}</definedName>
    <definedName name="보도포장2" hidden="1">#REF!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자기" hidden="1">{#N/A,#N/A,FALSE,"3가";#N/A,#N/A,FALSE,"3나";#N/A,#N/A,FALSE,"3다"}</definedName>
    <definedName name="보중" hidden="1">{#N/A,#N/A,FALSE,"전력간선"}</definedName>
    <definedName name="보평" hidden="1">{#N/A,#N/A,FALSE,"전력간선"}</definedName>
    <definedName name="보평1" hidden="1">{#N/A,#N/A,FALSE,"전력간선"}</definedName>
    <definedName name="복지" hidden="1">{#N/A,#N/A,FALSE,"현장 NCR 분석";#N/A,#N/A,FALSE,"현장품질감사";#N/A,#N/A,FALSE,"현장품질감사"}</definedName>
    <definedName name="복지부첩01" hidden="1">{#N/A,#N/A,FALSE,"현장 NCR 분석";#N/A,#N/A,FALSE,"현장품질감사";#N/A,#N/A,FALSE,"현장품질감사"}</definedName>
    <definedName name="본선부포장집계표" hidden="1">{#N/A,#N/A,FALSE,"2~8번"}</definedName>
    <definedName name="봉화교" hidden="1">{#N/A,#N/A,FALSE,"단면 제원"}</definedName>
    <definedName name="봉화육교" hidden="1">{#N/A,#N/A,FALSE,"단면 제원"}</definedName>
    <definedName name="부" hidden="1">{#N/A,#N/A,FALSE,"현장 NCR 분석";#N/A,#N/A,FALSE,"현장품질감사";#N/A,#N/A,FALSE,"현장품질감사"}</definedName>
    <definedName name="부대" hidden="1">{#N/A,#N/A,FALSE,"골재소요량";#N/A,#N/A,FALSE,"골재소요량"}</definedName>
    <definedName name="부대1" hidden="1">{#N/A,#N/A,FALSE,"운반시간"}</definedName>
    <definedName name="부대공총괄수량집계" hidden="1">{#N/A,#N/A,FALSE,"2~8번"}</definedName>
    <definedName name="부대원본" hidden="1">{#N/A,#N/A,FALSE,"토공2"}</definedName>
    <definedName name="부대입찰서류작성" hidden="1">'[17]갑지(추정)'!#REF!</definedName>
    <definedName name="부대철콘" hidden="1">{#N/A,#N/A,FALSE,"배수1"}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손익" hidden="1">{#N/A,#N/A,FALSE,"현장 NCR 분석";#N/A,#N/A,FALSE,"현장품질감사";#N/A,#N/A,FALSE,"현장품질감사"}</definedName>
    <definedName name="부손익일" hidden="1">{#N/A,#N/A,FALSE,"현장 NCR 분석";#N/A,#N/A,FALSE,"현장품질감사";#N/A,#N/A,FALSE,"현장품질감사"}</definedName>
    <definedName name="부전지" hidden="1">#REF!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전반제조총괄표" hidden="1">{"'건축내역'!$A$1:$L$413"}</definedName>
    <definedName name="붙임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뷰" hidden="1">{#N/A,#N/A,FALSE,"단가표지"}</definedName>
    <definedName name="비계1" hidden="1">{#N/A,#N/A,FALSE,"포장단가"}</definedName>
    <definedName name="빔제작단가개정표준도적용" hidden="1">{"'자리배치도'!$AG$1:$CI$28"}</definedName>
    <definedName name="빽보드판" hidden="1">#REF!</definedName>
    <definedName name="빽보드판2" hidden="1">#REF!</definedName>
    <definedName name="뻐구기" hidden="1">{#N/A,#N/A,FALSE,"3가";#N/A,#N/A,FALSE,"3나";#N/A,#N/A,FALSE,"3다"}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" hidden="1">{#N/A,#N/A,TRUE,"토적및재료집계";#N/A,#N/A,TRUE,"토적및재료집계";#N/A,#N/A,TRUE,"단위량"}</definedName>
    <definedName name="ㅅ.." hidden="1">{#N/A,#N/A,FALSE,"골재소요량";#N/A,#N/A,FALSE,"골재소요량"}</definedName>
    <definedName name="ㅅㄱㅈ" hidden="1">#REF!</definedName>
    <definedName name="ㅅ곳ㄴ고" hidden="1">{#N/A,#N/A,FALSE,"2~8번"}</definedName>
    <definedName name="ㅅ굲유" hidden="1">{#N/A,#N/A,FALSE,"조골재"}</definedName>
    <definedName name="ㅅㄳ" hidden="1">{#N/A,#N/A,FALSE,"골재소요량";#N/A,#N/A,FALSE,"골재소요량"}</definedName>
    <definedName name="ㅅㅅ" hidden="1">#REF!</definedName>
    <definedName name="ㅅㅅㄱ" hidden="1">{#N/A,#N/A,FALSE,"2~8번"}</definedName>
    <definedName name="ㅅㅅㅅ" hidden="1">{#N/A,#N/A,FALSE,"2~8번"}</definedName>
    <definedName name="ㅅㅅㅅㅅ" hidden="1">{#N/A,#N/A,FALSE,"골재소요량";#N/A,#N/A,FALSE,"골재소요량"}</definedName>
    <definedName name="ㅅㅅㅅㅅㅅ" hidden="1">{#N/A,#N/A,FALSE,"기안지";#N/A,#N/A,FALSE,"통신지"}</definedName>
    <definedName name="ㅅㅅㅅㅅㅅㅅㅅ" hidden="1">{#N/A,#N/A,FALSE,"골재소요량";#N/A,#N/A,FALSE,"골재소요량"}</definedName>
    <definedName name="ㅅㅅㅅㅅㅅㅅㅅㅅㅅㅅ" hidden="1">{"'Sheet1'!$A$4","'Sheet1'!$A$9:$G$28"}</definedName>
    <definedName name="ㅅㅅㅅㅅㅅㅅㅅㅅㅅㅅㅅ" hidden="1">{#N/A,#N/A,FALSE,"골재소요량";#N/A,#N/A,FALSE,"골재소요량"}</definedName>
    <definedName name="ㅅㅅㅆㅆㅆ" hidden="1">{#N/A,#N/A,FALSE,"표지"}</definedName>
    <definedName name="ㅅ여ㅛ윣ㄴ" hidden="1">{#N/A,#N/A,FALSE,"조골재"}</definedName>
    <definedName name="ㅅ융ㄴㄳ" hidden="1">{#N/A,#N/A,FALSE,"조골재"}</definedName>
    <definedName name="ㅅㅎㄱㄷㅅㄷㄱ" hidden="1">{#N/A,#N/A,FALSE,"표지목차"}</definedName>
    <definedName name="ㅅㅎ공ㅋ" hidden="1">{#N/A,#N/A,FALSE,"단가표지"}</definedName>
    <definedName name="사랑" hidden="1">{#N/A,#N/A,FALSE,"견적조건";#N/A,#N/A,FALSE,"산출근거"}</definedName>
    <definedName name="사용내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진첩" hidden="1">{"'Sheet1'!$A$1:$H$49"}</definedName>
    <definedName name="산" hidden="1">{"'Sheet1'!$A$4","'Sheet1'!$A$9:$G$28"}</definedName>
    <definedName name="산사" hidden="1">{#N/A,#N/A,FALSE,"지침";#N/A,#N/A,FALSE,"환경분석";#N/A,#N/A,FALSE,"Sheet16"}</definedName>
    <definedName name="산출" hidden="1">{"'단계별시설공사비'!$A$3:$K$51"}</definedName>
    <definedName name="산출1" hidden="1">{"'단계별시설공사비'!$A$3:$K$51"}</definedName>
    <definedName name="산출근거44" hidden="1">{"'제10장(표)'!$A$5:$L$10"}</definedName>
    <definedName name="산출근거인쇄" hidden="1">{#N/A,#N/A,FALSE,"산출근거"}</definedName>
    <definedName name="산출기초2" hidden="1">#REF!</definedName>
    <definedName name="산출내역" hidden="1">{"'단계별시설공사비'!$A$3:$K$51"}</definedName>
    <definedName name="산출집계">[14]산출집계!$A$6:$J$1048576</definedName>
    <definedName name="삼산교" hidden="1">{#N/A,#N/A,TRUE,"토적및재료집계";#N/A,#N/A,TRUE,"토적및재료집계";#N/A,#N/A,TRUE,"단위량"}</definedName>
    <definedName name="상리설계설명서" hidden="1">{"'도면'!$G$62:$H$63","'도면'!$G$62:$H$63"}</definedName>
    <definedName name="상주" hidden="1">{#N/A,#N/A,FALSE,"지침";#N/A,#N/A,FALSE,"환경분석";#N/A,#N/A,FALSE,"Sheet16"}</definedName>
    <definedName name="상주감리" hidden="1">{#N/A,#N/A,FALSE,"지침";#N/A,#N/A,FALSE,"환경분석";#N/A,#N/A,FALSE,"Sheet16"}</definedName>
    <definedName name="새" hidden="1">{#N/A,#N/A,FALSE,"단면 제원"}</definedName>
    <definedName name="새통" hidden="1">{#N/A,#N/A,FALSE,"견적조건";#N/A,#N/A,FALSE,"산출근거"}</definedName>
    <definedName name="서" hidden="1">{#N/A,#N/A,FALSE,"토공2"}</definedName>
    <definedName name="서류3" hidden="1">{#N/A,"수불부",FALSE,"사급자재수불서";#N/A,"수불부",FALSE,"사급자재수불서"}</definedName>
    <definedName name="서류4" hidden="1">{#N/A,"수불부",FALSE,"사급자재수불서";#N/A,"수불부",FALSE,"사급자재수불서"}</definedName>
    <definedName name="서류5" hidden="1">{#N/A,"수불부",FALSE,"사급자재수불서";#N/A,"수불부",FALSE,"사급자재수불서"}</definedName>
    <definedName name="서용원" hidden="1">{#N/A,#N/A,FALSE,"3가";#N/A,#N/A,FALSE,"3나";#N/A,#N/A,FALSE,"3다"}</definedName>
    <definedName name="석" hidden="1">{#N/A,#N/A,FALSE,"지침";#N/A,#N/A,FALSE,"환경분석";#N/A,#N/A,FALSE,"Sheet16"}</definedName>
    <definedName name="석항" hidden="1">{#N/A,#N/A,FALSE,"명세표"}</definedName>
    <definedName name="선유" hidden="1">#REF!</definedName>
    <definedName name="선정의뢰" hidden="1">{#N/A,#N/A,FALSE,"현장 NCR 분석";#N/A,#N/A,FALSE,"현장품질감사";#N/A,#N/A,FALSE,"현장품질감사"}</definedName>
    <definedName name="설계량" hidden="1">{#N/A,#N/A,FALSE,"3가";#N/A,#N/A,FALSE,"3나";#N/A,#N/A,FALSE,"3다"}</definedName>
    <definedName name="설계비" hidden="1">#REF!</definedName>
    <definedName name="설계설먕" hidden="1">{#N/A,#N/A,FALSE,"전력간선"}</definedName>
    <definedName name="설계설명서2" hidden="1">{#N/A,#N/A,FALSE,"전력간선"}</definedName>
    <definedName name="설계설명서3" hidden="1">{#N/A,#N/A,FALSE,"전력간선"}</definedName>
    <definedName name="설계설명서4" hidden="1">{#N/A,#N/A,FALSE,"전력간선"}</definedName>
    <definedName name="설명서" hidden="1">{#N/A,#N/A,FALSE,"전력간선"}</definedName>
    <definedName name="설변사유" hidden="1">{#N/A,#N/A,TRUE,"1";#N/A,#N/A,TRUE,"2";#N/A,#N/A,TRUE,"3";#N/A,#N/A,TRUE,"4";#N/A,#N/A,TRUE,"5";#N/A,#N/A,TRUE,"6";#N/A,#N/A,TRUE,"7"}</definedName>
    <definedName name="설비" hidden="1">{#N/A,#N/A,TRUE,"토적및재료집계";#N/A,#N/A,TRUE,"토적및재료집계";#N/A,#N/A,TRUE,"단위량"}</definedName>
    <definedName name="성토과재" hidden="1">{#N/A,#N/A,FALSE,"조골재"}</definedName>
    <definedName name="세로" hidden="1">{#N/A,#N/A,FALSE,"전력간선"}</definedName>
    <definedName name="세륜세차" hidden="1">#N/A</definedName>
    <definedName name="세부내역서_박" hidden="1">{"'자리배치도'!$AG$1:$CI$28"}</definedName>
    <definedName name="셔ㅛ" hidden="1">{#N/A,#N/A,FALSE,"운반시간"}</definedName>
    <definedName name="손영주" hidden="1">{#N/A,#N/A,FALSE,"조골재"}</definedName>
    <definedName name="손익3" hidden="1">{#N/A,#N/A,FALSE,"UNIT";#N/A,#N/A,FALSE,"UNIT";#N/A,#N/A,FALSE,"계정"}</definedName>
    <definedName name="수" hidden="1">#REF!</definedName>
    <definedName name="수2" hidden="1">{#N/A,#N/A,TRUE,"토적및재료집계";#N/A,#N/A,TRUE,"토적및재료집계";#N/A,#N/A,TRUE,"단위량"}</definedName>
    <definedName name="수3" hidden="1">{#N/A,#N/A,TRUE,"토적및재료집계";#N/A,#N/A,TRUE,"토적및재료집계";#N/A,#N/A,TRUE,"단위량"}</definedName>
    <definedName name="수량3" hidden="1">{"'단계별시설공사비'!$A$3:$K$51"}</definedName>
    <definedName name="수량51" hidden="1">{"'단계별시설공사비'!$A$3:$K$51"}</definedName>
    <definedName name="수량54" hidden="1">{"'단계별시설공사비'!$A$3:$K$51"}</definedName>
    <definedName name="수량55" hidden="1">{"'단계별시설공사비'!$A$3:$K$51"}</definedName>
    <definedName name="수량66" hidden="1">{"'단계별시설공사비'!$A$3:$K$51"}</definedName>
    <definedName name="수량대비2." hidden="1">{"'단계별시설공사비'!$A$3:$K$51"}</definedName>
    <definedName name="수량산출서2" hidden="1">{#N/A,#N/A,FALSE,"2~8번"}</definedName>
    <definedName name="수로연장조서" hidden="1">{#N/A,#N/A,FALSE,"2~8번"}</definedName>
    <definedName name="수목제거" hidden="1">#REF!</definedName>
    <definedName name="순" hidden="1">{#N/A,#N/A,FALSE,"지침";#N/A,#N/A,FALSE,"환경분석";#N/A,#N/A,FALSE,"Sheet16"}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위결정" hidden="1">{"'제10장(표)'!$A$5:$L$10"}</definedName>
    <definedName name="승" hidden="1">{#N/A,#N/A,FALSE,"지침";#N/A,#N/A,FALSE,"환경분석";#N/A,#N/A,FALSE,"Sheet16"}</definedName>
    <definedName name="승용교" hidden="1">{#N/A,#N/A,FALSE,"2~8번"}</definedName>
    <definedName name="시공사진3" hidden="1">{#N/A,#N/A,TRUE,"토적및재료집계";#N/A,#N/A,TRUE,"토적및재료집계";#N/A,#N/A,TRUE,"단위량"}</definedName>
    <definedName name="시방서" hidden="1">{#N/A,#N/A,FALSE,"조골재"}</definedName>
    <definedName name="시설물토공" hidden="1">{#N/A,#N/A,FALSE,"2~8번"}</definedName>
    <definedName name="시운번1" hidden="1">{"'단계별시설공사비'!$A$3:$K$51"}</definedName>
    <definedName name="시중단가" hidden="1">{"'단계별시설공사비'!$A$3:$K$51"}</definedName>
    <definedName name="식재공" hidden="1">{#N/A,#N/A,FALSE,"조골재"}</definedName>
    <definedName name="신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신규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신기교P3본체집계" hidden="1">{#N/A,#N/A,FALSE,"배수1"}</definedName>
    <definedName name="신단2" hidden="1">{#N/A,#N/A,TRUE,"토적및재료집계";#N/A,#N/A,TRUE,"토적및재료집계";#N/A,#N/A,TRUE,"단위량"}</definedName>
    <definedName name="신설" hidden="1">{#N/A,#N/A,FALSE,"명세표"}</definedName>
    <definedName name="신설리스트" hidden="1">{#N/A,#N/A,FALSE,"3가";#N/A,#N/A,FALSE,"3나";#N/A,#N/A,FALSE,"3다"}</definedName>
    <definedName name="신설변경" hidden="1">{#N/A,#N/A,FALSE,"3가";#N/A,#N/A,FALSE,"3나";#N/A,#N/A,FALSE,"3다"}</definedName>
    <definedName name="신설추가" hidden="1">{#N/A,#N/A,FALSE,"3가";#N/A,#N/A,FALSE,"3나";#N/A,#N/A,FALSE,"3다"}</definedName>
    <definedName name="신설통계" hidden="1">{#N/A,#N/A,FALSE,"3가";#N/A,#N/A,FALSE,"3나";#N/A,#N/A,FALSE,"3다"}</definedName>
    <definedName name="신설통계양식" hidden="1">{#N/A,#N/A,FALSE,"3가";#N/A,#N/A,FALSE,"3나";#N/A,#N/A,FALSE,"3다"}</definedName>
    <definedName name="신설통계양식_강원" hidden="1">{#N/A,#N/A,FALSE,"3가";#N/A,#N/A,FALSE,"3나";#N/A,#N/A,FALSE,"3다"}</definedName>
    <definedName name="신축공사" hidden="1">{"'단계별시설공사비'!$A$3:$K$51"}</definedName>
    <definedName name="신품" hidden="1">#REF!</definedName>
    <definedName name="실정보고사항" hidden="1">{"'단계별시설공사비'!$A$3:$K$51"}</definedName>
    <definedName name="실정보고표지" hidden="1">{"'Sheet1'!$A$4","'Sheet1'!$A$9:$G$28"}</definedName>
    <definedName name="실행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실행2" hidden="1">#REF!</definedName>
    <definedName name="실행내역" hidden="1">{"'공사부문'!$A$6:$A$32"}</definedName>
    <definedName name="실행대비" hidden="1">{#N/A,#N/A,FALSE,"설계내역서"}</definedName>
    <definedName name="실행추" hidden="1">{#N/A,#N/A,FALSE,"포장2"}</definedName>
    <definedName name="심" hidden="1">{#N/A,#N/A,FALSE,"전력간선"}</definedName>
    <definedName name="ㅇㄴ" hidden="1">{#N/A,#N/A,FALSE,"구조2"}</definedName>
    <definedName name="ㅇㄴㄴㄴㄴㄴㄴㄴㄴㄴ" hidden="1">{#N/A,#N/A,FALSE,"혼합골재"}</definedName>
    <definedName name="ㅇㄴㄹ" hidden="1">{#N/A,#N/A,FALSE,"단가표지"}</definedName>
    <definedName name="ㅇㄴㄹㄴㅇ" hidden="1">{#N/A,"수불부",FALSE,"사급자재수불서";#N/A,"수불부",FALSE,"사급자재수불서"}</definedName>
    <definedName name="ㅇㄴㄹㄴㅇㄹㄴㅇㄴㅇ" hidden="1">{#N/A,#N/A,FALSE,"이정표"}</definedName>
    <definedName name="ㅇㄴㄹㄹㄴㄹㄹ" hidden="1">{#N/A,#N/A,FALSE,"운반시간"}</definedName>
    <definedName name="ㅇㄴㄹㅇㄴㄹㅇㄴ" hidden="1">{#N/A,#N/A,FALSE,"조골재"}</definedName>
    <definedName name="ㅇㄴㄻ" hidden="1">{#N/A,#N/A,FALSE,"표지목차"}</definedName>
    <definedName name="ㅇㄴㄻㄴㅇ" hidden="1">{#N/A,#N/A,FALSE,"표지목차"}</definedName>
    <definedName name="ㅇㄴㄻㅇㄻㄴㄹㅇㅁㄴㅇㄹ" hidden="1">{"'용역비'!$A$4:$C$8"}</definedName>
    <definedName name="ㅇㄴㄻㅎㅈㄷㅈㄷㄴ" hidden="1">{"'Sheet1'!$D$19","'Sheet1'!$B$22:$E$22"}</definedName>
    <definedName name="ㅇㄴㅁㄹㅇㄻㅇㄹㄴㅇ" hidden="1">{#N/A,"수불부",FALSE,"사급자재수불서";#N/A,"수불부",FALSE,"사급자재수불서"}</definedName>
    <definedName name="ㅇㄴㅁㅁㅁ" hidden="1">{#N/A,#N/A,FALSE,"2~8번"}</definedName>
    <definedName name="ㅇㄴㅇ" hidden="1">{"'자리배치도'!$AG$1:$CI$28"}</definedName>
    <definedName name="ㅇㄴㅇㄴ" hidden="1">{#N/A,#N/A,FALSE,"포장2"}</definedName>
    <definedName name="ㅇㄴㅇㅁㄴ" hidden="1">{#N/A,#N/A,FALSE,"2~8번"}</definedName>
    <definedName name="ㅇㄴㅇㅇ" hidden="1">{#N/A,#N/A,FALSE,"운반시간"}</definedName>
    <definedName name="ㅇㄴㅋㅋㅌ" hidden="1">{#N/A,#N/A,FALSE,"혼합골재"}</definedName>
    <definedName name="ㅇㄴㅍㄴㄱ" hidden="1">{#N/A,#N/A,FALSE,"골재소요량";#N/A,#N/A,FALSE,"골재소요량"}</definedName>
    <definedName name="ㅇ나ㅓ릴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ㅇ니ㅓ리" hidden="1">{#N/A,#N/A,FALSE,"2~8번"}</definedName>
    <definedName name="ㅇㄶㄹㄷㄱㄹㅈ" hidden="1">{#N/A,"수불부",FALSE,"사급자재수불서";#N/A,"수불부",FALSE,"사급자재수불서"}</definedName>
    <definedName name="ㅇㄶㅁㄴㄱㄷ" hidden="1">{#N/A,"수불부",FALSE,"사급자재수불서";#N/A,"수불부",FALSE,"사급자재수불서"}</definedName>
    <definedName name="ㅇㄶㅁㄷㄱㄹㅈ" hidden="1">{#N/A,"수불부",FALSE,"사급자재수불서";#N/A,"수불부",FALSE,"사급자재수불서"}</definedName>
    <definedName name="ㅇㄷㄴㄶㅎ" hidden="1">{#N/A,#N/A,FALSE,"골재소요량";#N/A,#N/A,FALSE,"골재소요량"}</definedName>
    <definedName name="ㅇㄹ" hidden="1">#REF!</definedName>
    <definedName name="ㅇㄹㄴ" hidden="1">{#N/A,"수불부",FALSE,"사급자재수불서";#N/A,"수불부",FALSE,"사급자재수불서"}</definedName>
    <definedName name="ㅇㄹㄴㅀㄹㅇㅎㄹㅇㅎ" hidden="1">{#N/A,#N/A,FALSE,"2~8번"}</definedName>
    <definedName name="ㅇㄹㄴㅁㅎㅁㄴ" hidden="1">{#N/A,"수불부",FALSE,"사급자재수불서";#N/A,"수불부",FALSE,"사급자재수불서"}</definedName>
    <definedName name="ㅇㄹㄶ" hidden="1">{"'Sheet1'!$A$4","'Sheet1'!$A$9:$G$28"}</definedName>
    <definedName name="ㅇㄹㄹ" hidden="1">#REF!</definedName>
    <definedName name="ㅇㄹㄹㄹㄹ" hidden="1">{#N/A,#N/A,FALSE,"전력간선"}</definedName>
    <definedName name="ㅇㄹㄹㅇ" hidden="1">{#N/A,#N/A,FALSE,"2~8번"}</definedName>
    <definedName name="ㅇㄹㅀㅇㅀ허ㅘㅓㅣㅣㅓㅏㅣㅓㅏㅣ" hidden="1">{#N/A,#N/A,FALSE,"구조2"}</definedName>
    <definedName name="ㅇㄹㅇ" hidden="1">{#N/A,#N/A,FALSE,"3가";#N/A,#N/A,FALSE,"3나";#N/A,#N/A,FALSE,"3다"}</definedName>
    <definedName name="ㅇㄹㅇㄴ" hidden="1">{#N/A,#N/A,FALSE,"3가";#N/A,#N/A,FALSE,"3나";#N/A,#N/A,FALSE,"3다"}</definedName>
    <definedName name="ㅇㄹㅇㄹ" hidden="1">#REF!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롤옹롤ㅇ" hidden="1">{#N/A,#N/A,FALSE,"운반시간"}</definedName>
    <definedName name="ㅇㄺ" hidden="1">{#N/A,#N/A,FALSE,"혼합골재"}</definedName>
    <definedName name="ㅇㄻ" hidden="1">{#N/A,#N/A,FALSE,"운반시간"}</definedName>
    <definedName name="ㅇㄻㄴㅀ" hidden="1">{#N/A,"수불부",FALSE,"사급자재수불서";#N/A,"수불부",FALSE,"사급자재수불서"}</definedName>
    <definedName name="ㅇㄻㄴㅁㄴㄻ" hidden="1">{#N/A,#N/A,FALSE,"단가표지"}</definedName>
    <definedName name="ㅇㄻㄴㅇㄻㄴㅇㄹ" hidden="1">#REF!</definedName>
    <definedName name="ㅇㄻㅁㅁㅁ" hidden="1">{#N/A,#N/A,FALSE,"이정표"}</definedName>
    <definedName name="ㅇㄻㅇㄻㄴㄹ" hidden="1">{#N/A,#N/A,FALSE,"단가표지"}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ㅁㅇㅁㅇ" hidden="1">{#N/A,#N/A,FALSE,"단가표지"}</definedName>
    <definedName name="ㅇㅀㅇㅁㄹ" hidden="1">{#N/A,#N/A,FALSE,"3가";#N/A,#N/A,FALSE,"3나";#N/A,#N/A,FALSE,"3다"}</definedName>
    <definedName name="ㅇㅀㅎㅎㅎㅎㅎㅎㅎㅎㅎㅎㅎㅎㅎㅎㅎ" hidden="1">{#N/A,#N/A,FALSE,"구조2"}</definedName>
    <definedName name="ㅇㅁㄴ" hidden="1">{#N/A,#N/A,FALSE,"골재소요량";#N/A,#N/A,FALSE,"골재소요량"}</definedName>
    <definedName name="ㅇㅁㄴㄻㄴㅇㄻㄴㅇㄻㄴㅇㄻㄴㄹㅇㄻㅇㄻㅇㄴㄹ" hidden="1">{#N/A,#N/A,FALSE,"조골재"}</definedName>
    <definedName name="ㅇㅁㄴㅇ" hidden="1">{#N/A,#N/A,FALSE,"2~8번"}</definedName>
    <definedName name="ㅇㅁㄴㅇㄻㄴㅇㄻㄴㅇㄻㄴㅇㄹ" hidden="1">{#N/A,#N/A,FALSE,"골재소요량";#N/A,#N/A,FALSE,"골재소요량"}</definedName>
    <definedName name="ㅇㅁ니ㅓㅇㄹ" hidden="1">{#N/A,#N/A,FALSE,"조골재"}</definedName>
    <definedName name="ㅇㅁㄶㄴㅇㅁㅀㅇㄴ" hidden="1">{#N/A,"수불부",FALSE,"사급자재수불서";#N/A,"수불부",FALSE,"사급자재수불서"}</definedName>
    <definedName name="ㅇㅁㄹ" hidden="1">{#N/A,#N/A,FALSE,"단면 제원"}</definedName>
    <definedName name="ㅇㅁㅇㅁ" hidden="1">{#N/A,#N/A,FALSE,"2~8번"}</definedName>
    <definedName name="ㅇㅅㄱ4ㅓ" hidden="1">{#N/A,#N/A,FALSE,"속도"}</definedName>
    <definedName name="ㅇ쇼뉴굔" hidden="1">{#N/A,#N/A,FALSE,"조골재"}</definedName>
    <definedName name="ㅇ수ㅕㅜㅇ" hidden="1">{#N/A,#N/A,FALSE,"단가표지"}</definedName>
    <definedName name="ㅇㅇ011" hidden="1">{#N/A,#N/A,FALSE,"조골재"}</definedName>
    <definedName name="ㅇㅇㄹ" hidden="1">#REF!</definedName>
    <definedName name="ㅇㅇㅇ" hidden="1">#REF!</definedName>
    <definedName name="ㅇㅇㅇㅇ" hidden="1">#REF!</definedName>
    <definedName name="ㅇㅇㅇㅇㅇㅇ" hidden="1">{#N/A,#N/A,FALSE,"조골재"}</definedName>
    <definedName name="ㅇㅈㄷㅄㅂㅈㄷㄱ" hidden="1">#REF!</definedName>
    <definedName name="ㅇㅍㄴㅁ3" hidden="1">{#N/A,#N/A,FALSE,"조골재"}</definedName>
    <definedName name="ㅇㅎ롷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ㅇㅎㅁㄴ" hidden="1">#REF!</definedName>
    <definedName name="ㅇㅎㅁㅇㅎㄴㅇㅁ" hidden="1">{#N/A,"수불부",FALSE,"사급자재수불서";#N/A,"수불부",FALSE,"사급자재수불서"}</definedName>
    <definedName name="ㅇㅎㅇㅎ" hidden="1">{"'용역비'!$A$4:$C$8"}</definedName>
    <definedName name="ㅇㅎ허" hidden="1">{"'공사부문'!$A$6:$A$32"}</definedName>
    <definedName name="ㅇ호" hidden="1">{"'용역비'!$A$4:$C$8"}</definedName>
    <definedName name="ㅇ호ㅓ" hidden="1">{"'용역비'!$A$4:$C$8"}</definedName>
    <definedName name="ㅇ호ㅓㅇㅎ" hidden="1">{"'용역비'!$A$4:$C$8"}</definedName>
    <definedName name="ㅇ호ㅓㅇ호ㅓ" hidden="1">{"'용역비'!$A$4:$C$8"}</definedName>
    <definedName name="ㅇ호ㅓㅎ" hidden="1">{"'용역비'!$A$4:$C$8"}</definedName>
    <definedName name="ㅇ호ㅓ호ㅓ" hidden="1">{"'용역비'!$A$4:$C$8"}</definedName>
    <definedName name="ㅇ화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아니오" hidden="1">{#N/A,#N/A,FALSE,"단가표지"}</definedName>
    <definedName name="아니ㅏ링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랑러ㅏㅇㄴㄹ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스콘2" hidden="1">#N/A</definedName>
    <definedName name="아스콘깨기" hidden="1">{#N/A,#N/A,FALSE,"골재소요량";#N/A,#N/A,FALSE,"골재소요량"}</definedName>
    <definedName name="아싸가오리" hidden="1">{#N/A,#N/A,FALSE,"전력간선"}</definedName>
    <definedName name="아앙아" hidden="1">{#N/A,#N/A,FALSE,"전력간선"}</definedName>
    <definedName name="아ㅏ" hidden="1">{#N/A,#N/A,FALSE,"조골재"}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앙" hidden="1">{#N/A,#N/A,FALSE,"견적조건";#N/A,#N/A,FALSE,"산출근거"}</definedName>
    <definedName name="앞장" hidden="1">{#N/A,#N/A,FALSE,"견적조건";#N/A,#N/A,FALSE,"산출근거"}</definedName>
    <definedName name="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야" hidden="1">{#N/A,#N/A,FALSE,"배수1"}</definedName>
    <definedName name="야간" hidden="1">{#N/A,#N/A,FALSE,"지침";#N/A,#N/A,FALSE,"환경분석";#N/A,#N/A,FALSE,"Sheet16"}</definedName>
    <definedName name="야외무대2" hidden="1">{#N/A,#N/A,FALSE,"운반시간"}</definedName>
    <definedName name="양기용" hidden="1">{#N/A,#N/A,FALSE,"월공사비집계표양식 (7)";#N/A,#N/A,FALSE,"월공사비집계표양식 (7)"}</definedName>
    <definedName name="양식" hidden="1">{#N/A,#N/A,FALSE,"전력간선"}</definedName>
    <definedName name="어" hidden="1">{"'용역비'!$A$4:$C$8"}</definedName>
    <definedName name="어랑너ㅣㄹㄴㅇ" hidden="1">{#N/A,"수불부",FALSE,"사급자재수불서";#N/A,"수불부",FALSE,"사급자재수불서"}</definedName>
    <definedName name="어ㅓㄴ" hidden="1">#REF!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업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업무배분3" hidden="1">{"'관경확장'!$A$79:$M$98","'관경확장'!$A$54:$M$78"}</definedName>
    <definedName name="업체" hidden="1">#REF!</definedName>
    <definedName name="업체형틀" hidden="1">{#N/A,#N/A,FALSE,"월공사비집계표양식 (7)";#N/A,#N/A,FALSE,"월공사비집계표양식 (7)"}</definedName>
    <definedName name="엥" hidden="1">{#N/A,#N/A,FALSE,"CCTV"}</definedName>
    <definedName name="여석정산" hidden="1">{#N/A,#N/A,FALSE,"현장 NCR 분석";#N/A,#N/A,FALSE,"현장품질감사";#N/A,#N/A,FALSE,"현장품질감사"}</definedName>
    <definedName name="여석정산1" hidden="1">{#N/A,#N/A,FALSE,"현장 NCR 분석";#N/A,#N/A,FALSE,"현장품질감사";#N/A,#N/A,FALSE,"현장품질감사"}</definedName>
    <definedName name="여ㅜㅅㅅㄱㅇ" hidden="1">{#N/A,#N/A,FALSE,"골재소요량";#N/A,#N/A,FALSE,"골재소요량"}</definedName>
    <definedName name="연경1교" hidden="1">{#N/A,#N/A,FALSE,"단면 제원"}</definedName>
    <definedName name="연경1교1" hidden="1">{#N/A,#N/A,FALSE,"단면 제원"}</definedName>
    <definedName name="영시스템" hidden="1">[18]수량산출!#REF!</definedName>
    <definedName name="예산ㅇㅇㅇ" hidden="1">{#N/A,#N/A,TRUE,"1";#N/A,#N/A,TRUE,"2";#N/A,#N/A,TRUE,"3";#N/A,#N/A,TRUE,"4";#N/A,#N/A,TRUE,"5";#N/A,#N/A,TRUE,"6";#N/A,#N/A,TRUE,"7"}</definedName>
    <definedName name="예정공정" hidden="1">{#N/A,#N/A,FALSE,"단가표지"}</definedName>
    <definedName name="예정공정표4월분" hidden="1">{#N/A,#N/A,TRUE,"1";#N/A,#N/A,TRUE,"2";#N/A,#N/A,TRUE,"3";#N/A,#N/A,TRUE,"4";#N/A,#N/A,TRUE,"5";#N/A,#N/A,TRUE,"6";#N/A,#N/A,TRUE,"7"}</definedName>
    <definedName name="오수맨홀위치" hidden="1">{"'Sheet1'!$A$4","'Sheet1'!$A$9:$G$28"}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옹벼집계" hidden="1">{#N/A,#N/A,FALSE,"혼합골재"}</definedName>
    <definedName name="옹벽" hidden="1">{#N/A,#N/A,FALSE,"표지목차"}</definedName>
    <definedName name="옹벽수량집계표" hidden="1">{#N/A,#N/A,FALSE,"2~8번"}</definedName>
    <definedName name="옹벽수량집계표총괄" hidden="1">{#N/A,#N/A,FALSE,"혼합골재"}</definedName>
    <definedName name="옹벽지" hidden="1">{#N/A,#N/A,FALSE,"혼합골재"}</definedName>
    <definedName name="와이어쇼" hidden="1">{#N/A,#N/A,TRUE,"토적및재료집계";#N/A,#N/A,TRUE,"토적및재료집계";#N/A,#N/A,TRUE,"단위량"}</definedName>
    <definedName name="완공3" hidden="1">#REF!</definedName>
    <definedName name="왜" hidden="1">{#N/A,#N/A,FALSE,"배수2"}</definedName>
    <definedName name="외주산출" hidden="1">{"'용역비'!$A$4:$C$8"}</definedName>
    <definedName name="외주집계" hidden="1">{"'용역비'!$A$4:$C$8"}</definedName>
    <definedName name="요수간선총괄표" hidden="1">{"'Sheet1'!$A$4","'Sheet1'!$A$9:$G$28"}</definedName>
    <definedName name="용수간선공사비" hidden="1">{"'Sheet1'!$A$4","'Sheet1'!$A$9:$G$28"}</definedName>
    <definedName name="용수로재료집계" hidden="1">{"'Sheet1'!$A$4","'Sheet1'!$A$9:$G$28"}</definedName>
    <definedName name="용표" hidden="1">{#N/A,#N/A,FALSE,"전력간선"}</definedName>
    <definedName name="우리우리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우수총괄" hidden="1">{#N/A,#N/A,FALSE,"골재소요량";#N/A,#N/A,FALSE,"골재소요량"}</definedName>
    <definedName name="우안" hidden="1">{"'Sheet1'!$A$4","'Sheet1'!$A$9:$G$28"}</definedName>
    <definedName name="우ㅗ홓ㅇ" hidden="1">{#N/A,#N/A,FALSE,"조골재"}</definedName>
    <definedName name="웃ㅇ국ㅇ" hidden="1">{#N/A,#N/A,FALSE,"혼합골재"}</definedName>
    <definedName name="원가1" hidden="1">{#N/A,#N/A,FALSE,"현장 NCR 분석";#N/A,#N/A,FALSE,"현장품질감사";#N/A,#N/A,FALSE,"현장품질감사"}</definedName>
    <definedName name="원가86.74" hidden="1">{"'표지'!$B$1:$H$20","'표지'!$B$7:$D$10"}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서1" hidden="1">{#N/A,#N/A,TRUE,"총괄"}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월별계획" hidden="1">{#N/A,#N/A,FALSE,"현장 NCR 분석";#N/A,#N/A,FALSE,"현장품질감사";#N/A,#N/A,FALSE,"현장품질감사"}</definedName>
    <definedName name="월별투입" hidden="1">{#N/A,#N/A,FALSE,"지침";#N/A,#N/A,FALSE,"환경분석";#N/A,#N/A,FALSE,"Sheet16"}</definedName>
    <definedName name="위" hidden="1">{"'Sheet1'!$A$4","'Sheet1'!$A$9:$G$28"}</definedName>
    <definedName name="위치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유니트" hidden="1">{#N/A,#N/A,FALSE,"3가";#N/A,#N/A,FALSE,"3나";#N/A,#N/A,FALSE,"3다"}</definedName>
    <definedName name="유출4a" hidden="1">{#N/A,#N/A,FALSE,"배수1"}</definedName>
    <definedName name="육교" hidden="1">{#N/A,#N/A,FALSE,"단면 제원"}</definedName>
    <definedName name="윤정우" hidden="1">{#N/A,#N/A,FALSE,"3가";#N/A,#N/A,FALSE,"3나";#N/A,#N/A,FALSE,"3다"}</definedName>
    <definedName name="은" hidden="1">{#N/A,#N/A,FALSE,"구조2"}</definedName>
    <definedName name="이" hidden="1">{#N/A,#N/A,FALSE,"명세표"}</definedName>
    <definedName name="이광훈11" hidden="1">{#N/A,#N/A,FALSE,"명세표"}</definedName>
    <definedName name="이광훈15" hidden="1">{#N/A,#N/A,FALSE,"명세표"}</definedName>
    <definedName name="이광훈16" hidden="1">{#N/A,#N/A,FALSE,"명세표"}</definedName>
    <definedName name="이광훈17" hidden="1">{#N/A,#N/A,FALSE,"명세표"}</definedName>
    <definedName name="이광훈18" hidden="1">{#N/A,#N/A,FALSE,"명세표"}</definedName>
    <definedName name="이광훈2" hidden="1">{#N/A,#N/A,FALSE,"명세표"}</definedName>
    <definedName name="이광훈20" hidden="1">{#N/A,#N/A,FALSE,"명세표"}</definedName>
    <definedName name="이광훈21" hidden="1">{#N/A,#N/A,FALSE,"명세표"}</definedName>
    <definedName name="이광훈22" hidden="1">{#N/A,#N/A,FALSE,"명세표"}</definedName>
    <definedName name="이광훈23" hidden="1">{#N/A,#N/A,FALSE,"명세표"}</definedName>
    <definedName name="이광훈24" hidden="1">{#N/A,#N/A,FALSE,"명세표"}</definedName>
    <definedName name="이광훈4" hidden="1">{#N/A,#N/A,FALSE,"명세표"}</definedName>
    <definedName name="이광훈6" hidden="1">{#N/A,#N/A,FALSE,"명세표"}</definedName>
    <definedName name="이광훈7" hidden="1">{#N/A,#N/A,FALSE,"명세표"}</definedName>
    <definedName name="이광훈8" hidden="1">{#N/A,#N/A,FALSE,"명세표"}</definedName>
    <definedName name="이광훈9" hidden="1">{#N/A,#N/A,FALSE,"명세표"}</definedName>
    <definedName name="이동" hidden="1">{#N/A,#N/A,FALSE,"조골재"}</definedName>
    <definedName name="이둥람바" hidden="1">{#N/A,#N/A,FALSE,"현장 NCR 분석";#N/A,#N/A,FALSE,"현장품질감사";#N/A,#N/A,FALSE,"현장품질감사"}</definedName>
    <definedName name="이론" hidden="1">{#N/A,#N/A,FALSE,"속도"}</definedName>
    <definedName name="이름표" hidden="1">{#N/A,#N/A,FALSE,"단가표지"}</definedName>
    <definedName name="이릉" hidden="1">#REF!</definedName>
    <definedName name="이상성" hidden="1">{#N/A,#N/A,FALSE,"운반시간"}</definedName>
    <definedName name="이설" hidden="1">{#N/A,#N/A,FALSE,"3가";#N/A,#N/A,FALSE,"3나";#N/A,#N/A,FALSE,"3다"}</definedName>
    <definedName name="이성" hidden="1">{#N/A,#N/A,FALSE,"골재소요량";#N/A,#N/A,FALSE,"골재소요량"}</definedName>
    <definedName name="이성진" hidden="1">{#N/A,#N/A,FALSE,"조골재"}</definedName>
    <definedName name="이정" hidden="1">{#N/A,#N/A,FALSE,"2~8번"}</definedName>
    <definedName name="이종훈" hidden="1">[13]전기!$A$4:$A$163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형석" hidden="1">{#N/A,#N/A,FALSE,"현장 NCR 분석";#N/A,#N/A,FALSE,"현장품질감사";#N/A,#N/A,FALSE,"현장품질감사"}</definedName>
    <definedName name="이호석" hidden="1">#REF!,#REF!</definedName>
    <definedName name="이ㅏㅁ넝리먼ㅇㄹ" hidden="1">{#N/A,#N/A,FALSE,"골재소요량";#N/A,#N/A,FALSE,"골재소요량"}</definedName>
    <definedName name="인천공항고속도로" hidden="1">{#N/A,#N/A,FALSE,"단가표지"}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허가" hidden="1">{#N/A,#N/A,FALSE,"표지"}</definedName>
    <definedName name="일" hidden="1">#REF!</definedName>
    <definedName name="일반부" hidden="1">{#N/A,#N/A,FALSE,"조골재"}</definedName>
    <definedName name="일반부_1" hidden="1">{#N/A,#N/A,FALSE,"조골재"}</definedName>
    <definedName name="일반철콘" hidden="1">{#N/A,#N/A,FALSE,"토공2"}</definedName>
    <definedName name="일위11">[14]일위대가집계표!$A$3:$Q$1048576</definedName>
    <definedName name="일집" hidden="1">#REF!</definedName>
    <definedName name="賃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임ㄴ" hidden="1">{"'공사부문'!$A$6:$A$32"}</definedName>
    <definedName name="임시" hidden="1">{#N/A,#N/A,FALSE,"현장 NCR 분석";#N/A,#N/A,FALSE,"현장품질감사";#N/A,#N/A,FALSE,"현장품질감사"}</definedName>
    <definedName name="임시1" hidden="1">{#N/A,#N/A,FALSE,"전력간선"}</definedName>
    <definedName name="임시2" hidden="1">{#N/A,#N/A,FALSE,"전력간선"}</definedName>
    <definedName name="임실보조" hidden="1">{#N/A,#N/A,TRUE,"1";#N/A,#N/A,TRUE,"2";#N/A,#N/A,TRUE,"3";#N/A,#N/A,TRUE,"4";#N/A,#N/A,TRUE,"5";#N/A,#N/A,TRUE,"6";#N/A,#N/A,TRUE,"7"}</definedName>
    <definedName name="임직" hidden="1">#REF!</definedName>
    <definedName name="있습니다" hidden="1">{#N/A,#N/A,FALSE,"현장 NCR 분석";#N/A,#N/A,FALSE,"현장품질감사";#N/A,#N/A,FALSE,"현장품질감사"}</definedName>
    <definedName name="ㅈ" hidden="1">{#N/A,#N/A,FALSE,"명세표"}</definedName>
    <definedName name="ㅈ56ㅕ" hidden="1">{"'용역비'!$A$4:$C$8"}</definedName>
    <definedName name="ㅈㄱ" hidden="1">{#N/A,#N/A,FALSE,"조골재"}</definedName>
    <definedName name="ㅈㄱ_1" hidden="1">{#N/A,#N/A,FALSE,"조골재"}</definedName>
    <definedName name="ㅈㄷㄱㄷㄱㄷ" hidden="1">{"'용역비'!$A$4:$C$8"}</definedName>
    <definedName name="ㅈㄷㄱㄷㅈㄱㄷㅈ" hidden="1">{#N/A,#N/A,FALSE,"표지목차"}</definedName>
    <definedName name="ㅈㄷㄳㅈㄷㅍㅎㄱ" hidden="1">{#N/A,#N/A,FALSE,"표지목차"}</definedName>
    <definedName name="ㅈㄷㄳㅎㅍㅂㅈㄱ" hidden="1">{#N/A,#N/A,FALSE,"골재소요량";#N/A,#N/A,FALSE,"골재소요량"}</definedName>
    <definedName name="ㅈㄷㄻㅇㄹ" hidden="1">#REF!</definedName>
    <definedName name="ㅈㄷㄻㅈ" hidden="1">#REF!</definedName>
    <definedName name="ㅈㅁㄱㄷ" hidden="1">{#N/A,#N/A,FALSE,"단가표지"}</definedName>
    <definedName name="ㅈㅂㅂㅂㄷㄷ" hidden="1">#REF!</definedName>
    <definedName name="ㅈㅇ" hidden="1">{"'용역비'!$A$4:$C$8"}</definedName>
    <definedName name="ㅈㅈ" hidden="1">{#N/A,"수불부",FALSE,"사급자재수불서";#N/A,"수불부",FALSE,"사급자재수불서"}</definedName>
    <definedName name="ㅈㅈㅈㅈ" hidden="1">{#N/A,#N/A,FALSE,"명세표"}</definedName>
    <definedName name="ㅈㅈㅈㅈㅈ" hidden="1">{#N/A,#N/A,FALSE,"2~8번"}</definedName>
    <definedName name="ㅈㅈㅈㅈㅈㅈ" hidden="1">{"'용역비'!$A$4:$C$8"}</definedName>
    <definedName name="자미" hidden="1">{#N/A,#N/A,FALSE,"명세표"}</definedName>
    <definedName name="자재단가근거" hidden="1">#REF!</definedName>
    <definedName name="자재및골재집계" hidden="1">{"'Sheet1'!$A$4","'Sheet1'!$A$9:$G$28"}</definedName>
    <definedName name="자판기" hidden="1">{#N/A,#N/A,FALSE,"UNIT";#N/A,#N/A,FALSE,"UNIT";#N/A,#N/A,FALSE,"계정"}</definedName>
    <definedName name="장1" hidden="1">{#N/A,#N/A,FALSE,"토공2"}</definedName>
    <definedName name="장10" hidden="1">{#N/A,#N/A,FALSE,"조골재"}</definedName>
    <definedName name="장11" hidden="1">{#N/A,#N/A,FALSE,"2~8번"}</definedName>
    <definedName name="장12" hidden="1">{#N/A,#N/A,FALSE,"골재소요량";#N/A,#N/A,FALSE,"골재소요량"}</definedName>
    <definedName name="장13" hidden="1">{#N/A,#N/A,FALSE,"구조2"}</definedName>
    <definedName name="장14" hidden="1">{#N/A,#N/A,FALSE,"단가표지"}</definedName>
    <definedName name="장15" hidden="1">{#N/A,#N/A,FALSE,"배수1"}</definedName>
    <definedName name="장16" hidden="1">{#N/A,#N/A,FALSE,"배수2"}</definedName>
    <definedName name="장17" hidden="1">{#N/A,#N/A,FALSE,"부대1"}</definedName>
    <definedName name="장18" hidden="1">{#N/A,#N/A,FALSE,"부대2"}</definedName>
    <definedName name="장19" hidden="1">{#N/A,#N/A,FALSE,"속도"}</definedName>
    <definedName name="장2" hidden="1">{#N/A,#N/A,FALSE,"2~8번"}</definedName>
    <definedName name="장20" hidden="1">{#N/A,#N/A,FALSE,"운반시간"}</definedName>
    <definedName name="장21" hidden="1">{#N/A,#N/A,FALSE,"이정표"}</definedName>
    <definedName name="장22" hidden="1">{#N/A,#N/A,FALSE,"조골재"}</definedName>
    <definedName name="장23" hidden="1">{#N/A,#N/A,FALSE,"구조1"}</definedName>
    <definedName name="장24" hidden="1">{#N/A,#N/A,FALSE,"토공2"}</definedName>
    <definedName name="장25" hidden="1">{#N/A,#N/A,FALSE,"포장1";#N/A,#N/A,FALSE,"포장1"}</definedName>
    <definedName name="장26" hidden="1">{#N/A,#N/A,FALSE,"포장2"}</definedName>
    <definedName name="장27" hidden="1">{#N/A,#N/A,FALSE,"표지목차"}</definedName>
    <definedName name="장28" hidden="1">{#N/A,#N/A,FALSE,"혼합골재"}</definedName>
    <definedName name="장4" hidden="1">{#N/A,#N/A,FALSE,"단가표지"}</definedName>
    <definedName name="장5" hidden="1">{#N/A,#N/A,FALSE,"운반시간"}</definedName>
    <definedName name="장6" hidden="1">{#N/A,#N/A,FALSE,"운반시간"}</definedName>
    <definedName name="장7" hidden="1">{#N/A,#N/A,FALSE,"골재소요량";#N/A,#N/A,FALSE,"골재소요량"}</definedName>
    <definedName name="장8" hidden="1">{#N/A,#N/A,FALSE,"단가표지"}</definedName>
    <definedName name="장9" hidden="1">{#N/A,#N/A,FALSE,"단가표지"}</definedName>
    <definedName name="재" hidden="1">{#N/A,#N/A,FALSE,"단면 제원"}</definedName>
    <definedName name="재료노무합계" hidden="1">{"'건축내역'!$A$1:$L$413"}</definedName>
    <definedName name="재배치" hidden="1">{#N/A,#N/A,FALSE,"3가";#N/A,#N/A,FALSE,"3나";#N/A,#N/A,FALSE,"3다"}</definedName>
    <definedName name="쟈" hidden="1">{#N/A,#N/A,FALSE,"단면 제원"}</definedName>
    <definedName name="저" hidden="1">{#N/A,#N/A,FALSE,"단면 제원"}</definedName>
    <definedName name="전기2" hidden="1">{#N/A,#N/A,FALSE,"구조2"}</definedName>
    <definedName name="전기3" hidden="1">{#N/A,#N/A,FALSE,"부대1"}</definedName>
    <definedName name="전기갑지지" hidden="1">{#N/A,#N/A,FALSE,"구조2"}</definedName>
    <definedName name="전기내역" hidden="1">{#N/A,#N/A,FALSE,"CCTV"}</definedName>
    <definedName name="전기실행" hidden="1">{"'용역비'!$A$4:$C$8"}</definedName>
    <definedName name="전등1" hidden="1">{#N/A,#N/A,FALSE,"전력간선"}</definedName>
    <definedName name="전석쌓기면적조서" hidden="1">{"'Sheet1'!$A$4","'Sheet1'!$A$9:$G$28"}</definedName>
    <definedName name="전석쌓기면적조서3공구" hidden="1">{"'Sheet1'!$A$4","'Sheet1'!$A$9:$G$28"}</definedName>
    <definedName name="전시" hidden="1">{"'용역비'!$A$4:$C$8"}</definedName>
    <definedName name="전시시설물" hidden="1">{"'용역비'!$A$4:$C$8"}</definedName>
    <definedName name="전열" hidden="1">{#N/A,#N/A,FALSE,"전력간선"}</definedName>
    <definedName name="전열1" hidden="1">{#N/A,#N/A,FALSE,"전력간선"}</definedName>
    <definedName name="전체내역" hidden="1">#REF!</definedName>
    <definedName name="전체제조총괄표" hidden="1">{"'건축내역'!$A$1:$L$413"}</definedName>
    <definedName name="전화" hidden="1">{#N/A,#N/A,FALSE,"전력간선"}</definedName>
    <definedName name="접속공정" hidden="1">{"'Sheet1'!$A$1:$H$49"}</definedName>
    <definedName name="접속부수량" hidden="1">{#N/A,#N/A,FALSE,"2~8번"}</definedName>
    <definedName name="접지" hidden="1">{#N/A,#N/A,FALSE,"전력간선"}</definedName>
    <definedName name="정리" hidden="1">{#N/A,#N/A,FALSE,"3가";#N/A,#N/A,FALSE,"3나";#N/A,#N/A,FALSE,"3다"}</definedName>
    <definedName name="정보통신" hidden="1">{#N/A,#N/A,FALSE,"전력간선"}</definedName>
    <definedName name="정우철" hidden="1">{#N/A,#N/A,FALSE,"골재소요량";#N/A,#N/A,FALSE,"골재소요량"}</definedName>
    <definedName name="정웅하" hidden="1">{"'광피스표'!$A$3:$N$54"}</definedName>
    <definedName name="제경비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제수문" hidden="1">#REF!</definedName>
    <definedName name="제수추가" hidden="1">{"'용역비'!$A$4:$C$8"}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총괄" hidden="1">{"'용역비'!$A$4:$C$8"}</definedName>
    <definedName name="제주추가종합수정안" hidden="1">{#N/A,#N/A,FALSE,"3가";#N/A,#N/A,FALSE,"3나";#N/A,#N/A,FALSE,"3다"}</definedName>
    <definedName name="조경자재총괄표" hidden="1">{#N/A,#N/A,FALSE,"골재소요량";#N/A,#N/A,FALSE,"골재소요량"}</definedName>
    <definedName name="조명제어" hidden="1">{#N/A,#N/A,FALSE,"전력간선"}</definedName>
    <definedName name="조서" hidden="1">{#N/A,#N/A,TRUE,"총괄"}</definedName>
    <definedName name="조정1" hidden="1">#REF!</definedName>
    <definedName name="조차장" hidden="1">{#N/A,#N/A,FALSE,"명세표"}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" hidden="1">{#N/A,#N/A,FALSE,"단면 제원"}</definedName>
    <definedName name="주간" hidden="1">{#N/A,#N/A,FALSE,"운반시간"}</definedName>
    <definedName name="주경기장" hidden="1">{#N/A,#N/A,FALSE,"표지"}</definedName>
    <definedName name="줄눈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중기단가목록" hidden="1">{#N/A,#N/A,FALSE,"골재소요량";#N/A,#N/A,FALSE,"골재소요량"}</definedName>
    <definedName name="중기테이블" hidden="1">{"'중기작업1'!$A$1:$V$18"}</definedName>
    <definedName name="중앙선" hidden="1">{#N/A,#N/A,FALSE,"속도"}</definedName>
    <definedName name="쥬" hidden="1">{#N/A,#N/A,FALSE,"단면 제원"}</definedName>
    <definedName name="즈" hidden="1">{#N/A,#N/A,FALSE,"단면 제원"}</definedName>
    <definedName name="증감내역" hidden="1">#REF!</definedName>
    <definedName name="증설" hidden="1">{#N/A,#N/A,FALSE,"3가";#N/A,#N/A,FALSE,"3나";#N/A,#N/A,FALSE,"3다"}</definedName>
    <definedName name="지시" hidden="1">{#N/A,#N/A,FALSE,"현장 NCR 분석";#N/A,#N/A,FALSE,"현장품질감사";#N/A,#N/A,FALSE,"현장품질감사"}</definedName>
    <definedName name="지우기" hidden="1">{#N/A,#N/A,FALSE,"포장2"}</definedName>
    <definedName name="지움" hidden="1">{#N/A,#N/A,FALSE,"속도"}</definedName>
    <definedName name="지움2" hidden="1">{#N/A,#N/A,FALSE,"토공2"}</definedName>
    <definedName name="지움3" hidden="1">{#N/A,#N/A,FALSE,"표지목차"}</definedName>
    <definedName name="지하철거" hidden="1">{"'Sheet1'!$A$1:$H$49"}</definedName>
    <definedName name="지하철이설" hidden="1">{#N/A,#N/A,FALSE,"3가";#N/A,#N/A,FALSE,"3나";#N/A,#N/A,FALSE,"3다"}</definedName>
    <definedName name="지형도면고시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직매54P" hidden="1">{#N/A,#N/A,TRUE,"토적및재료집계";#N/A,#N/A,TRUE,"토적및재료집계";#N/A,#N/A,TRUE,"단위량"}</definedName>
    <definedName name="진" hidden="1">{#N/A,#N/A,FALSE,"3가";#N/A,#N/A,FALSE,"3나";#N/A,#N/A,FALSE,"3다"}</definedName>
    <definedName name="진도산출" hidden="1">{#N/A,#N/A,TRUE,"토적및재료집계";#N/A,#N/A,TRUE,"토적및재료집계";#N/A,#N/A,TRUE,"단위량"}</definedName>
    <definedName name="집계" hidden="1">{#N/A,#N/A,FALSE,"명세표"}</definedName>
    <definedName name="집계2" hidden="1">{#N/A,#N/A,FALSE,"구조2"}</definedName>
    <definedName name="집계3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집계토목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집계표" hidden="1">{#N/A,#N/A,FALSE,"전력간선"}</definedName>
    <definedName name="집수정1" hidden="1">{#N/A,#N/A,FALSE,"배수1"}</definedName>
    <definedName name="집수정1최종" hidden="1">{#N/A,#N/A,FALSE,"2~8번"}</definedName>
    <definedName name="집수정공수량집계표" hidden="1">{#N/A,#N/A,FALSE,"이정표"}</definedName>
    <definedName name="ㅊ" hidden="1">{#N/A,#N/A,TRUE,"총괄"}</definedName>
    <definedName name="ㅊㅊㅊ" hidden="1">{#N/A,#N/A,FALSE,"운반시간"}</definedName>
    <definedName name="ㅊㅊㅊㅊㅊ" hidden="1">{#N/A,#N/A,FALSE,"단가표지"}</definedName>
    <definedName name="ㅊㅊㅊㅊㅊㅊ" hidden="1">{#N/A,#N/A,FALSE,"조골재"}</definedName>
    <definedName name="ㅊㅊㅊㅊㅊㅊㅊ" hidden="1">{#N/A,#N/A,FALSE,"표지목차"}</definedName>
    <definedName name="ㅊㅍ" hidden="1">#REF!</definedName>
    <definedName name="ㅊㅍㅋㅌㅊㅋ" hidden="1">{#N/A,#N/A,FALSE,"운반시간"}</definedName>
    <definedName name="ㅊㅍㅋㅌㅍㅌ" hidden="1">{#N/A,#N/A,FALSE,"혼합골재"}</definedName>
    <definedName name="ㅊ퓿ㅍ" hidden="1">{#N/A,#N/A,FALSE,"혼합골재"}</definedName>
    <definedName name="차량" hidden="1">{#N/A,#N/A,FALSE,"UNIT";#N/A,#N/A,FALSE,"UNIT";#N/A,#N/A,FALSE,"계정"}</definedName>
    <definedName name="차량SVC" hidden="1">{#N/A,#N/A,FALSE,"UNIT";#N/A,#N/A,FALSE,"UNIT";#N/A,#N/A,FALSE,"계정"}</definedName>
    <definedName name="차량기지총괄간지" hidden="1">{#N/A,#N/A,TRUE,"토적및재료집계";#N/A,#N/A,TRUE,"토적및재료집계";#N/A,#N/A,TRUE,"단위량"}</definedName>
    <definedName name="차선제거" hidden="1">{#N/A,#N/A,FALSE,"속도"}</definedName>
    <definedName name="차수벽및사석부설" hidden="1">{"'Sheet1'!$A$4","'Sheet1'!$A$9:$G$28"}</definedName>
    <definedName name="차차" hidden="1">#REF!</definedName>
    <definedName name="찰샇기" hidden="1">#REF!</definedName>
    <definedName name="천사" hidden="1">{"'용역비'!$A$4:$C$8"}</definedName>
    <definedName name="철2" hidden="1">{#N/A,#N/A,FALSE,"혼합골재"}</definedName>
    <definedName name="철거" hidden="1">#REF!</definedName>
    <definedName name="철거적용반납서" hidden="1">{#N/A,#N/A,TRUE,"토적및재료집계";#N/A,#N/A,TRUE,"토적및재료집계";#N/A,#N/A,TRUE,"단위량"}</definedName>
    <definedName name="철골공사시방서" hidden="1">{#N/A,#N/A,FALSE,"현장 NCR 분석";#N/A,#N/A,FALSE,"현장품질감사";#N/A,#N/A,FALSE,"현장품질감사"}</definedName>
    <definedName name="철골협의" hidden="1">{#N/A,#N/A,FALSE,"현장 NCR 분석";#N/A,#N/A,FALSE,"현장품질감사";#N/A,#N/A,FALSE,"현장품질감사"}</definedName>
    <definedName name="철구공문" hidden="1">{#N/A,#N/A,FALSE,"현장 NCR 분석";#N/A,#N/A,FALSE,"현장품질감사";#N/A,#N/A,FALSE,"현장품질감사"}</definedName>
    <definedName name="철근집계" hidden="1">{#N/A,#N/A,FALSE,"단가표지"}</definedName>
    <definedName name="철근집계1" hidden="1">{#N/A,#N/A,FALSE,"배수1"}</definedName>
    <definedName name="철근총괄1" hidden="1">{#N/A,#N/A,FALSE,"표지목차"}</definedName>
    <definedName name="철탑철거집계표" hidden="1">{#N/A,#N/A,FALSE,"운반시간"}</definedName>
    <definedName name="초다" hidden="1">{#N/A,#N/A,FALSE,"2~8번"}</definedName>
    <definedName name="총공" hidden="1">{#N/A,#N/A,FALSE,"운반시간"}</definedName>
    <definedName name="총괄" hidden="1">{#N/A,#N/A,FALSE,"전력간선"}</definedName>
    <definedName name="총괄1" hidden="1">{"'단계별시설공사비'!$A$3:$K$51"}</definedName>
    <definedName name="총괄11" hidden="1">{#N/A,#N/A,FALSE,"3가";#N/A,#N/A,FALSE,"3나";#N/A,#N/A,FALSE,"3다"}</definedName>
    <definedName name="총괄7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총괄내역" hidden="1">#REF!</definedName>
    <definedName name="총괄표1" hidden="1">{#N/A,#N/A,FALSE,"부대1"}</definedName>
    <definedName name="총괄표11" hidden="1">{#N/A,#N/A,FALSE,"배수2"}</definedName>
    <definedName name="총괄표당초" hidden="1">{#N/A,#N/A,FALSE,"부대2"}</definedName>
    <definedName name="총내역" hidden="1">{#N/A,#N/A,FALSE,"일위대가변환"}</definedName>
    <definedName name="총집계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추가변경단가산출" hidden="1">{"'Sheet1'!$A$4","'Sheet1'!$A$9:$G$28"}</definedName>
    <definedName name="추진현황" hidden="1">{#N/A,#N/A,FALSE,"3가";#N/A,#N/A,FALSE,"3나";#N/A,#N/A,FALSE,"3다"}</definedName>
    <definedName name="츄ㅗㄹㅊㄹ초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ㅋ" hidden="1">{#N/A,#N/A,FALSE,"조골재"}</definedName>
    <definedName name="ㅋ_1" hidden="1">{#N/A,#N/A,FALSE,"조골재"}</definedName>
    <definedName name="ㅋㅁ" hidden="1">{#N/A,#N/A,FALSE,"명세표"}</definedName>
    <definedName name="ㅋㅇㅁㅇ" hidden="1">{"'공사부문'!$A$6:$A$32"}</definedName>
    <definedName name="ㅋㅋ" hidden="1">{#N/A,#N/A,FALSE,"명세표"}</definedName>
    <definedName name="ㅋㅋㅋ" hidden="1">{#N/A,#N/A,FALSE,"단가표지"}</definedName>
    <definedName name="ㅋㅋㅋㅋ" hidden="1">{#N/A,#N/A,FALSE,"조골재"}</definedName>
    <definedName name="ㅋㅋㅋㅋㅋㅋ" hidden="1">{#N/A,#N/A,FALSE,"골재소요량";#N/A,#N/A,FALSE,"골재소요량"}</definedName>
    <definedName name="ㅋㅌ" hidden="1">{"'용역비'!$A$4:$C$8"}</definedName>
    <definedName name="카" hidden="1">{"'자리배치도'!$AG$1:$CI$28"}</definedName>
    <definedName name="컻퍼" hidden="1">{#N/A,#N/A,FALSE,"운반시간"}</definedName>
    <definedName name="케러" hidden="1">{#N/A,#N/A,FALSE,"2~8번"}</definedName>
    <definedName name="케이블간지" hidden="1">{#N/A,#N/A,TRUE,"토적및재료집계";#N/A,#N/A,TRUE,"토적및재료집계";#N/A,#N/A,TRUE,"단위량"}</definedName>
    <definedName name="콘크리트2" hidden="1">#REF!</definedName>
    <definedName name="콘크리트깨기" hidden="1">{#N/A,#N/A,FALSE,"지침";#N/A,#N/A,FALSE,"환경분석";#N/A,#N/A,FALSE,"Sheet16"}</definedName>
    <definedName name="콘포장집계" hidden="1">#REF!</definedName>
    <definedName name="ㅌ" hidden="1">{#N/A,#N/A,FALSE,"2~8번"}</definedName>
    <definedName name="ㅌ_1" hidden="1">{#N/A,#N/A,FALSE,"2~8번"}</definedName>
    <definedName name="ㅌㅊ" hidden="1">{#N/A,#N/A,FALSE,"CCTV"}</definedName>
    <definedName name="ㅌㅊㅀ" hidden="1">{#N/A,#N/A,FALSE,"운반시간"}</definedName>
    <definedName name="ㅌㅌ" hidden="1">{#N/A,#N/A,FALSE,"2~8번"}</definedName>
    <definedName name="ㅌㅌㅌㅌ" hidden="1">{#N/A,#N/A,FALSE,"2~8번"}</definedName>
    <definedName name="ㅌㅌㅌㅌㅌ" hidden="1">{#N/A,#N/A,FALSE,"골재소요량";#N/A,#N/A,FALSE,"골재소요량"}</definedName>
    <definedName name="ㅌㅌㅌㅌㅌㅌ" hidden="1">{#N/A,#N/A,FALSE,"조골재"}</definedName>
    <definedName name="ㅌㅍㅊㅇㅌㅎ" hidden="1">{#N/A,#N/A,FALSE,"도급대비시행율";#N/A,#N/A,FALSE,"결의서";#N/A,#N/A,FALSE,"내역서";#N/A,#N/A,FALSE,"도급예상"}</definedName>
    <definedName name="ㅌㅍ츛ㅌ" hidden="1">{#N/A,#N/A,FALSE,"운반시간"}</definedName>
    <definedName name="타" hidden="1">{"'자리배치도'!$AG$1:$CI$28"}</definedName>
    <definedName name="타견적" hidden="1">[18]수량산출!$A$1:$A$8282</definedName>
    <definedName name="태영" hidden="1">{#N/A,#N/A,FALSE,"골재소요량";#N/A,#N/A,FALSE,"골재소요량"}</definedName>
    <definedName name="테스크" hidden="1">{#N/A,#N/A,FALSE,"단가표지"}</definedName>
    <definedName name="토" hidden="1">#REF!</definedName>
    <definedName name="토1" hidden="1">{#N/A,#N/A,FALSE,"혼합골재"}</definedName>
    <definedName name="토공" hidden="1">{#N/A,#N/A,FALSE,"포장2"}</definedName>
    <definedName name="토공." hidden="1">{#N/A,#N/A,FALSE,"운반시간"}</definedName>
    <definedName name="토공2" hidden="1">{#N/A,#N/A,FALSE,"2~8번"}</definedName>
    <definedName name="토공222" hidden="1">{#N/A,#N/A,FALSE,"토공2"}</definedName>
    <definedName name="토공전체" hidden="1">{#N/A,#N/A,FALSE,"운반시간"}</definedName>
    <definedName name="토공집계" hidden="1">{#N/A,#N/A,FALSE,"단가표지"}</definedName>
    <definedName name="토목" hidden="1">{#N/A,#N/A,FALSE,"단가표지"}</definedName>
    <definedName name="토목설계" hidden="1">{#N/A,#N/A,FALSE,"골재소요량";#N/A,#N/A,FALSE,"골재소요량"}</definedName>
    <definedName name="토적집계1" hidden="1">{#N/A,#N/A,TRUE,"토적및재료집계";#N/A,#N/A,TRUE,"토적및재료집계";#N/A,#N/A,TRUE,"단위량"}</definedName>
    <definedName name="토적표" hidden="1">#N/A</definedName>
    <definedName name="토적표01" hidden="1">#REF!</definedName>
    <definedName name="통괄" hidden="1">{"'단계별시설공사비'!$A$3:$K$51"}</definedName>
    <definedName name="통신" hidden="1">{#N/A,#N/A,FALSE,"CCTV"}</definedName>
    <definedName name="투찰원가" hidden="1">{#N/A,#N/A,FALSE,"2~8번"}</definedName>
    <definedName name="트" hidden="1">{#N/A,#N/A,FALSE,"구조1"}</definedName>
    <definedName name="ㅍ" hidden="1">{#N/A,"수불부",FALSE,"사급자재수불서";#N/A,"수불부",FALSE,"사급자재수불서"}</definedName>
    <definedName name="ㅍ_1" hidden="1">{#N/A,#N/A,FALSE,"2~8번"}</definedName>
    <definedName name="ㅍㄴㅇㄹ" hidden="1">#REF!</definedName>
    <definedName name="ㅍㄹㅇ" hidden="1">{#N/A,#N/A,TRUE,"토적및재료집계";#N/A,#N/A,TRUE,"토적및재료집계";#N/A,#N/A,TRUE,"단위량"}</definedName>
    <definedName name="ㅍ춫" hidden="1">{#N/A,#N/A,FALSE,"골재소요량";#N/A,#N/A,FALSE,"골재소요량"}</definedName>
    <definedName name="ㅍ츄" hidden="1">{#N/A,#N/A,FALSE,"배수1"}</definedName>
    <definedName name="ㅍ츝" hidden="1">{#N/A,#N/A,FALSE,"표지목차"}</definedName>
    <definedName name="ㅍ큪ㅊㅋ" hidden="1">#REF!</definedName>
    <definedName name="ㅍㅍ" hidden="1">{#N/A,#N/A,TRUE,"토적및재료집계";#N/A,#N/A,TRUE,"토적및재료집계";#N/A,#N/A,TRUE,"단위량"}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{#N/A,#N/A,FALSE,"단가표지"}</definedName>
    <definedName name="ㅍㅍㅍㅍㅍ" hidden="1">{#N/A,#N/A,FALSE,"운반시간"}</definedName>
    <definedName name="ㅍㅍㅍㅍㅍㅍ" hidden="1">{#N/A,#N/A,FALSE,"조골재"}</definedName>
    <definedName name="ㅍㅍㅍㅍㅍㅍㅍㅍ" hidden="1">{#N/A,#N/A,FALSE,"표지목차"}</definedName>
    <definedName name="파" hidden="1">{"'자리배치도'!$AG$1:$CI$28"}</definedName>
    <definedName name="파군재교" hidden="1">{#N/A,#N/A,FALSE,"단면 제원"}</definedName>
    <definedName name="파일" hidden="1">#REF!</definedName>
    <definedName name="판넬" hidden="1">{"'단계별시설공사비'!$A$3:$K$51"}</definedName>
    <definedName name="팔" hidden="1">#REF!</definedName>
    <definedName name="편지기초" hidden="1">{#N/A,#N/A,FALSE,"배수2"}</definedName>
    <definedName name="폐공집계1" hidden="1">{#N/A,#N/A,FALSE,"운반시간"}</definedName>
    <definedName name="폐공집계2" hidden="1">{#N/A,#N/A,FALSE,"골재소요량";#N/A,#N/A,FALSE,"골재소요량"}</definedName>
    <definedName name="폐공집계3" hidden="1">{#N/A,#N/A,FALSE,"2~8번"}</definedName>
    <definedName name="폐공집계4" hidden="1">{#N/A,#N/A,FALSE,"2~8번"}</definedName>
    <definedName name="폐공집계5" hidden="1">{#N/A,#N/A,FALSE,"조골재"}</definedName>
    <definedName name="폐기물수량산출서" hidden="1">#REF!</definedName>
    <definedName name="포장" hidden="1">#REF!</definedName>
    <definedName name="표지1" hidden="1">#REF!</definedName>
    <definedName name="표지2" hidden="1">#REF!</definedName>
    <definedName name="표지3" hidden="1">{"'관경확장'!$A$79:$M$98","'관경확장'!$A$54:$M$78"}</definedName>
    <definedName name="푸" hidden="1">{#N/A,#N/A,FALSE,"토공2"}</definedName>
    <definedName name="퓰륨관1" hidden="1">{#N/A,#N/A,FALSE,"2~8번"}</definedName>
    <definedName name="퓰륨관수량" hidden="1">{#N/A,#N/A,FALSE,"조골재"}</definedName>
    <definedName name="플륨관" hidden="1">{#N/A,#N/A,FALSE,"운반시간"}</definedName>
    <definedName name="ㅎ" hidden="1">{#N/A,#N/A,FALSE,"3가";#N/A,#N/A,FALSE,"3나";#N/A,#N/A,FALSE,"3다"}</definedName>
    <definedName name="ㅎ5" hidden="1">{#N/A,#N/A,FALSE,"골재소요량";#N/A,#N/A,FALSE,"골재소요량"}</definedName>
    <definedName name="ㅎ5_1" hidden="1">{#N/A,#N/A,FALSE,"골재소요량";#N/A,#N/A,FALSE,"골재소요량"}</definedName>
    <definedName name="ㅎㄱㄷㅎ" hidden="1">{#N/A,#N/A,FALSE,"골재소요량";#N/A,#N/A,FALSE,"골재소요량"}</definedName>
    <definedName name="ㅎㄱㅎㅎㄷㄶ" hidden="1">{#N/A,#N/A,FALSE,"골재소요량";#N/A,#N/A,FALSE,"골재소요량"}</definedName>
    <definedName name="ㅎㄴ" hidden="1">{#N/A,#N/A,FALSE,"단가표지"}</definedName>
    <definedName name="ㅎㄴㄹㄴㄹㄴㅇ" hidden="1">{#N/A,#N/A,FALSE,"토공2"}</definedName>
    <definedName name="ㅎㄴㅁㄴㅇㄹㄴㅇ" hidden="1">{#N/A,#N/A,FALSE,"운반시간"}</definedName>
    <definedName name="ㅎㄴㅁㄹㄴㅁㄹㄴㅁㄹㄷㄹㄶㄴ" hidden="1">{#N/A,#N/A,FALSE,"속도"}</definedName>
    <definedName name="ㅎㄴㅁㄹㅇㄹㄴ" hidden="1">{#N/A,"수불부",FALSE,"사급자재수불서";#N/A,"수불부",FALSE,"사급자재수불서"}</definedName>
    <definedName name="ㅎㄴㅁㄹㅈㅁㅎ" hidden="1">{#N/A,#N/A,FALSE,"단가표지"}</definedName>
    <definedName name="ㅎㄶ" hidden="1">{#N/A,#N/A,FALSE,"속도"}</definedName>
    <definedName name="ㅎㄷㅇ" hidden="1">{#N/A,#N/A,FALSE,"골재소요량";#N/A,#N/A,FALSE,"골재소요량"}</definedName>
    <definedName name="ㅎㄹ" hidden="1">#REF!</definedName>
    <definedName name="ㅎㄹㄴ" hidden="1">{#N/A,#N/A,FALSE,"2~8번"}</definedName>
    <definedName name="ㅎㄹㄴㅇ" hidden="1">{#N/A,#N/A,FALSE,"단가표지"}</definedName>
    <definedName name="ㅎㄹㅇ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ㅎㄹㅇㄴ" hidden="1">{#N/A,#N/A,FALSE,"골재소요량";#N/A,#N/A,FALSE,"골재소요량"}</definedName>
    <definedName name="ㅎㄹㅇㄹㄴㅇㄴㄹ" hidden="1">{#N/A,#N/A,FALSE,"표지목차"}</definedName>
    <definedName name="ㅎㄹㅇㅀ" hidden="1">{#N/A,#N/A,FALSE,"부대1"}</definedName>
    <definedName name="ㅎㄹㅇㅁㅁㅎ" hidden="1">{#N/A,#N/A,FALSE,"조골재"}</definedName>
    <definedName name="ㅎㄹㅇㅁㅎㅁ" hidden="1">{#N/A,#N/A,FALSE,"표지목차"}</definedName>
    <definedName name="ㅎㄹㅇㅎ" hidden="1">{#N/A,#N/A,FALSE,"단가표지"}</definedName>
    <definedName name="ㅎㄹㅇㅎㅇㅁㅎ" hidden="1">{#N/A,#N/A,FALSE,"운반시간"}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런ㄹ헌런연ㄷㄱ6ㅑ료ㅓㅏ라헌러" hidden="1">{#N/A,#N/A,TRUE,"토적및재료집계";#N/A,#N/A,TRUE,"토적및재료집계";#N/A,#N/A,TRUE,"단위량"}</definedName>
    <definedName name="ㅎ로ㅓ" hidden="1">{#N/A,#N/A,FALSE,"운반시간"}</definedName>
    <definedName name="ㅎ류휴ㅠㅎ휴" hidden="1">{#N/A,#N/A,FALSE,"골재소요량";#N/A,#N/A,FALSE,"골재소요량"}</definedName>
    <definedName name="ㅎ류ㅠㅍㅎㅇㅎ" hidden="1">{#N/A,#N/A,FALSE,"골재소요량";#N/A,#N/A,FALSE,"골재소요량"}</definedName>
    <definedName name="ㅎ륜ㅇㄹ" hidden="1">{#N/A,#N/A,FALSE,"2~8번"}</definedName>
    <definedName name="ㅎ률" hidden="1">{#N/A,#N/A,FALSE,"조골재"}</definedName>
    <definedName name="ㅎ르ㅓㅗㅓ" hidden="1">{#N/A,#N/A,FALSE,"골재소요량";#N/A,#N/A,FALSE,"골재소요량"}</definedName>
    <definedName name="ㅎㄻㄹㅇㅎㅇㅁ" hidden="1">{#N/A,#N/A,FALSE,"혼합골재"}</definedName>
    <definedName name="ㅎㄻㅇㅎㅁㅇㅎㅁㅇㅎ" hidden="1">{#N/A,#N/A,FALSE,"골재소요량";#N/A,#N/A,FALSE,"골재소요량"}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ㅁㅇㅀㅁㅇ" hidden="1">{#N/A,#N/A,FALSE,"단가표지"}</definedName>
    <definedName name="ㅎㅁㅇㅀㅁㅇㅎㅁ" hidden="1">{#N/A,#N/A,FALSE,"단가표지"}</definedName>
    <definedName name="ㅎㅁㅎㄻㄴㅇ" hidden="1">{#N/A,#N/A,FALSE,"단가표지"}</definedName>
    <definedName name="ㅎㅇ" hidden="1">{"'용역비'!$A$4:$C$8"}</definedName>
    <definedName name="ㅎㅇㄴ" hidden="1">{#N/A,#N/A,FALSE,"2~8번"}</definedName>
    <definedName name="ㅎㅇㄶㄷㄱ" hidden="1">#REF!</definedName>
    <definedName name="ㅎㅇㄹ홍ㄴ로" hidden="1">{#N/A,#N/A,FALSE,"단가표지"}</definedName>
    <definedName name="ㅎㅇㄻㅎㅁㅇ" hidden="1">{#N/A,#N/A,FALSE,"혼합골재"}</definedName>
    <definedName name="ㅎㅇㄻㅎㅁㅎㅁㅇ" hidden="1">{#N/A,#N/A,FALSE,"운반시간"}</definedName>
    <definedName name="ㅎㅇㅀ" hidden="1">{#N/A,#N/A,FALSE,"단가표지"}</definedName>
    <definedName name="ㅎㅇㅀㄴ" hidden="1">{#N/A,#N/A,FALSE,"골재소요량";#N/A,#N/A,FALSE,"골재소요량"}</definedName>
    <definedName name="ㅎㅇㅀㅁㅇㅎㅁㅇ" hidden="1">{#N/A,#N/A,FALSE,"단가표지"}</definedName>
    <definedName name="ㅎㅇㅀㅇㅀ" hidden="1">{#N/A,#N/A,FALSE,"표지목차"}</definedName>
    <definedName name="ㅎㅇㅀㅇㅀㅇ" hidden="1">{#N/A,#N/A,FALSE,"표지목차"}</definedName>
    <definedName name="ㅎㅇㅀㅇㅀㅇㅎ" hidden="1">{#N/A,#N/A,FALSE,"표지목차"}</definedName>
    <definedName name="ㅎㅇㅁㄴㄹ" hidden="1">{#N/A,#N/A,FALSE,"운반시간"}</definedName>
    <definedName name="ㅎㅇㅁㅀㅁㅇ" hidden="1">{#N/A,#N/A,FALSE,"단가표지"}</definedName>
    <definedName name="ㅎㅇㅇㅀㅎㄹ" hidden="1">{#N/A,#N/A,FALSE,"속도"}</definedName>
    <definedName name="ㅎ오" hidden="1">{"'용역비'!$A$4:$C$8"}</definedName>
    <definedName name="ㅎㅎㄴㅁㅎㄴㅁㅎ" hidden="1">{#N/A,#N/A,FALSE,"구조2"}</definedName>
    <definedName name="ㅎㅎ도호" hidden="1">{#N/A,#N/A,FALSE,"표지목차"}</definedName>
    <definedName name="ㅎㅎㅎ" hidden="1">{#N/A,#N/A,FALSE,"3가";#N/A,#N/A,FALSE,"3나";#N/A,#N/A,FALSE,"3다"}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ㄴ" hidden="1">{#N/A,#N/A,FALSE,"표지목차"}</definedName>
    <definedName name="ㅎㅎㅎㅎ" hidden="1">{#N/A,#N/A,TRUE,"토적및재료집계";#N/A,#N/A,TRUE,"토적및재료집계";#N/A,#N/A,TRUE,"단위량"}</definedName>
    <definedName name="ㅎㅎㅎㅎㅎ" hidden="1">{#N/A,#N/A,FALSE,"단가표지"}</definedName>
    <definedName name="ㅎㅎㅎㅎㅎㅎ" hidden="1">{"'공사부문'!$A$6:$A$32"}</definedName>
    <definedName name="ㅎㅎㅎㅎㅎㅎㅎ" hidden="1">{#N/A,#N/A,FALSE,"골재소요량";#N/A,#N/A,FALSE,"골재소요량"}</definedName>
    <definedName name="ㅎㅎㅎㅎㅎㅜㅜ" hidden="1">{#N/A,#N/A,FALSE,"조골재"}</definedName>
    <definedName name="하" hidden="1">{#N/A,#N/A,FALSE,"지침";#N/A,#N/A,FALSE,"환경분석";#N/A,#N/A,FALSE,"Sheet16"}</definedName>
    <definedName name="하늘1" hidden="1">{#N/A,#N/A,FALSE,"전력간선"}</definedName>
    <definedName name="하도대비" hidden="1">{#N/A,#N/A,FALSE,"구조2"}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상유지공" hidden="1">{#N/A,#N/A,FALSE,"배수1"}</definedName>
    <definedName name="하서TMTC구매설치총괄" hidden="1">[3]노임단가!#REF!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하하" hidden="1">{#N/A,#N/A,FALSE,"단가표지"}</definedName>
    <definedName name="학교" hidden="1">{#N/A,#N/A,FALSE,"전력간선"}</definedName>
    <definedName name="한" hidden="1">{#N/A,#N/A,FALSE,"명세표"}</definedName>
    <definedName name="한국쉘" hidden="1">{#N/A,#N/A,FALSE,"CCTV"}</definedName>
    <definedName name="한동" hidden="1">{#N/A,#N/A,FALSE,"단가표지"}</definedName>
    <definedName name="한전수" hidden="1">{#N/A,#N/A,FALSE,"명세표"}</definedName>
    <definedName name="한체대1" hidden="1">{#N/A,#N/A,TRUE,"1";#N/A,#N/A,TRUE,"2";#N/A,#N/A,TRUE,"3";#N/A,#N/A,TRUE,"4";#N/A,#N/A,TRUE,"5";#N/A,#N/A,TRUE,"6";#N/A,#N/A,TRUE,"7"}</definedName>
    <definedName name="합계신규공종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항나" hidden="1">{"'급수관로수리계산서'!$A$1:$V$45"}</definedName>
    <definedName name="헌런란ㄱ셔ㅑㄱ6ㅑㅏㅛㅏ렇ㄹ" hidden="1">{#N/A,#N/A,TRUE,"토적및재료집계";#N/A,#N/A,TRUE,"토적및재료집계";#N/A,#N/A,TRUE,"단위량"}</definedName>
    <definedName name="현대내역서" hidden="1">{"'Sheet1'!$A$4","'Sheet1'!$A$9:$G$28"}</definedName>
    <definedName name="현조" hidden="1">#REF!</definedName>
    <definedName name="형틀업체" hidden="1">{#N/A,#N/A,FALSE,"월공사비집계표양식 (7)";#N/A,#N/A,FALSE,"월공사비집계표양식 (7)"}</definedName>
    <definedName name="호우" hidden="1">{#N/A,#N/A,FALSE,"표지목차"}</definedName>
    <definedName name="호우ㅗ" hidden="1">{#N/A,#N/A,FALSE,"단가표지"}</definedName>
    <definedName name="호표2" hidden="1">#REF!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호호" hidden="1">{#N/A,#N/A,FALSE,"명세표"}</definedName>
    <definedName name="호호호호호" hidden="1">{#N/A,#N/A,FALSE,"혼합골재"}</definedName>
    <definedName name="호ㅓ" hidden="1">{"'용역비'!$A$4:$C$8"}</definedName>
    <definedName name="호ㅓㅎ" hidden="1">{#N/A,#N/A,FALSE,"표지목차"}</definedName>
    <definedName name="호ㅓㅗ" hidden="1">{#N/A,#N/A,FALSE,"포장1";#N/A,#N/A,FALSE,"포장1"}</definedName>
    <definedName name="호ㅜㅌ츈ㅇㄹㄴㅇㄻㄴㄻㄴㄹㄷㄳ" hidden="1">{#N/A,#N/A,FALSE,"부대1"}</definedName>
    <definedName name="호ㅠ포" hidden="1">{#N/A,#N/A,FALSE,"표지목차"}</definedName>
    <definedName name="혼ㄹ" hidden="1">{#N/A,#N/A,FALSE,"운반시간"}</definedName>
    <definedName name="홀ㄴㄺㅅ" hidden="1">{#N/A,#N/A,FALSE,"단가표지"}</definedName>
    <definedName name="홍ㄹㄴㄷㄱ" hidden="1">#REF!</definedName>
    <definedName name="홍ㅇ호" hidden="1">{"'용역비'!$A$4:$C$8"}</definedName>
    <definedName name="홓" hidden="1">{#N/A,#N/A,FALSE,"조골재"}</definedName>
    <definedName name="홓렁호ㅓ호" hidden="1">{#N/A,#N/A,FALSE,"단가표지"}</definedName>
    <definedName name="홓로" hidden="1">{#N/A,#N/A,FALSE,"단가표지"}</definedName>
    <definedName name="화허호ㅓ" hidden="1">{#N/A,#N/A,FALSE,"조골재"}</definedName>
    <definedName name="확인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환경의날공문" hidden="1">{#N/A,#N/A,FALSE,"현장 NCR 분석";#N/A,#N/A,FALSE,"현장품질감사";#N/A,#N/A,FALSE,"현장품질감사"}</definedName>
    <definedName name="황금지구" hidden="1">{#N/A,#N/A,FALSE,"배수2"}</definedName>
    <definedName name="회의자료제출건" hidden="1">{#N/A,#N/A,FALSE,"현장 NCR 분석";#N/A,#N/A,FALSE,"현장품질감사";#N/A,#N/A,FALSE,"현장품질감사"}</definedName>
    <definedName name="회의자료제출의건" hidden="1">{#N/A,#N/A,FALSE,"현장 NCR 분석";#N/A,#N/A,FALSE,"현장품질감사";#N/A,#N/A,FALSE,"현장품질감사"}</definedName>
    <definedName name="횡단보도예고표시" hidden="1">{#N/A,#N/A,FALSE,"2~8번"}</definedName>
    <definedName name="효ㅛㅛㅛㅛ" hidden="1">{#N/A,#N/A,FALSE,"조골재"}</definedName>
    <definedName name="후렉시블" hidden="1">{"'자리배치도'!$AG$1:$CI$28"}</definedName>
    <definedName name="희성" hidden="1">{#N/A,#N/A,FALSE,"명세표"}</definedName>
    <definedName name="히ㅏㅓㅣㅏㅓㅚㅏ" hidden="1">{#N/A,#N/A,FALSE,"구조1"}</definedName>
    <definedName name="ㅏ" hidden="1">{#N/A,#N/A,FALSE,"3가";#N/A,#N/A,FALSE,"3나";#N/A,#N/A,FALSE,"3다"}</definedName>
    <definedName name="ㅏ_1" hidden="1">{#N/A,#N/A,FALSE,"운반시간"}</definedName>
    <definedName name="ㅏ1" hidden="1">#REF!</definedName>
    <definedName name="ㅏㄷ" hidden="1">#REF!</definedName>
    <definedName name="ㅏ아아아앙" hidden="1">{#N/A,#N/A,FALSE,"운반시간"}</definedName>
    <definedName name="ㅏ어ㅣ나얼" hidden="1">{#N/A,#N/A,FALSE,"CCTV"}</definedName>
    <definedName name="ㅏ허화" hidden="1">{#N/A,#N/A,FALSE,"골재소요량";#N/A,#N/A,FALSE,"골재소요량"}</definedName>
    <definedName name="ㅏㅏ" hidden="1">{#N/A,#N/A,TRUE,"총괄"}</definedName>
    <definedName name="ㅏㅏㅏ" hidden="1">{#N/A,#N/A,FALSE,"명세표"}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ㅏㅏ" hidden="1">{#N/A,#N/A,FALSE,"단가표지"}</definedName>
    <definedName name="ㅏㅏㅏㅏㅏㅏㅏ" hidden="1">{#N/A,#N/A,FALSE,"운반시간"}</definedName>
    <definedName name="ㅏㅏㅏㅏㅏㅏㅏㅏㅏㅏㅏㅏㅏㅏㅏㅏㅏㅏㅏㅏㅏㅏㅏㅏㅏㅏㅏ" hidden="1">{#N/A,#N/A,FALSE,"단가표지"}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ㅓ" hidden="1">{#N/A,#N/A,FALSE,"골재소요량";#N/A,#N/A,FALSE,"골재소요량"}</definedName>
    <definedName name="ㅏㅓ화호" hidden="1">{#N/A,#N/A,FALSE,"단가표지"}</definedName>
    <definedName name="ㅏㅓㅏ" hidden="1">{#N/A,#N/A,FALSE,"단가표지"}</definedName>
    <definedName name="ㅏㅓㅏㅓ" hidden="1">{#N/A,#N/A,FALSE,"2~8번"}</definedName>
    <definedName name="ㅏㅓㅗ라" hidden="1">{#N/A,#N/A,FALSE,"골재소요량";#N/A,#N/A,FALSE,"골재소요량"}</definedName>
    <definedName name="ㅏㅓㅗㅎ" hidden="1">{#N/A,#N/A,FALSE,"운반시간"}</definedName>
    <definedName name="ㅏㅓㅗㅓ" hidden="1">{#N/A,#N/A,FALSE,"운반시간"}</definedName>
    <definedName name="ㅏㅓㅘ허호" hidden="1">{#N/A,#N/A,FALSE,"단가표지"}</definedName>
    <definedName name="ㅏㅓㅣㅏㅓㅣ" hidden="1">{#N/A,#N/A,FALSE,"부대2"}</definedName>
    <definedName name="ㅏㅔ" hidden="1">#REF!</definedName>
    <definedName name="ㅏㅗㅇ" hidden="1">{#N/A,#N/A,FALSE,"현장 NCR 분석";#N/A,#N/A,FALSE,"현장품질감사";#N/A,#N/A,FALSE,"현장품질감사"}</definedName>
    <definedName name="ㅏㅗㅓㅏ화호" hidden="1">{#N/A,#N/A,FALSE,"표지목차"}</definedName>
    <definedName name="ㅏㅜ민얼" hidden="1">{#N/A,#N/A,FALSE,"2~8번"}</definedName>
    <definedName name="ㅏㅣ" hidden="1">{#N/A,#N/A,FALSE,"단가표지"}</definedName>
    <definedName name="ㅐ" hidden="1">{#N/A,#N/A,FALSE,"운반시간"}</definedName>
    <definedName name="ㅑ" hidden="1">{#N/A,#N/A,FALSE,"조골재"}</definedName>
    <definedName name="ㅑ_1" hidden="1">{#N/A,#N/A,FALSE,"조골재"}</definedName>
    <definedName name="ㅑㅑㅑ" hidden="1">{"'용역비'!$A$4:$C$8"}</definedName>
    <definedName name="ㅑㅑㅑㅑㅑ" hidden="1">{"'용역비'!$A$4:$C$8"}</definedName>
    <definedName name="ㅑㅑㅑㅑㅑㅑ" hidden="1">{"'용역비'!$A$4:$C$8"}</definedName>
    <definedName name="ㅑㅕ사" hidden="1">{#N/A,#N/A,FALSE,"혼합골재"}</definedName>
    <definedName name="ㅑㅕㅑ" hidden="1">{#N/A,#N/A,FALSE,"전력간선"}</definedName>
    <definedName name="ㅑㅕㅕ" hidden="1">{"'용역비'!$A$4:$C$8"}</definedName>
    <definedName name="ㅑㅣㅕㅕㅣㅏㅎ" hidden="1">{#N/A,#N/A,FALSE,"골재소요량";#N/A,#N/A,FALSE,"골재소요량"}</definedName>
    <definedName name="ㅓ7" hidden="1">{#N/A,#N/A,FALSE,"단가표지"}</definedName>
    <definedName name="ㅓ7_1" hidden="1">{#N/A,#N/A,FALSE,"단가표지"}</definedName>
    <definedName name="ㅓㄴㅇ러" hidden="1">{#N/A,#N/A,FALSE,"골재소요량";#N/A,#N/A,FALSE,"골재소요량"}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롤" hidden="1">{#N/A,#N/A,FALSE,"골재소요량";#N/A,#N/A,FALSE,"골재소요량"}</definedName>
    <definedName name="ㅓㅇㄴ" hidden="1">{#N/A,#N/A,FALSE,"단가표지"}</definedName>
    <definedName name="ㅓㅇ롤ㅇ" hidden="1">{#N/A,#N/A,FALSE,"혼합골재"}</definedName>
    <definedName name="ㅓㅇ허허얻소ㅓㅇ홍론론ㅇ로놓ㅈ교5ㅕㄷ섣ㅅ" hidden="1">{#N/A,#N/A,FALSE,"이정표"}</definedName>
    <definedName name="ㅓㅇ호ㅓㅇ호ㅓㅇ허" hidden="1">{#N/A,#N/A,FALSE,"표지목차"}</definedName>
    <definedName name="ㅓㅎ렁홍" hidden="1">{#N/A,#N/A,FALSE,"혼합골재"}</definedName>
    <definedName name="ㅓㅎ로ㅗㄴ" hidden="1">{#N/A,#N/A,FALSE,"단가표지"}</definedName>
    <definedName name="ㅓㅎㅇㅎ" hidden="1">{#N/A,#N/A,FALSE,"운반시간"}</definedName>
    <definedName name="ㅓ호ㅓ" hidden="1">{#N/A,#N/A,FALSE,"표지목차"}</definedName>
    <definedName name="ㅓ호ㅓㅗㄹ" hidden="1">{#N/A,#N/A,FALSE,"단가표지"}</definedName>
    <definedName name="ㅓㅏ" hidden="1">{#N/A,#N/A,FALSE,"골재소요량";#N/A,#N/A,FALSE,"골재소요량"}</definedName>
    <definedName name="ㅓㅏ호" hidden="1">{#N/A,#N/A,FALSE,"단가표지"}</definedName>
    <definedName name="ㅓㅏ호ㅓ" hidden="1">{#N/A,#N/A,FALSE,"단가표지"}</definedName>
    <definedName name="ㅓㅏㅓ" hidden="1">{#N/A,#N/A,FALSE,"조골재"}</definedName>
    <definedName name="ㅓㅏㅓㅎ" hidden="1">{#N/A,#N/A,FALSE,"단가표지"}</definedName>
    <definedName name="ㅓㅏㅗ하ㅗㅓㅎ" hidden="1">{#N/A,#N/A,FALSE,"혼합골재"}</definedName>
    <definedName name="ㅓㅏㅣㅓㅣㅓ" hidden="1">{#N/A,#N/A,FALSE,"혼합골재"}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" hidden="1">{#N/A,#N/A,FALSE,"단면 제원"}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ㅓㅓㅓㅓㅓㅓ" hidden="1">{#N/A,#N/A,FALSE,"조골재"}</definedName>
    <definedName name="ㅓㅓㅓㅓㅓㅓㅓㅓㅓㅓㅓ" hidden="1">{#N/A,#N/A,FALSE,"골재소요량";#N/A,#N/A,FALSE,"골재소요량"}</definedName>
    <definedName name="ㅓㅓㅗ" hidden="1">{#N/A,#N/A,FALSE,"조골재"}</definedName>
    <definedName name="ㅓㅕ" hidden="1">{#N/A,#N/A,FALSE,"조골재"}</definedName>
    <definedName name="ㅓㅗ" hidden="1">{#N/A,"수불부",FALSE,"사급자재수불서";#N/A,"수불부",FALSE,"사급자재수불서"}</definedName>
    <definedName name="ㅓㅗㅅㄹ" hidden="1">{#N/A,#N/A,FALSE,"조골재"}</definedName>
    <definedName name="ㅓㅗㅎㄹ" hidden="1">{#N/A,#N/A,FALSE,"조골재"}</definedName>
    <definedName name="ㅓㅗㅎ러ㅗㅎ러" hidden="1">{#N/A,#N/A,FALSE,"혼합골재"}</definedName>
    <definedName name="ㅓㅗㅎ러ㅗ호ㅓ" hidden="1">{#N/A,#N/A,FALSE,"단가표지"}</definedName>
    <definedName name="ㅓㅗ허" hidden="1">{#N/A,#N/A,FALSE,"조골재"}</definedName>
    <definedName name="ㅓㅗ허ㅗㄹ" hidden="1">{#N/A,#N/A,FALSE,"운반시간"}</definedName>
    <definedName name="ㅓㅗ허ㅗㅎㄹ" hidden="1">{#N/A,#N/A,FALSE,"골재소요량";#N/A,#N/A,FALSE,"골재소요량"}</definedName>
    <definedName name="ㅓㅗ허ㅗㅎ러" hidden="1">{#N/A,#N/A,FALSE,"운반시간"}</definedName>
    <definedName name="ㅓㅗ헝홍허" hidden="1">{#N/A,#N/A,FALSE,"골재소요량";#N/A,#N/A,FALSE,"골재소요량"}</definedName>
    <definedName name="ㅓㅗ헣ㄹ" hidden="1">{#N/A,#N/A,FALSE,"단가표지"}</definedName>
    <definedName name="ㅓㅗ헣러" hidden="1">{#N/A,#N/A,FALSE,"단가표지"}</definedName>
    <definedName name="ㅓㅗ헣로ㅓ" hidden="1">{#N/A,#N/A,FALSE,"조골재"}</definedName>
    <definedName name="ㅓㅗ헣호ㅓ" hidden="1">{#N/A,#N/A,FALSE,"조골재"}</definedName>
    <definedName name="ㅓㅗ호ㅓㅗ" hidden="1">{#N/A,#N/A,FALSE,"2~8번"}</definedName>
    <definedName name="ㅓㅗㅓ" hidden="1">{#N/A,#N/A,FALSE,"2~8번"}</definedName>
    <definedName name="ㅓㅗㅗ" hidden="1">{#N/A,#N/A,FALSE,"단가표지"}</definedName>
    <definedName name="ㅓㅗㅗㅗ" hidden="1">{#N/A,#N/A,FALSE,"골재소요량";#N/A,#N/A,FALSE,"골재소요량"}</definedName>
    <definedName name="ㅓㅛ" hidden="1">{#N/A,#N/A,FALSE,"토공2"}</definedName>
    <definedName name="ㅓㅜㅏ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ㅔ" hidden="1">{#N/A,#N/A,FALSE,"골재소요량";#N/A,#N/A,FALSE,"골재소요량"}</definedName>
    <definedName name="ㅔ3" hidden="1">{#N/A,#N/A,FALSE,"배수1"}</definedName>
    <definedName name="ㅔㅐㅔ" hidden="1">{#N/A,"수불부",FALSE,"사급자재수불서";#N/A,"수불부",FALSE,"사급자재수불서"}</definedName>
    <definedName name="ㅔㅔ" hidden="1">{#N/A,#N/A,FALSE,"명세표"}</definedName>
    <definedName name="ㅔㅔㅔ" hidden="1">{#N/A,#N/A,TRUE,"총괄"}</definedName>
    <definedName name="ㅔㅣ" hidden="1">{"'용역비'!$A$4:$C$8"}</definedName>
    <definedName name="ㅕ" hidden="1">{#N/A,#N/A,FALSE,"단면 제원"}</definedName>
    <definedName name="ㅕㅑ" hidden="1">{#N/A,#N/A,FALSE,"2~8번"}</definedName>
    <definedName name="ㅕㅑㅑㅑ" hidden="1">{#N/A,#N/A,FALSE,"조골재"}</definedName>
    <definedName name="ㅕㅕㅕ" hidden="1">{#N/A,#N/A,FALSE,"혼합골재"}</definedName>
    <definedName name="ㅕㅕㅕㅕ" hidden="1">{#N/A,#N/A,FALSE,"표지목차"}</definedName>
    <definedName name="ㅕㅕㅕㅕㅕ" hidden="1">{#N/A,#N/A,FALSE,"운반시간"}</definedName>
    <definedName name="ㅕㅕㅕㅕㅕㅕ" hidden="1">{#N/A,#N/A,FALSE,"단가표지"}</definedName>
    <definedName name="ㅕㅕㅕㅕㅕㅕㅕㅕ" hidden="1">{#N/A,#N/A,FALSE,"조골재"}</definedName>
    <definedName name="ㅗ" hidden="1">{#N/A,#N/A,TRUE,"토적및재료집계";#N/A,#N/A,TRUE,"토적및재료집계";#N/A,#N/A,TRUE,"단위량"}</definedName>
    <definedName name="ㅗㄹㄶ" hidden="1">{#N/A,#N/A,FALSE,"조골재"}</definedName>
    <definedName name="ㅗㄹ옹ㄹㅇㄹㄴㄹㄷㅅ혇6ㅕㅓ교ㅏㄹ허엉러" hidden="1">{#N/A,#N/A,TRUE,"토적및재료집계";#N/A,#N/A,TRUE,"토적및재료집계";#N/A,#N/A,TRUE,"단위량"}</definedName>
    <definedName name="ㅗㄹ호" hidden="1">{#N/A,#N/A,FALSE,"운반시간"}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ㅅㄱ" hidden="1">{#N/A,#N/A,TRUE,"토적및재료집계";#N/A,#N/A,TRUE,"토적및재료집계";#N/A,#N/A,TRUE,"단위량"}</definedName>
    <definedName name="ㅗㅇ소솓거ㅛㅑㅛㅑㄷㅅㄱ" hidden="1">{#N/A,#N/A,TRUE,"토적및재료집계";#N/A,#N/A,TRUE,"토적및재료집계";#N/A,#N/A,TRUE,"단위량"}</definedName>
    <definedName name="ㅗㅍ초" hidden="1">{#N/A,#N/A,FALSE,"2~8번"}</definedName>
    <definedName name="ㅗㅎㄴ" hidden="1">{#N/A,#N/A,FALSE,"골재소요량";#N/A,#N/A,FALSE,"골재소요량"}</definedName>
    <definedName name="ㅗㅎㄴㄹ" hidden="1">{#N/A,#N/A,FALSE,"단가표지"}</definedName>
    <definedName name="ㅗㅎ로ㅜ" hidden="1">{#N/A,#N/A,FALSE,"운반시간"}</definedName>
    <definedName name="ㅗㅎ론ㄹ" hidden="1">{#N/A,#N/A,FALSE,"표지목차"}</definedName>
    <definedName name="ㅗㅎ롯홋ㄱ" hidden="1">{#N/A,#N/A,FALSE,"혼합골재"}</definedName>
    <definedName name="ㅗㅎㅅ" hidden="1">{"'공사부문'!$A$6:$A$32"}</definedName>
    <definedName name="ㅗㅎㅇㅁㄹㅇㅎ" hidden="1">{#N/A,"수불부",FALSE,"사급자재수불서";#N/A,"수불부",FALSE,"사급자재수불서"}</definedName>
    <definedName name="ㅗㅎㅎㅌㄹㅋㅅ" hidden="1">{#N/A,#N/A,FALSE,"2~8번"}</definedName>
    <definedName name="ㅗ허ㅗ" hidden="1">{#N/A,#N/A,FALSE,"단가표지"}</definedName>
    <definedName name="ㅗ호" hidden="1">{#N/A,#N/A,FALSE,"조골재"}</definedName>
    <definedName name="ㅗㅓ" hidden="1">{"'제조(순번)'!$A$386:$A$387","'제조(순번)'!$A$1:$H$399"}</definedName>
    <definedName name="ㅗㅓ쇼ㅓㅕㄷ쇼ㅓㅕㄷㅅ" hidden="1">{#N/A,#N/A,FALSE,"단가표지"}</definedName>
    <definedName name="ㅗㅓㅎ로ㅓㅎㄹ" hidden="1">{#N/A,#N/A,FALSE,"표지목차"}</definedName>
    <definedName name="ㅗㅓㅗ" hidden="1">{#N/A,#N/A,FALSE,"골재소요량";#N/A,#N/A,FALSE,"골재소요량"}</definedName>
    <definedName name="ㅗㅗ" hidden="1">{#N/A,#N/A,FALSE,"명세표"}</definedName>
    <definedName name="ㅗㅗㅗ" hidden="1">{#N/A,#N/A,TRUE,"토적및재료집계";#N/A,#N/A,TRUE,"토적및재료집계";#N/A,#N/A,TRUE,"단위량"}</definedName>
    <definedName name="ㅗㅗㅗㅗㅗㅗ" hidden="1">{#N/A,#N/A,FALSE,"2~8번"}</definedName>
    <definedName name="ㅗㅗㅜㅜ" hidden="1">{#N/A,#N/A,FALSE,"조골재"}</definedName>
    <definedName name="ㅗㅗㅜㅜㅜㅜ" hidden="1">{#N/A,#N/A,FALSE,"운반시간"}</definedName>
    <definedName name="ㅗㅜㅗㅜㅗㅜ" hidden="1">{#N/A,#N/A,FALSE,"운반시간"}</definedName>
    <definedName name="ㅗㅜㅗㅜㅗㅜㅗㅗㅗㅗ" hidden="1">{#N/A,#N/A,FALSE,"조골재"}</definedName>
    <definedName name="ㅗㅜㅗㅜㅗㅜㅗㅜㅗㅜ" hidden="1">{#N/A,#N/A,FALSE,"운반시간"}</definedName>
    <definedName name="ㅗㅠㅍ" hidden="1">{#N/A,#N/A,FALSE,"혼합골재"}</definedName>
    <definedName name="ㅘㅓ" hidden="1">{#N/A,#N/A,FALSE,"운반시간"}</definedName>
    <definedName name="ㅘㅗ허ㅎ" hidden="1">'[19]#REF'!#REF!</definedName>
    <definedName name="ㅛ" hidden="1">{#N/A,#N/A,TRUE,"토적및재료집계";#N/A,#N/A,TRUE,"토적및재료집계";#N/A,#N/A,TRUE,"단위량"}</definedName>
    <definedName name="ㅛ셔됴ㅕ" hidden="1">{#N/A,#N/A,FALSE,"운반시간"}</definedName>
    <definedName name="ㅛ셔으ㅜㅅ구" hidden="1">{#N/A,#N/A,FALSE,"2~8번"}</definedName>
    <definedName name="ㅛ쇼ㅛ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ㅛㅇ수ㅜㅛㅅㅇ" hidden="1">{#N/A,#N/A,FALSE,"2~8번"}</definedName>
    <definedName name="ㅛㅓㄴㄱ5" hidden="1">{#N/A,#N/A,FALSE,"단가표지"}</definedName>
    <definedName name="ㅛㅕ하ㅓ" hidden="1">{#N/A,#N/A,FALSE,"포장2"}</definedName>
    <definedName name="ㅛㅕㅑ" hidden="1">'[20]N賃率-職'!$I$5:$I$30</definedName>
    <definedName name="ㅛㅕㅕㅑㅓ" hidden="1">{#N/A,#N/A,FALSE,"표지목차"}</definedName>
    <definedName name="ㅛㅛ" hidden="1">{"'용역비'!$A$4:$C$8"}</definedName>
    <definedName name="ㅛㅛㅛ" hidden="1">{"'용역비'!$A$4:$C$8"}</definedName>
    <definedName name="ㅛㅛㅛㅛ" hidden="1">[21]수량산출!$A$1:$A$8561</definedName>
    <definedName name="ㅛㅛㅛㅛㅛㅛ" hidden="1">{#N/A,#N/A,FALSE,"골재소요량";#N/A,#N/A,FALSE,"골재소요량"}</definedName>
    <definedName name="ㅛㅛㅛㅛㅛㅛㅛ" hidden="1">{#N/A,#N/A,FALSE,"단가표지"}</definedName>
    <definedName name="ㅛㅠㅗㄱ셔ㅛ" hidden="1">{#N/A,#N/A,FALSE,"조골재"}</definedName>
    <definedName name="ㅜ" hidden="1">[9]수량산출!#REF!</definedName>
    <definedName name="ㅜ_1" hidden="1">{#N/A,#N/A,FALSE,"조골재"}</definedName>
    <definedName name="ㅜㄴ" hidden="1">{#N/A,#N/A,FALSE,"운반시간"}</definedName>
    <definedName name="ㅜㄴㄱ" hidden="1">{#N/A,#N/A,FALSE,"운반시간"}</definedName>
    <definedName name="ㅜㄹ윤" hidden="1">{#N/A,#N/A,FALSE,"단가표지"}</definedName>
    <definedName name="ㅜㅁㄴ아ㅑ" hidden="1">{#N/A,#N/A,FALSE,"단가표지"}</definedName>
    <definedName name="ㅜ아ㅏ후" hidden="1">{#N/A,#N/A,FALSE,"골재소요량";#N/A,#N/A,FALSE,"골재소요량"}</definedName>
    <definedName name="ㅜ여숫유" hidden="1">{#N/A,#N/A,FALSE,"운반시간"}</definedName>
    <definedName name="ㅜㅊㅍ" hidden="1">{#N/A,#N/A,FALSE,"표지목차"}</definedName>
    <definedName name="ㅜㅋㅊㅍ" hidden="1">{#N/A,#N/A,FALSE,"조골재"}</definedName>
    <definedName name="ㅜㅍ추ㅠ" hidden="1">{#N/A,#N/A,FALSE,"혼합골재"}</definedName>
    <definedName name="ㅜㅎㄴ" hidden="1">{#N/A,#N/A,FALSE,"골재소요량";#N/A,#N/A,FALSE,"골재소요량"}</definedName>
    <definedName name="ㅜㅎㅅㄱㄴ" hidden="1">{#N/A,#N/A,FALSE,"단가표지"}</definedName>
    <definedName name="ㅜ후" hidden="1">{#N/A,#N/A,FALSE,"표지목차"}</definedName>
    <definedName name="ㅜ후ㅗㅜㅗ" hidden="1">{#N/A,#N/A,FALSE,"단가표지"}</definedName>
    <definedName name="ㅜㅏ" hidden="1">{#N/A,#N/A,TRUE,"총괄"}</definedName>
    <definedName name="ㅜㅗ" hidden="1">{#N/A,#N/A,FALSE,"부대1"}</definedName>
    <definedName name="ㅜㅗㅇㅎㅌ" hidden="1">{#N/A,#N/A,FALSE,"단가표지"}</definedName>
    <definedName name="ㅜㅗㅇ훟" hidden="1">{#N/A,#N/A,FALSE,"단가표지"}</definedName>
    <definedName name="ㅜㅗㅗ" hidden="1">{#N/A,#N/A,FALSE,"2~8번"}</definedName>
    <definedName name="ㅜㅗㅗㅗㅇㅎ" hidden="1">{#N/A,#N/A,FALSE,"운반시간"}</definedName>
    <definedName name="ㅜㅗㅜㅜㅜㅜㅜㅜㅜㅜㅜ" hidden="1">{#N/A,#N/A,FALSE,"2~8번"}</definedName>
    <definedName name="ㅜㅜ" hidden="1">{#N/A,#N/A,FALSE,"운반시간"}</definedName>
    <definedName name="ㅜㅜㅜ" hidden="1">{#N/A,#N/A,FALSE,"현장 NCR 분석";#N/A,#N/A,FALSE,"현장품질감사";#N/A,#N/A,FALSE,"현장품질감사"}</definedName>
    <definedName name="ㅜㅜㅜㅜㅜ" hidden="1">{#N/A,#N/A,FALSE,"현장 NCR 분석";#N/A,#N/A,FALSE,"현장품질감사";#N/A,#N/A,FALSE,"현장품질감사"}</definedName>
    <definedName name="ㅜㅜㅜㅜㅜㅜㅜㅜㅜㅜ" hidden="1">{#N/A,#N/A,FALSE,"조골재"}</definedName>
    <definedName name="ㅜㅜㅜㅜㅜㅜㅜㅜㅜㅜㅜ" hidden="1">{#N/A,#N/A,FALSE,"조골재"}</definedName>
    <definedName name="ㅜㅜㅜㅜㅜㅜㅜㅜㅜㅜㅜㅜㅜㅜㅜㅜㅜ" hidden="1">#N/A</definedName>
    <definedName name="ㅜㅜㅜㅜㅜㅜㅜㅜㅜㅜㅜㅜㅜㅜㅜㅜㅜㅜㅜ" hidden="1">{#N/A,#N/A,FALSE,"조골재"}</definedName>
    <definedName name="ㅜㅠㅊ퓨ㅜ" hidden="1">#REF!</definedName>
    <definedName name="ㅜㅠ푸" hidden="1">{#N/A,#N/A,FALSE,"운반시간"}</definedName>
    <definedName name="ㅜㅠㅠ" hidden="1">{#N/A,#N/A,FALSE,"골재소요량";#N/A,#N/A,FALSE,"골재소요량"}</definedName>
    <definedName name="ㅝㅎㄹ" hidden="1">{#N/A,#N/A,FALSE,"단가표지"}</definedName>
    <definedName name="ㅝㅎㄹ촉ㅇ" hidden="1">{#N/A,#N/A,FALSE,"조골재"}</definedName>
    <definedName name="ㅠㄱ" hidden="1">{"'용역비'!$A$4:$C$8"}</definedName>
    <definedName name="ㅠㄱ소슈" hidden="1">{#N/A,#N/A,FALSE,"골재소요량";#N/A,#N/A,FALSE,"골재소요량"}</definedName>
    <definedName name="ㅠㄴ" hidden="1">{#N/A,#N/A,FALSE,"조골재"}</definedName>
    <definedName name="ㅠㄹ" hidden="1">{#N/A,#N/A,FALSE,"속도"}</definedName>
    <definedName name="ㅠㄹㅇㄴㄴㄹㅇ" hidden="1">{#N/A,#N/A,FALSE,"단가표지"}</definedName>
    <definedName name="ㅠ뮤ㅐ" hidden="1">#REF!</definedName>
    <definedName name="ㅠㅅ롯고" hidden="1">{#N/A,#N/A,FALSE,"골재소요량";#N/A,#N/A,FALSE,"골재소요량"}</definedName>
    <definedName name="ㅠ숑ㄱ쇼ㅠㅠㅅ" hidden="1">{#N/A,#N/A,FALSE,"단가표지"}</definedName>
    <definedName name="ㅠㅊㅌ퓿ㅌ" hidden="1">{#N/A,#N/A,FALSE,"2~8번"}</definedName>
    <definedName name="ㅠㅊㅍㅌ" hidden="1">{#N/A,#N/A,FALSE,"단가표지"}</definedName>
    <definedName name="ㅠㅊㅍ튜" hidden="1">{#N/A,#N/A,FALSE,"단가표지"}</definedName>
    <definedName name="ㅠㅊㅍ튵ㅊ" hidden="1">{#N/A,#N/A,FALSE,"운반시간"}</definedName>
    <definedName name="ㅠㅊ픁츄" hidden="1">{#N/A,#N/A,FALSE,"단가표지"}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ㅊ" hidden="1">{#N/A,#N/A,FALSE,"단가표지"}</definedName>
    <definedName name="ㅠㅍㅊ튳" hidden="1">{#N/A,#N/A,FALSE,"표지목차"}</definedName>
    <definedName name="ㅠㅍㅊ튳ㅌㅍ" hidden="1">{#N/A,#N/A,FALSE,"조골재"}</definedName>
    <definedName name="ㅠㅍㅊ튵" hidden="1">{#N/A,#N/A,FALSE,"골재소요량";#N/A,#N/A,FALSE,"골재소요량"}</definedName>
    <definedName name="ㅠㅍㅊ튵ㅊ" hidden="1">{#N/A,#N/A,FALSE,"단가표지"}</definedName>
    <definedName name="ㅠㅍ츄ㅜ" hidden="1">{#N/A,#N/A,FALSE,"단가표지"}</definedName>
    <definedName name="ㅠㅍ츛ㅍ" hidden="1">{#N/A,#N/A,FALSE,"혼합골재"}</definedName>
    <definedName name="ㅠㅍ츜ㅊ" hidden="1">{#N/A,#N/A,FALSE,"2~8번"}</definedName>
    <definedName name="ㅠㅍ츜ㅍ" hidden="1">{#N/A,#N/A,FALSE,"조골재"}</definedName>
    <definedName name="ㅠㅍ츝" hidden="1">{#N/A,#N/A,FALSE,"운반시간"}</definedName>
    <definedName name="ㅠㅍ츝ㅊ" hidden="1">{#N/A,#N/A,FALSE,"단가표지"}</definedName>
    <definedName name="ㅠㅍㅋㅊㅍㅍ" hidden="1">{#N/A,#N/A,FALSE,"단가표지"}</definedName>
    <definedName name="ㅠ퓿큨ㅊ" hidden="1">{#N/A,#N/A,FALSE,"단가표지"}</definedName>
    <definedName name="ㅠ픀ㅊ" hidden="1">{#N/A,#N/A,FALSE,"단가표지"}</definedName>
    <definedName name="ㅠ픀ㅊㅍ" hidden="1">{#N/A,#N/A,FALSE,"표지목차"}</definedName>
    <definedName name="ㅠ픀ㅋㅊㅍ" hidden="1">{#N/A,#N/A,FALSE,"운반시간"}</definedName>
    <definedName name="ㅠㅠㅠㅠ" hidden="1">{#N/A,#N/A,FALSE,"운반시간"}</definedName>
    <definedName name="ㅡ" hidden="1">{#N/A,#N/A,FALSE,"2~8번"}</definedName>
    <definedName name="ㅡ_1" hidden="1">{#N/A,#N/A,FALSE,"2~8번"}</definedName>
    <definedName name="ㅡㅗㅓㅓㅡㅗㅗㅓㅓㅗ" hidden="1">{#N/A,#N/A,FALSE,"운반시간"}</definedName>
    <definedName name="ㅡㅡ" hidden="1">{#N/A,#N/A,FALSE,"명세표"}</definedName>
    <definedName name="ㅡㅡㅡ" hidden="1">{#N/A,#N/A,FALSE,"골재소요량";#N/A,#N/A,FALSE,"골재소요량"}</definedName>
    <definedName name="ㅡㅡㅡㅡㅡ" hidden="1">{#N/A,#N/A,FALSE,"운반시간"}</definedName>
    <definedName name="ㅢㅏㅇ너라ㅓ" hidden="1">{#N/A,#N/A,FALSE,"운반시간"}</definedName>
    <definedName name="ㅣ" hidden="1">{#N/A,#N/A,FALSE,"3가";#N/A,#N/A,FALSE,"3나";#N/A,#N/A,FALSE,"3다"}</definedName>
    <definedName name="ㅣ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ㅣㅎㄹㅇㅇ" hidden="1">{#N/A,#N/A,FALSE,"토공2"}</definedName>
    <definedName name="ㅣ허ㅏㅣ하" hidden="1">{#N/A,#N/A,FALSE,"혼합골재"}</definedName>
    <definedName name="ㅣ허ㅣ호ㅓㅏ" hidden="1">{#N/A,#N/A,FALSE,"조골재"}</definedName>
    <definedName name="ㅣㅏ" hidden="1">#REF!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허ㅏ허ㅏ허ㅏ" hidden="1">{#N/A,#N/A,FALSE,"단가표지"}</definedName>
    <definedName name="ㅣㅏㅓ" hidden="1">{#N/A,#N/A,FALSE,"운반시간"}</definedName>
    <definedName name="ㅣㅏㅓㅎ" hidden="1">{#N/A,#N/A,FALSE,"단가표지"}</definedName>
    <definedName name="ㅣㅏㅓ허ㅏㅓㅎ" hidden="1">{#N/A,#N/A,FALSE,"표지목차"}</definedName>
    <definedName name="ㅣㅏㅓㅣ허ㅏㅎ" hidden="1">{#N/A,#N/A,FALSE,"골재소요량";#N/A,#N/A,FALSE,"골재소요량"}</definedName>
    <definedName name="ㅣㅏㅓㅣ허ㅏㅏ허" hidden="1">{#N/A,#N/A,FALSE,"조골재"}</definedName>
    <definedName name="ㅣㅏㅓㅣㅏㅓㅣ" hidden="1">{#N/A,#N/A,FALSE,"속도"}</definedName>
    <definedName name="ㅣㅑㅁ어리" hidden="1">{#N/A,#N/A,FALSE,"조골재"}</definedName>
    <definedName name="ㅣㅑ엄리먼ㅇㄹ" hidden="1">{#N/A,#N/A,FALSE,"조골재"}</definedName>
    <definedName name="ㅣㅑㅑ" hidden="1">{#N/A,#N/A,FALSE,"단가표지"}</definedName>
    <definedName name="ㅣㅑㅕㅗ" hidden="1">#REF!</definedName>
    <definedName name="ㅣㅑㅣㅣ" hidden="1">{#N/A,#N/A,FALSE,"혼합골재"}</definedName>
    <definedName name="ㅣㅓㅏ허" hidden="1">{#N/A,#N/A,FALSE,"운반시간"}</definedName>
    <definedName name="ㅣㅓㅏ허ㅏㅣ허ㅏㅓ" hidden="1">{#N/A,#N/A,FALSE,"운반시간"}</definedName>
    <definedName name="ㅣㅚㅓㅏ" hidden="1">{#N/A,#N/A,FALSE,"단가표지"}</definedName>
    <definedName name="ㅣㅣ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ㅣ" hidden="1">{#N/A,#N/A,FALSE,"구조1"}</definedName>
    <definedName name="ㅣㅣㅣㅣㅣ" hidden="1">#N/A</definedName>
    <definedName name="ㅣㅣㅣㅣㅣㅣ" hidden="1">#N/A</definedName>
  </definedNames>
  <calcPr calcId="162913"/>
</workbook>
</file>

<file path=xl/calcChain.xml><?xml version="1.0" encoding="utf-8"?>
<calcChain xmlns="http://schemas.openxmlformats.org/spreadsheetml/2006/main">
  <c r="D25" i="17" l="1"/>
  <c r="B25" i="17"/>
  <c r="D24" i="17"/>
  <c r="B24" i="17"/>
  <c r="D23" i="17"/>
  <c r="B23" i="17"/>
  <c r="D22" i="17"/>
  <c r="B22" i="17"/>
  <c r="D21" i="17"/>
  <c r="B21" i="17"/>
  <c r="D13" i="17"/>
  <c r="D12" i="17"/>
  <c r="D11" i="17"/>
  <c r="F3" i="17"/>
  <c r="L55" i="13"/>
  <c r="L54" i="13"/>
  <c r="L53" i="13"/>
  <c r="L52" i="13"/>
  <c r="L51" i="13"/>
  <c r="L50" i="13"/>
  <c r="L49" i="13"/>
  <c r="L48" i="13"/>
  <c r="L47" i="13"/>
  <c r="L46" i="13"/>
  <c r="L45" i="13"/>
  <c r="L44" i="13"/>
  <c r="L43" i="13"/>
  <c r="L42" i="13"/>
  <c r="L41" i="13"/>
  <c r="L40" i="13"/>
  <c r="L39" i="13"/>
  <c r="L38" i="13"/>
  <c r="L37" i="13"/>
  <c r="L36" i="13"/>
  <c r="L35" i="13"/>
  <c r="L34" i="13"/>
  <c r="L33" i="13"/>
  <c r="L32" i="13"/>
  <c r="L31" i="13"/>
  <c r="H30" i="13"/>
  <c r="L30" i="13" s="1"/>
  <c r="H29" i="13"/>
  <c r="L29" i="13" s="1"/>
  <c r="H28" i="13"/>
  <c r="L28" i="13" s="1"/>
  <c r="H27" i="13"/>
  <c r="L27" i="13" s="1"/>
  <c r="H26" i="13"/>
  <c r="L26" i="13" s="1"/>
  <c r="L25" i="13"/>
  <c r="H25" i="13"/>
  <c r="H24" i="13"/>
  <c r="L24" i="13" s="1"/>
  <c r="H23" i="13"/>
  <c r="L23" i="13" s="1"/>
  <c r="H22" i="13"/>
  <c r="L22" i="13" s="1"/>
  <c r="H21" i="13"/>
  <c r="L21" i="13" s="1"/>
  <c r="H20" i="13"/>
  <c r="L20" i="13" s="1"/>
  <c r="H19" i="13"/>
  <c r="L19" i="13" s="1"/>
  <c r="H18" i="13"/>
  <c r="L18" i="13" s="1"/>
  <c r="H17" i="13"/>
  <c r="L17" i="13" s="1"/>
  <c r="H16" i="13"/>
  <c r="L16" i="13" s="1"/>
  <c r="H15" i="13"/>
  <c r="L15" i="13" s="1"/>
  <c r="H14" i="13"/>
  <c r="L14" i="13" s="1"/>
  <c r="H13" i="13"/>
  <c r="L13" i="13" s="1"/>
  <c r="H12" i="13"/>
  <c r="L12" i="13" s="1"/>
  <c r="H11" i="13"/>
  <c r="L11" i="13" s="1"/>
  <c r="H10" i="13"/>
  <c r="L10" i="13" s="1"/>
  <c r="H9" i="13"/>
  <c r="L9" i="13" s="1"/>
  <c r="H8" i="13"/>
  <c r="L8" i="13" s="1"/>
  <c r="H7" i="13"/>
  <c r="L7" i="13" s="1"/>
  <c r="H6" i="13"/>
  <c r="L6" i="13" s="1"/>
  <c r="H5" i="13"/>
  <c r="L5" i="13" s="1"/>
  <c r="H4" i="13"/>
  <c r="L4" i="13" s="1"/>
  <c r="AJ14" i="3"/>
  <c r="AJ3" i="3"/>
  <c r="AI3" i="3"/>
  <c r="S29" i="1"/>
  <c r="S28" i="1"/>
  <c r="S25" i="1"/>
  <c r="S24" i="1"/>
  <c r="S21" i="1"/>
  <c r="S20" i="1"/>
  <c r="S19" i="1"/>
  <c r="S18" i="1"/>
  <c r="S16" i="1"/>
  <c r="S15" i="1"/>
  <c r="S14" i="1"/>
  <c r="S13" i="1"/>
  <c r="S12" i="1"/>
  <c r="S9" i="1"/>
  <c r="AV7" i="1" l="1"/>
  <c r="AV8" i="1" l="1"/>
  <c r="AT36" i="1" l="1"/>
  <c r="AV4" i="1" l="1"/>
  <c r="AH8" i="3"/>
  <c r="C2" i="17" l="1"/>
  <c r="B2" i="17" l="1"/>
  <c r="AV3" i="1"/>
  <c r="AT29" i="1" l="1"/>
  <c r="AT32" i="1" s="1"/>
  <c r="AT30" i="1" l="1"/>
  <c r="AU32" i="1" s="1"/>
  <c r="AT31" i="1"/>
  <c r="AU30" i="1"/>
  <c r="AU31" i="1"/>
  <c r="D2" i="17"/>
  <c r="F2" i="17" s="1"/>
  <c r="AV6" i="1"/>
  <c r="AV27" i="1" l="1"/>
  <c r="AV17" i="1"/>
  <c r="AV26" i="1"/>
  <c r="AV29" i="1"/>
  <c r="AV18" i="1"/>
  <c r="AV21" i="1"/>
  <c r="AV19" i="1"/>
  <c r="AV28" i="1"/>
  <c r="S17" i="1"/>
  <c r="AU39" i="1" l="1"/>
  <c r="AU38" i="1" l="1"/>
  <c r="V2" i="1" l="1"/>
  <c r="AV12" i="1"/>
  <c r="AI2" i="1"/>
</calcChain>
</file>

<file path=xl/sharedStrings.xml><?xml version="1.0" encoding="utf-8"?>
<sst xmlns="http://schemas.openxmlformats.org/spreadsheetml/2006/main" count="389" uniqueCount="291">
  <si>
    <t>코드</t>
  </si>
  <si>
    <t>수량</t>
  </si>
  <si>
    <t>번호</t>
  </si>
  <si>
    <t>계</t>
  </si>
  <si>
    <t>면</t>
  </si>
  <si>
    <t>자재계</t>
  </si>
  <si>
    <t>비고</t>
  </si>
  <si>
    <t>노임계</t>
  </si>
  <si>
    <t>소모재</t>
  </si>
  <si>
    <t>노무비</t>
  </si>
  <si>
    <t>m</t>
  </si>
  <si>
    <t>단위</t>
  </si>
  <si>
    <t>경비</t>
  </si>
  <si>
    <t>…</t>
  </si>
  <si>
    <t>단가</t>
  </si>
  <si>
    <t>본</t>
  </si>
  <si>
    <t>식</t>
  </si>
  <si>
    <t>재료비</t>
  </si>
  <si>
    <t>금액</t>
  </si>
  <si>
    <t>700*700*1200*1200*1900</t>
  </si>
  <si>
    <t>이윤</t>
  </si>
  <si>
    <t>EA</t>
  </si>
  <si>
    <t>총줄수-&gt;</t>
  </si>
  <si>
    <t>규   격</t>
  </si>
  <si>
    <t>노임 소수</t>
  </si>
  <si>
    <t>명   칭</t>
  </si>
  <si>
    <t>일반배관재</t>
  </si>
  <si>
    <t>CD배관재</t>
  </si>
  <si>
    <t>전체(%)</t>
  </si>
  <si>
    <t>공종코드</t>
  </si>
  <si>
    <t>공종별(%)</t>
  </si>
  <si>
    <t>경   비</t>
  </si>
  <si>
    <t>교통신호제어기</t>
  </si>
  <si>
    <t>전체노임 적용율(%)(일위대가)</t>
  </si>
  <si>
    <t>391115ZZ701Z0019</t>
  </si>
  <si>
    <t>391115ZZ701Z0018</t>
  </si>
  <si>
    <t>391115ZZ701Z0003</t>
  </si>
  <si>
    <t>391115ZZ701Z0021</t>
  </si>
  <si>
    <t>391115ZZ701Z0009</t>
  </si>
  <si>
    <t>391115ZZ701Z0008</t>
  </si>
  <si>
    <t>391115ZZ701Z0012</t>
  </si>
  <si>
    <t>391115ZZ701Z0005</t>
  </si>
  <si>
    <t>391115ZZ701Z0026</t>
  </si>
  <si>
    <t>Cable(CAB) 할증(%)</t>
  </si>
  <si>
    <t>391115ZZ701Z0007</t>
  </si>
  <si>
    <t>*(그룹별 노임 추가 할증)*</t>
  </si>
  <si>
    <t>순  공  사  비  원  가</t>
  </si>
  <si>
    <t>391115ZZ701Z0027</t>
  </si>
  <si>
    <t>391115ZZ701Z0016</t>
  </si>
  <si>
    <t>391115ZZ701Z0006</t>
  </si>
  <si>
    <t>391115ZZ701Z0014</t>
  </si>
  <si>
    <t>391115ZZ701Z0013</t>
  </si>
  <si>
    <t>391115ZZ701Z0011</t>
  </si>
  <si>
    <t>391115ZZ701Z0023</t>
  </si>
  <si>
    <t>391115ZZ701Z0020</t>
  </si>
  <si>
    <t>391115ZZ701Z0002</t>
  </si>
  <si>
    <t>391115ZZ701Z0017</t>
  </si>
  <si>
    <t>391115ZZ701Z0004</t>
  </si>
  <si>
    <t>*(그룹별 자재 단가 추가 할증)*</t>
  </si>
  <si>
    <t>391115ZZ701Z0010</t>
  </si>
  <si>
    <t>391115ZZ701Z0024</t>
  </si>
  <si>
    <t>391115ZZ701Z0015</t>
  </si>
  <si>
    <t>391115ZZ701Z0025</t>
  </si>
  <si>
    <t xml:space="preserve"> 총공사금액 2천만원이상공사 적용.</t>
  </si>
  <si>
    <t>391115ZZ701Z0022</t>
  </si>
  <si>
    <t>391115ZZ701Z0028</t>
  </si>
  <si>
    <t>391115ZZ701Z0001</t>
  </si>
  <si>
    <t>Wire (WIR) 할증(%)</t>
  </si>
  <si>
    <t>*(공종별 노임 적용율(%))*</t>
  </si>
  <si>
    <t>Pipe (PIP) 할증(%)</t>
  </si>
  <si>
    <t>부속재 및 손료</t>
  </si>
  <si>
    <t>노임 계산 정보</t>
  </si>
  <si>
    <t xml:space="preserve"> </t>
  </si>
  <si>
    <t>공종줄</t>
  </si>
  <si>
    <t>합계줄</t>
  </si>
  <si>
    <t>지급비</t>
  </si>
  <si>
    <t>55</t>
  </si>
  <si>
    <t>기초액</t>
  </si>
  <si>
    <t>2.0</t>
  </si>
  <si>
    <t>관급자재 내역서 참고</t>
  </si>
  <si>
    <t>시트를 삭제할 때 에러가 뜨면 1번 옵션으로 하면 됩니다.</t>
  </si>
  <si>
    <t>이지테크에서 변환할 때 2번 옵션을 지정하여 다시 해보세요</t>
  </si>
  <si>
    <t>2번 옵션으로 변환했을 때에는 결과값이 다를 수 있습니다.</t>
  </si>
  <si>
    <t>이          윤</t>
  </si>
  <si>
    <t>비          고</t>
  </si>
  <si>
    <t>제 4그룹   할증(%)</t>
  </si>
  <si>
    <t>관급자재비(부가세제외)</t>
  </si>
  <si>
    <t>안전관리비4천이하 적용안함</t>
  </si>
  <si>
    <t>소          계</t>
  </si>
  <si>
    <t>구     성     비</t>
  </si>
  <si>
    <t xml:space="preserve">구          분 </t>
  </si>
  <si>
    <t>퇴직공제금 3억이하 적용안함</t>
  </si>
  <si>
    <t>제 5그룹   할증(%)</t>
  </si>
  <si>
    <t>전체노임 적용율(%)(공종)</t>
  </si>
  <si>
    <t>비 목</t>
  </si>
  <si>
    <t>끝자리</t>
  </si>
  <si>
    <t>한전불입금</t>
  </si>
  <si>
    <t>사용전검사</t>
  </si>
  <si>
    <t>도급자관급</t>
  </si>
  <si>
    <t>일반관리비</t>
  </si>
  <si>
    <t>석면부담금</t>
  </si>
  <si>
    <t>고소할증(%)</t>
  </si>
  <si>
    <t>임금채권부담금</t>
  </si>
  <si>
    <t>고용보험료</t>
  </si>
  <si>
    <t>퇴직공제부금비</t>
  </si>
  <si>
    <t>관급자관급</t>
  </si>
  <si>
    <t>기타경비</t>
  </si>
  <si>
    <t>산재보험료</t>
  </si>
  <si>
    <t>건강보험료</t>
  </si>
  <si>
    <t>관급 자재비</t>
  </si>
  <si>
    <t>방폭할증(%)</t>
  </si>
  <si>
    <t>적용율(%)</t>
  </si>
  <si>
    <t>00101</t>
  </si>
  <si>
    <t>소수자릿수</t>
  </si>
  <si>
    <t>일위대가소수</t>
  </si>
  <si>
    <t>총 급 액</t>
  </si>
  <si>
    <t>기타/6이하</t>
  </si>
  <si>
    <t>공사 기간</t>
  </si>
  <si>
    <t>부가세적용</t>
  </si>
  <si>
    <t>고재처리</t>
  </si>
  <si>
    <t>연금보험료</t>
  </si>
  <si>
    <t>공사규모:</t>
  </si>
  <si>
    <t>예비-1</t>
  </si>
  <si>
    <t>공구손료(%)</t>
  </si>
  <si>
    <t>13-36개월</t>
  </si>
  <si>
    <t>직접재료비</t>
  </si>
  <si>
    <t>환경보전비</t>
  </si>
  <si>
    <t>36개월이상</t>
  </si>
  <si>
    <t>5억미만</t>
  </si>
  <si>
    <t>직접노무비</t>
  </si>
  <si>
    <t>이윤삭제액</t>
  </si>
  <si>
    <t>요율적용표</t>
  </si>
  <si>
    <t>공사비계</t>
  </si>
  <si>
    <t>산출경비</t>
  </si>
  <si>
    <t>간접노무비</t>
  </si>
  <si>
    <t>7-12개월</t>
  </si>
  <si>
    <t>안전관리비</t>
  </si>
  <si>
    <t>예비-2</t>
  </si>
  <si>
    <t xml:space="preserve"> 공사예정금액(설계금액+관급) 1억원이상공사 적용.</t>
  </si>
  <si>
    <t>본 파일은 이지테크에서 2번 옵션으로 만들었습니다.</t>
  </si>
  <si>
    <t>배관부속재(%)</t>
  </si>
  <si>
    <t>CD관부속재(%)</t>
  </si>
  <si>
    <t>건 강 보 험 료</t>
  </si>
  <si>
    <t>금액조정이 안되나요?</t>
  </si>
  <si>
    <t>천단위 미만 절사</t>
  </si>
  <si>
    <t>환 경 보 전 비</t>
  </si>
  <si>
    <t>기  타  경  비</t>
  </si>
  <si>
    <t>자동부속재(전기)</t>
  </si>
  <si>
    <t>연 금 보 험 료</t>
  </si>
  <si>
    <t>고 용 보 험 료</t>
  </si>
  <si>
    <t>일 반 관 리 비</t>
  </si>
  <si>
    <t>직 접 재 료 비</t>
  </si>
  <si>
    <t>간 접 재 료 비</t>
  </si>
  <si>
    <t>산업안전보건관리비</t>
  </si>
  <si>
    <t>노인장기요양보험료</t>
  </si>
  <si>
    <t>총  공  사  비</t>
  </si>
  <si>
    <t>부 가 가 치 세</t>
  </si>
  <si>
    <t>도    급    액</t>
  </si>
  <si>
    <t>공사유형/기간:</t>
  </si>
  <si>
    <t>총    원    가</t>
  </si>
  <si>
    <t>폐 기 물 처 리 비</t>
  </si>
  <si>
    <t>석 면 부 담 금</t>
  </si>
  <si>
    <t>간접노무비(나)</t>
  </si>
  <si>
    <t>안전관리비(2)</t>
  </si>
  <si>
    <t>산 재 보 험 료</t>
  </si>
  <si>
    <t>직접노무비(가)</t>
  </si>
  <si>
    <t>안전관리비(1)</t>
  </si>
  <si>
    <t>소모잡자재(%)</t>
  </si>
  <si>
    <t>작 업 부 산 물</t>
  </si>
  <si>
    <t>산  출  경  비</t>
  </si>
  <si>
    <t>적용율(%)/100</t>
  </si>
  <si>
    <t>자동부속재(통신)</t>
  </si>
  <si>
    <t>전체자재 적용율(%)(공종/일위대가)</t>
  </si>
  <si>
    <t>LED교통신호등-교체</t>
  </si>
  <si>
    <t>암대 (와이어)-교체</t>
  </si>
  <si>
    <t>PE난연케이블-옥외</t>
  </si>
  <si>
    <t>교통신호 제어기-철거</t>
  </si>
  <si>
    <t>1면 4색(진행)</t>
  </si>
  <si>
    <t>일반형(자립형)</t>
  </si>
  <si>
    <t>차량철주-(교체)</t>
  </si>
  <si>
    <t>MM978277933</t>
  </si>
  <si>
    <t>차량철주-(철거)</t>
  </si>
  <si>
    <t>MM978277948</t>
  </si>
  <si>
    <t>MM067609773</t>
  </si>
  <si>
    <t>MM056642455</t>
  </si>
  <si>
    <t>MM067286547</t>
  </si>
  <si>
    <t>MM067286545</t>
  </si>
  <si>
    <t>건 설 하 도 급 대 금
지급보증서발급수수료</t>
  </si>
  <si>
    <t>필수 :본 프로그램의 총 금액을 확인한 후 사용하십시오.</t>
  </si>
  <si>
    <t>관급자재 Sheet가 해당이 없을 경우엔 삭제하십시오.</t>
  </si>
  <si>
    <t>[ 노후 교통신호기 개선 및 이설공사 ] - 합산자재목록</t>
  </si>
  <si>
    <t>U볼트(조가선용 고정클립)</t>
  </si>
  <si>
    <t>SUS(10mm)</t>
  </si>
  <si>
    <t>F-CVV + 1.5_㎟/5c</t>
  </si>
  <si>
    <t>암대 와이어 (로프 클립)-교체</t>
  </si>
  <si>
    <t>250φx8m,부착대7m+7m</t>
  </si>
  <si>
    <t>3색 보행등(잔여표시기-숫자)</t>
  </si>
  <si>
    <t>속도제한 안내판-철거후 재설치</t>
  </si>
  <si>
    <t>횡단보도 투광등 -철거후 재설치</t>
  </si>
  <si>
    <t>U턴안내판,속도제한판,신호순서안내판</t>
  </si>
  <si>
    <t>난연제어케이블</t>
  </si>
  <si>
    <t>125φx6m</t>
  </si>
  <si>
    <t>125φx4m</t>
  </si>
  <si>
    <t>0.6/1kv F-CV 3C×4㎟</t>
  </si>
  <si>
    <t>1면 3색(진행)</t>
  </si>
  <si>
    <t>1면 3색(좌회전)</t>
  </si>
  <si>
    <t>200φx8m,부착대5m</t>
  </si>
  <si>
    <t>200φx8m,부착대7m</t>
  </si>
  <si>
    <t>a)전체 노임을 일정 요율(%)로 변경할 때는 '옵션시트'의 전체노임 적용율을 조정하면 됩니다.</t>
  </si>
  <si>
    <t xml:space="preserve">a)표지와 원가 -&gt; 총괄표 -&gt; 내역서 -&gt;일위대가와 합산자재 -&gt;단가조사서 를 참조하고 </t>
  </si>
  <si>
    <t>**주의:'Space Bar' 로 지웠을 때는 '#Value' Error가 발생됩니다.</t>
  </si>
  <si>
    <t>일위대가(을지)는 소수점 처리 때문에 셀 속성을 '일반'으로 하였습니다.(소수점 능동 처리)</t>
  </si>
  <si>
    <t>**참고: (수량*단가)의 결과는 소수 한자리, 금액을 취합한 소계는 1원 이하 절사입니다.</t>
  </si>
  <si>
    <t>b)전체 자재를 일정 요율(%)로 변경할 때는 옵션시트의 자재 적용율을 조정하면 됩니다.</t>
  </si>
  <si>
    <t>c)케이블 및 전선 자재 단가를 추가로 조정하려면 그룹별 자재 적용율을 조정하면 됩니다.</t>
  </si>
  <si>
    <t>10.</t>
  </si>
  <si>
    <t>3.</t>
  </si>
  <si>
    <t>5.</t>
  </si>
  <si>
    <t>8.</t>
  </si>
  <si>
    <t>4.</t>
  </si>
  <si>
    <t>2색</t>
  </si>
  <si>
    <t>7.</t>
  </si>
  <si>
    <t>1.</t>
  </si>
  <si>
    <t>6.</t>
  </si>
  <si>
    <t>9.</t>
  </si>
  <si>
    <t>2.</t>
  </si>
  <si>
    <t xml:space="preserve">   **주의: 금액란은 공식이 걸려있으므로 조심하여 수정하십시오.</t>
  </si>
  <si>
    <t xml:space="preserve">   있으므로 단가조사서의 결정단가를 수정하면 전체 금액이 갱신됩니다.</t>
  </si>
  <si>
    <t>** 반드시 다음 사항을 숙지하신 다음 수정 작업을 하십시오 **</t>
  </si>
  <si>
    <t>노임 단가는 '단가조사서'시트에서 품셈은 '노임근거'시트에서 수정하십시오.</t>
  </si>
  <si>
    <t>내역서에서는 수량에만 셀 속성을 '일반'으로 하였습니다.(소수점 능동 처리)</t>
  </si>
  <si>
    <t>속성이 숫자인 셀을 삭제할 때는 반드시 'Delete' 키를 사용하십시오.</t>
  </si>
  <si>
    <t>LED 교통신호 보행등-철거</t>
  </si>
  <si>
    <t>300φx8m,부착대11m</t>
  </si>
  <si>
    <t>300φx8m,부착대7m</t>
  </si>
  <si>
    <t>300φx8m,부착대9m</t>
  </si>
  <si>
    <t>LED 교통신호등-철거</t>
  </si>
  <si>
    <t>암대 와이어 (턴버클)-교체</t>
  </si>
  <si>
    <t>(아연도 철선),10mm+M</t>
  </si>
  <si>
    <t>LED 200W(5구)</t>
  </si>
  <si>
    <t>차량철주-(철거후이설)</t>
  </si>
  <si>
    <t>본 파일의 내용을 인쇄할 경우, 미리보기를 통하여 페이지 절선을 확인 후 인쇄하십시오.</t>
  </si>
  <si>
    <t xml:space="preserve">   그룹은 견적 프로그램에서 엑셀파일이 만들어질때 지정됩니다.</t>
  </si>
  <si>
    <t>b. 행높이를 적절히 가감하면 페이지 절선을 맞출 수 있습니다.</t>
  </si>
  <si>
    <t>보행철주-철거</t>
  </si>
  <si>
    <t>(4색)</t>
  </si>
  <si>
    <t>(자립형)</t>
  </si>
  <si>
    <t>조가선(가공)</t>
  </si>
  <si>
    <t>보행철주-교체</t>
  </si>
  <si>
    <t>(3색)</t>
  </si>
  <si>
    <t>b)공종별로 노임을 수정하려면 '옵션시트'의 공종별 노임 적용율을 조정하면 됩니다.</t>
  </si>
  <si>
    <t>겉표지의 모든 정보는 표지를 참조하였습니다.(정보 수정은 표지에서만 하시면 됩니다.)</t>
  </si>
  <si>
    <t>a. 해당시트의 셀 전체를 선택합니다.</t>
  </si>
  <si>
    <t>스텐인리스(SUS) 로프클립(8mm)</t>
  </si>
  <si>
    <t>스텐인리스(SUS) 턴버클(16mm)</t>
  </si>
  <si>
    <t>1-1.노후 교통신호기 개선 및 이설</t>
  </si>
  <si>
    <t>스텐인리스(SUS) 와이어로프(8mm)</t>
  </si>
  <si>
    <t>차량철주+250φx8m,부착대7m+7m-(기초)</t>
  </si>
  <si>
    <t>단가수정은 '단가조사서'시트 에서 하십시오.</t>
  </si>
  <si>
    <t>페이지 절선이 맞지 않으면 다음을 참고하십시오.</t>
  </si>
  <si>
    <t>도급자관급자재</t>
  </si>
  <si>
    <t>150일</t>
  </si>
  <si>
    <t>손해배상공제료</t>
  </si>
  <si>
    <t>폐기물처리비</t>
  </si>
  <si>
    <t>금         액</t>
  </si>
  <si>
    <t xml:space="preserve"> 공급가액의 10%</t>
  </si>
  <si>
    <t>교통신호 제어기-설치</t>
    <phoneticPr fontId="19" type="noConversion"/>
  </si>
  <si>
    <t>대</t>
    <phoneticPr fontId="19" type="noConversion"/>
  </si>
  <si>
    <t>일반형(자립형)</t>
    <phoneticPr fontId="19" type="noConversion"/>
  </si>
  <si>
    <t>식</t>
    <phoneticPr fontId="19" type="noConversion"/>
  </si>
  <si>
    <t>프로그램</t>
    <phoneticPr fontId="19" type="noConversion"/>
  </si>
  <si>
    <t>제어기 주기조정(프로그램)</t>
    <phoneticPr fontId="19" type="noConversion"/>
  </si>
  <si>
    <t>본</t>
    <phoneticPr fontId="19" type="noConversion"/>
  </si>
  <si>
    <t>[ 노후 교통신호제어기 교체 및 횡단보도 개선 공사 ]</t>
    <phoneticPr fontId="19" type="noConversion"/>
  </si>
  <si>
    <t>1.노후 교통신호제어기 교체 및 횡단보조 개선 공사 : 1-1 노후 교통신호제어기 교체</t>
    <phoneticPr fontId="19" type="noConversion"/>
  </si>
  <si>
    <t>1-1. 노후 교통신호제어기 교체</t>
    <phoneticPr fontId="19" type="noConversion"/>
  </si>
  <si>
    <t>1-2. 횡단보도 개선</t>
    <phoneticPr fontId="19" type="noConversion"/>
  </si>
  <si>
    <t>보행철주 기초 설치(Φ139.8)</t>
    <phoneticPr fontId="19" type="noConversion"/>
  </si>
  <si>
    <t>보행철주 설치</t>
  </si>
  <si>
    <t>보행등기구 설치(SET)</t>
  </si>
  <si>
    <t>신호케이블 설치(지중-1선)</t>
  </si>
  <si>
    <t>신호케이블 설치(가공-1선)</t>
  </si>
  <si>
    <t>조가선 설치</t>
  </si>
  <si>
    <t>턴버클 설치</t>
  </si>
  <si>
    <t>(합   계)</t>
    <phoneticPr fontId="19" type="noConversion"/>
  </si>
  <si>
    <t>(합    계)</t>
    <phoneticPr fontId="19" type="noConversion"/>
  </si>
  <si>
    <t>개</t>
    <phoneticPr fontId="19" type="noConversion"/>
  </si>
  <si>
    <t>조</t>
    <phoneticPr fontId="19" type="noConversion"/>
  </si>
  <si>
    <t>m</t>
    <phoneticPr fontId="19" type="noConversion"/>
  </si>
  <si>
    <t>[공사명] 노후 교통신호제어기 교체 및 횡단보도 개선 공사</t>
    <phoneticPr fontId="19" type="noConversion"/>
  </si>
  <si>
    <t>손해배상공제료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</si>
</sst>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-* #,##0_-;\-* #,##0_-;_-* &quot;-&quot;_-;_-@_-"/>
    <numFmt numFmtId="176" formatCode="#,##0_ "/>
    <numFmt numFmtId="178" formatCode="#,###;\-#,###"/>
    <numFmt numFmtId="181" formatCode="0.0%"/>
    <numFmt numFmtId="182" formatCode="#,##0_);\(#,##0\)"/>
    <numFmt numFmtId="183" formatCode="0.000%"/>
    <numFmt numFmtId="184" formatCode="_ * #,##0_ ;_ * \-#,##0_ ;_ * &quot;-&quot;_ ;_ @_ "/>
  </numFmts>
  <fonts count="23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1"/>
      <color rgb="FF000000"/>
      <name val="돋움체"/>
      <family val="3"/>
      <charset val="129"/>
    </font>
    <font>
      <sz val="16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2"/>
      <color rgb="FF000000"/>
      <name val="돋움체"/>
      <family val="3"/>
      <charset val="129"/>
    </font>
    <font>
      <sz val="10"/>
      <color rgb="FF000000"/>
      <name val="돋움체"/>
      <family val="3"/>
      <charset val="129"/>
    </font>
    <font>
      <sz val="11"/>
      <color rgb="FFFF0000"/>
      <name val="돋움"/>
      <family val="3"/>
      <charset val="129"/>
    </font>
    <font>
      <sz val="10"/>
      <color rgb="FFFF0000"/>
      <name val="굴림체"/>
      <family val="3"/>
      <charset val="129"/>
    </font>
    <font>
      <sz val="9"/>
      <color rgb="FF000000"/>
      <name val="돋움"/>
      <family val="3"/>
      <charset val="129"/>
    </font>
    <font>
      <sz val="10"/>
      <color rgb="FF0000FF"/>
      <name val="굴림체"/>
      <family val="3"/>
      <charset val="129"/>
    </font>
    <font>
      <b/>
      <sz val="10"/>
      <color rgb="FF000000"/>
      <name val="돋움체"/>
      <family val="3"/>
      <charset val="129"/>
    </font>
    <font>
      <sz val="12"/>
      <color rgb="FF000000"/>
      <name val="돋움체"/>
      <family val="3"/>
      <charset val="129"/>
    </font>
    <font>
      <sz val="9"/>
      <color rgb="FF0000FF"/>
      <name val="굴림체"/>
      <family val="3"/>
      <charset val="129"/>
    </font>
    <font>
      <sz val="9"/>
      <color rgb="FF000000"/>
      <name val="돋움체"/>
      <family val="3"/>
      <charset val="129"/>
    </font>
    <font>
      <b/>
      <sz val="12"/>
      <color rgb="FF000000"/>
      <name val="돋움"/>
      <family val="3"/>
      <charset val="129"/>
    </font>
    <font>
      <sz val="18"/>
      <color rgb="FF000000"/>
      <name val="돋움체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</fonts>
  <fills count="18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4B18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CFFCC"/>
        <bgColor indexed="64"/>
      </patternFill>
    </fill>
  </fills>
  <borders count="5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double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double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hair">
        <color auto="1"/>
      </top>
      <bottom style="thin">
        <color auto="1"/>
      </bottom>
      <diagonal/>
    </border>
  </borders>
  <cellStyleXfs count="15">
    <xf numFmtId="0" fontId="0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8" fillId="0" borderId="0"/>
    <xf numFmtId="41" fontId="18" fillId="0" borderId="0">
      <alignment vertical="center"/>
    </xf>
    <xf numFmtId="41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41" fontId="18" fillId="0" borderId="0">
      <alignment vertical="center"/>
    </xf>
    <xf numFmtId="0" fontId="20" fillId="0" borderId="0">
      <alignment vertical="center"/>
    </xf>
    <xf numFmtId="183" fontId="2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</cellStyleXfs>
  <cellXfs count="210">
    <xf numFmtId="0" fontId="0" fillId="0" borderId="0" xfId="0" applyNumberFormat="1" applyAlignment="1"/>
    <xf numFmtId="49" fontId="2" fillId="0" borderId="0" xfId="0" applyNumberFormat="1" applyFont="1" applyAlignment="1">
      <alignment horizontal="left"/>
    </xf>
    <xf numFmtId="0" fontId="2" fillId="0" borderId="0" xfId="0" applyNumberFormat="1" applyFont="1" applyAlignment="1"/>
    <xf numFmtId="49" fontId="2" fillId="0" borderId="1" xfId="0" applyNumberFormat="1" applyFont="1" applyBorder="1" applyAlignment="1">
      <alignment horizontal="left"/>
    </xf>
    <xf numFmtId="49" fontId="2" fillId="0" borderId="2" xfId="0" applyNumberFormat="1" applyFont="1" applyBorder="1" applyAlignment="1">
      <alignment horizontal="left"/>
    </xf>
    <xf numFmtId="49" fontId="2" fillId="0" borderId="3" xfId="0" applyNumberFormat="1" applyFont="1" applyBorder="1" applyAlignment="1">
      <alignment horizontal="left"/>
    </xf>
    <xf numFmtId="0" fontId="2" fillId="0" borderId="0" xfId="0" applyNumberFormat="1" applyFont="1" applyAlignment="1">
      <alignment vertical="center"/>
    </xf>
    <xf numFmtId="49" fontId="2" fillId="0" borderId="1" xfId="0" applyNumberFormat="1" applyFont="1" applyBorder="1" applyAlignment="1"/>
    <xf numFmtId="49" fontId="2" fillId="0" borderId="0" xfId="0" applyNumberFormat="1" applyFont="1" applyAlignment="1"/>
    <xf numFmtId="0" fontId="2" fillId="0" borderId="0" xfId="0" applyNumberFormat="1" applyFont="1" applyAlignment="1">
      <alignment horizontal="center" vertical="center"/>
    </xf>
    <xf numFmtId="0" fontId="2" fillId="0" borderId="1" xfId="0" applyNumberFormat="1" applyFont="1" applyBorder="1" applyAlignment="1"/>
    <xf numFmtId="0" fontId="2" fillId="0" borderId="3" xfId="0" applyNumberFormat="1" applyFont="1" applyBorder="1" applyAlignment="1"/>
    <xf numFmtId="0" fontId="2" fillId="0" borderId="0" xfId="0" applyNumberFormat="1" applyFont="1" applyAlignment="1">
      <alignment horizontal="center"/>
    </xf>
    <xf numFmtId="0" fontId="2" fillId="0" borderId="1" xfId="0" applyNumberFormat="1" applyFont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49" fontId="4" fillId="0" borderId="0" xfId="0" applyNumberFormat="1" applyFont="1" applyAlignment="1">
      <alignment horizontal="right"/>
    </xf>
    <xf numFmtId="0" fontId="2" fillId="0" borderId="0" xfId="0" applyNumberFormat="1" applyFont="1" applyAlignment="1">
      <alignment horizontal="right"/>
    </xf>
    <xf numFmtId="178" fontId="2" fillId="0" borderId="0" xfId="0" applyNumberFormat="1" applyFont="1" applyAlignment="1"/>
    <xf numFmtId="178" fontId="2" fillId="0" borderId="3" xfId="0" applyNumberFormat="1" applyFont="1" applyBorder="1" applyAlignment="1"/>
    <xf numFmtId="178" fontId="2" fillId="0" borderId="1" xfId="0" applyNumberFormat="1" applyFont="1" applyBorder="1" applyAlignment="1"/>
    <xf numFmtId="178" fontId="2" fillId="0" borderId="0" xfId="0" applyNumberFormat="1" applyFont="1" applyAlignment="1">
      <alignment horizontal="center" vertical="center"/>
    </xf>
    <xf numFmtId="176" fontId="2" fillId="0" borderId="0" xfId="0" applyNumberFormat="1" applyFont="1" applyAlignment="1">
      <alignment horizontal="center"/>
    </xf>
    <xf numFmtId="49" fontId="2" fillId="3" borderId="5" xfId="0" applyNumberFormat="1" applyFont="1" applyFill="1" applyBorder="1" applyAlignment="1">
      <alignment horizontal="left"/>
    </xf>
    <xf numFmtId="0" fontId="2" fillId="3" borderId="6" xfId="0" applyNumberFormat="1" applyFont="1" applyFill="1" applyBorder="1" applyAlignment="1">
      <alignment horizontal="center"/>
    </xf>
    <xf numFmtId="0" fontId="2" fillId="3" borderId="7" xfId="0" applyNumberFormat="1" applyFont="1" applyFill="1" applyBorder="1" applyAlignment="1">
      <alignment horizontal="center"/>
    </xf>
    <xf numFmtId="0" fontId="2" fillId="0" borderId="2" xfId="0" applyNumberFormat="1" applyFont="1" applyBorder="1" applyAlignment="1"/>
    <xf numFmtId="178" fontId="2" fillId="0" borderId="2" xfId="0" applyNumberFormat="1" applyFont="1" applyBorder="1" applyAlignment="1"/>
    <xf numFmtId="0" fontId="0" fillId="3" borderId="1" xfId="0" applyNumberFormat="1" applyFont="1" applyFill="1" applyBorder="1" applyAlignment="1"/>
    <xf numFmtId="49" fontId="2" fillId="0" borderId="0" xfId="0" applyNumberFormat="1" applyFont="1" applyAlignment="1">
      <alignment horizontal="center" vertical="center"/>
    </xf>
    <xf numFmtId="178" fontId="2" fillId="0" borderId="1" xfId="0" applyNumberFormat="1" applyFont="1" applyBorder="1" applyAlignment="1">
      <alignment horizontal="center" vertical="center"/>
    </xf>
    <xf numFmtId="178" fontId="2" fillId="0" borderId="2" xfId="0" applyNumberFormat="1" applyFont="1" applyBorder="1" applyAlignment="1">
      <alignment horizontal="center" vertical="center"/>
    </xf>
    <xf numFmtId="0" fontId="2" fillId="0" borderId="0" xfId="0" applyNumberFormat="1" applyFont="1" applyAlignment="1"/>
    <xf numFmtId="49" fontId="2" fillId="0" borderId="0" xfId="0" applyNumberFormat="1" applyFont="1" applyAlignment="1"/>
    <xf numFmtId="178" fontId="2" fillId="0" borderId="1" xfId="0" applyNumberFormat="1" applyFont="1" applyBorder="1" applyAlignment="1"/>
    <xf numFmtId="49" fontId="2" fillId="0" borderId="1" xfId="0" applyNumberFormat="1" applyFont="1" applyBorder="1" applyAlignment="1"/>
    <xf numFmtId="178" fontId="2" fillId="0" borderId="0" xfId="0" applyNumberFormat="1" applyFont="1" applyAlignment="1"/>
    <xf numFmtId="0" fontId="2" fillId="0" borderId="1" xfId="0" applyNumberFormat="1" applyFont="1" applyBorder="1" applyAlignment="1"/>
    <xf numFmtId="0" fontId="18" fillId="0" borderId="0" xfId="1" applyNumberFormat="1" applyAlignment="1"/>
    <xf numFmtId="0" fontId="5" fillId="4" borderId="11" xfId="1" applyNumberFormat="1" applyFont="1" applyFill="1" applyBorder="1" applyAlignment="1">
      <alignment horizontal="right" vertical="center"/>
    </xf>
    <xf numFmtId="0" fontId="5" fillId="4" borderId="12" xfId="1" applyNumberFormat="1" applyFont="1" applyFill="1" applyBorder="1" applyAlignment="1">
      <alignment horizontal="left" vertical="center"/>
    </xf>
    <xf numFmtId="0" fontId="5" fillId="4" borderId="13" xfId="1" applyNumberFormat="1" applyFont="1" applyFill="1" applyBorder="1" applyAlignment="1">
      <alignment horizontal="right" vertical="center"/>
    </xf>
    <xf numFmtId="0" fontId="6" fillId="0" borderId="0" xfId="1" applyNumberFormat="1" applyFont="1" applyAlignment="1">
      <alignment horizontal="left" vertical="center"/>
    </xf>
    <xf numFmtId="0" fontId="4" fillId="5" borderId="14" xfId="1" applyNumberFormat="1" applyFont="1" applyFill="1" applyBorder="1" applyAlignment="1">
      <alignment horizontal="centerContinuous" vertical="center"/>
    </xf>
    <xf numFmtId="0" fontId="18" fillId="5" borderId="15" xfId="1" applyNumberFormat="1" applyFill="1" applyBorder="1" applyAlignment="1">
      <alignment horizontal="centerContinuous" vertical="center"/>
    </xf>
    <xf numFmtId="0" fontId="7" fillId="0" borderId="14" xfId="1" applyNumberFormat="1" applyFont="1" applyBorder="1" applyAlignment="1">
      <alignment horizontal="center" vertical="center"/>
    </xf>
    <xf numFmtId="0" fontId="18" fillId="6" borderId="1" xfId="1" applyNumberFormat="1" applyFill="1" applyBorder="1" applyAlignment="1"/>
    <xf numFmtId="181" fontId="8" fillId="6" borderId="1" xfId="4" applyNumberFormat="1" applyFont="1" applyFill="1" applyBorder="1"/>
    <xf numFmtId="0" fontId="18" fillId="7" borderId="16" xfId="1" applyNumberFormat="1" applyFill="1" applyBorder="1" applyAlignment="1"/>
    <xf numFmtId="0" fontId="18" fillId="0" borderId="0" xfId="1" applyNumberFormat="1" applyAlignment="1">
      <alignment horizontal="center"/>
    </xf>
    <xf numFmtId="176" fontId="7" fillId="0" borderId="17" xfId="1" applyNumberFormat="1" applyFont="1" applyFill="1" applyBorder="1">
      <alignment vertical="center"/>
    </xf>
    <xf numFmtId="182" fontId="7" fillId="0" borderId="17" xfId="1" applyNumberFormat="1" applyFont="1" applyBorder="1">
      <alignment vertical="center"/>
    </xf>
    <xf numFmtId="0" fontId="7" fillId="0" borderId="18" xfId="1" applyNumberFormat="1" applyFont="1" applyBorder="1" applyAlignment="1">
      <alignment horizontal="left" vertical="center"/>
    </xf>
    <xf numFmtId="0" fontId="18" fillId="0" borderId="1" xfId="1" applyNumberFormat="1" applyBorder="1" applyAlignment="1"/>
    <xf numFmtId="183" fontId="9" fillId="0" borderId="1" xfId="1" applyNumberFormat="1" applyFont="1" applyBorder="1">
      <alignment vertical="center"/>
    </xf>
    <xf numFmtId="41" fontId="18" fillId="0" borderId="0" xfId="5" applyNumberFormat="1">
      <alignment vertical="center"/>
    </xf>
    <xf numFmtId="182" fontId="7" fillId="0" borderId="19" xfId="1" applyNumberFormat="1" applyFont="1" applyBorder="1">
      <alignment vertical="center"/>
    </xf>
    <xf numFmtId="0" fontId="7" fillId="0" borderId="20" xfId="1" applyNumberFormat="1" applyFont="1" applyBorder="1" applyAlignment="1">
      <alignment horizontal="left" vertical="center"/>
    </xf>
    <xf numFmtId="0" fontId="18" fillId="3" borderId="1" xfId="1" applyNumberFormat="1" applyFill="1" applyBorder="1" applyAlignment="1"/>
    <xf numFmtId="183" fontId="9" fillId="3" borderId="1" xfId="1" applyNumberFormat="1" applyFont="1" applyFill="1" applyBorder="1">
      <alignment vertical="center"/>
    </xf>
    <xf numFmtId="176" fontId="7" fillId="0" borderId="21" xfId="1" applyNumberFormat="1" applyFont="1" applyFill="1" applyBorder="1">
      <alignment vertical="center"/>
    </xf>
    <xf numFmtId="182" fontId="7" fillId="0" borderId="21" xfId="1" applyNumberFormat="1" applyFont="1" applyBorder="1">
      <alignment vertical="center"/>
    </xf>
    <xf numFmtId="0" fontId="7" fillId="0" borderId="14" xfId="1" applyNumberFormat="1" applyFont="1" applyBorder="1" applyAlignment="1">
      <alignment horizontal="left" vertical="center"/>
    </xf>
    <xf numFmtId="0" fontId="10" fillId="3" borderId="1" xfId="1" applyNumberFormat="1" applyFont="1" applyFill="1" applyBorder="1" applyAlignment="1"/>
    <xf numFmtId="0" fontId="18" fillId="8" borderId="1" xfId="1" applyNumberFormat="1" applyFill="1" applyBorder="1" applyAlignment="1"/>
    <xf numFmtId="183" fontId="9" fillId="8" borderId="1" xfId="1" applyNumberFormat="1" applyFont="1" applyFill="1" applyBorder="1">
      <alignment vertical="center"/>
    </xf>
    <xf numFmtId="0" fontId="18" fillId="9" borderId="1" xfId="1" applyNumberFormat="1" applyFill="1" applyBorder="1" applyAlignment="1"/>
    <xf numFmtId="183" fontId="9" fillId="9" borderId="1" xfId="1" applyNumberFormat="1" applyFont="1" applyFill="1" applyBorder="1">
      <alignment vertical="center"/>
    </xf>
    <xf numFmtId="0" fontId="18" fillId="10" borderId="1" xfId="1" applyNumberFormat="1" applyFill="1" applyBorder="1" applyAlignment="1"/>
    <xf numFmtId="0" fontId="18" fillId="11" borderId="1" xfId="1" applyNumberFormat="1" applyFill="1" applyBorder="1" applyAlignment="1"/>
    <xf numFmtId="0" fontId="7" fillId="0" borderId="0" xfId="1" applyNumberFormat="1" applyFont="1" applyAlignment="1">
      <alignment horizontal="center" vertical="center"/>
    </xf>
    <xf numFmtId="0" fontId="10" fillId="9" borderId="1" xfId="1" applyNumberFormat="1" applyFont="1" applyFill="1" applyBorder="1" applyAlignment="1"/>
    <xf numFmtId="181" fontId="11" fillId="11" borderId="1" xfId="4" applyNumberFormat="1" applyFont="1" applyFill="1" applyBorder="1" applyAlignment="1">
      <alignment vertical="center"/>
    </xf>
    <xf numFmtId="181" fontId="18" fillId="11" borderId="1" xfId="4" applyNumberFormat="1" applyFill="1" applyBorder="1"/>
    <xf numFmtId="0" fontId="18" fillId="12" borderId="1" xfId="1" applyNumberFormat="1" applyFill="1" applyBorder="1" applyAlignment="1"/>
    <xf numFmtId="183" fontId="9" fillId="12" borderId="1" xfId="1" applyNumberFormat="1" applyFont="1" applyFill="1" applyBorder="1">
      <alignment vertical="center"/>
    </xf>
    <xf numFmtId="0" fontId="18" fillId="13" borderId="1" xfId="1" applyNumberFormat="1" applyFill="1" applyBorder="1" applyAlignment="1"/>
    <xf numFmtId="176" fontId="7" fillId="0" borderId="19" xfId="1" applyNumberFormat="1" applyFont="1" applyFill="1" applyBorder="1">
      <alignment vertical="center"/>
    </xf>
    <xf numFmtId="0" fontId="7" fillId="0" borderId="0" xfId="1" applyNumberFormat="1" applyFont="1" applyAlignment="1">
      <alignment horizontal="left" vertical="center"/>
    </xf>
    <xf numFmtId="0" fontId="10" fillId="0" borderId="0" xfId="1" applyNumberFormat="1" applyFont="1" applyAlignment="1">
      <alignment horizontal="center" wrapText="1"/>
    </xf>
    <xf numFmtId="183" fontId="9" fillId="0" borderId="0" xfId="1" applyNumberFormat="1" applyFont="1">
      <alignment vertical="center"/>
    </xf>
    <xf numFmtId="0" fontId="18" fillId="13" borderId="0" xfId="1" applyNumberFormat="1" applyFill="1" applyAlignment="1"/>
    <xf numFmtId="182" fontId="11" fillId="0" borderId="0" xfId="1" applyNumberFormat="1" applyFont="1">
      <alignment vertical="center"/>
    </xf>
    <xf numFmtId="0" fontId="8" fillId="0" borderId="0" xfId="1" applyNumberFormat="1" applyFont="1" applyAlignment="1"/>
    <xf numFmtId="182" fontId="7" fillId="0" borderId="1" xfId="1" applyNumberFormat="1" applyFont="1" applyBorder="1">
      <alignment vertical="center"/>
    </xf>
    <xf numFmtId="0" fontId="7" fillId="0" borderId="16" xfId="1" applyNumberFormat="1" applyFont="1" applyBorder="1" applyAlignment="1">
      <alignment horizontal="left" vertical="center"/>
    </xf>
    <xf numFmtId="183" fontId="9" fillId="6" borderId="1" xfId="1" applyNumberFormat="1" applyFont="1" applyFill="1" applyBorder="1">
      <alignment vertical="center"/>
    </xf>
    <xf numFmtId="176" fontId="9" fillId="6" borderId="1" xfId="1" applyNumberFormat="1" applyFont="1" applyFill="1" applyBorder="1" applyAlignment="1">
      <alignment horizontal="right" vertical="center"/>
    </xf>
    <xf numFmtId="184" fontId="11" fillId="6" borderId="1" xfId="1" applyNumberFormat="1" applyFont="1" applyFill="1" applyBorder="1">
      <alignment vertical="center"/>
    </xf>
    <xf numFmtId="49" fontId="18" fillId="13" borderId="1" xfId="1" applyNumberFormat="1" applyFill="1" applyBorder="1" applyAlignment="1">
      <alignment horizontal="center" vertical="center"/>
    </xf>
    <xf numFmtId="0" fontId="18" fillId="14" borderId="22" xfId="1" applyNumberFormat="1" applyFill="1" applyBorder="1" applyAlignment="1"/>
    <xf numFmtId="41" fontId="5" fillId="7" borderId="0" xfId="6" applyNumberFormat="1" applyFont="1" applyFill="1" applyAlignment="1"/>
    <xf numFmtId="182" fontId="12" fillId="0" borderId="23" xfId="1" applyNumberFormat="1" applyFont="1" applyBorder="1">
      <alignment vertical="center"/>
    </xf>
    <xf numFmtId="0" fontId="12" fillId="0" borderId="0" xfId="1" applyNumberFormat="1" applyFont="1" applyAlignment="1">
      <alignment horizontal="left" vertical="center"/>
    </xf>
    <xf numFmtId="41" fontId="18" fillId="0" borderId="0" xfId="1" applyNumberFormat="1" applyAlignment="1"/>
    <xf numFmtId="182" fontId="18" fillId="0" borderId="0" xfId="1" applyNumberFormat="1" applyAlignment="1"/>
    <xf numFmtId="49" fontId="13" fillId="0" borderId="0" xfId="0" applyNumberFormat="1" applyFont="1" applyBorder="1" applyAlignment="1">
      <alignment horizontal="left"/>
    </xf>
    <xf numFmtId="49" fontId="2" fillId="0" borderId="0" xfId="0" applyNumberFormat="1" applyFont="1" applyBorder="1" applyAlignment="1">
      <alignment horizontal="center" vertical="center"/>
    </xf>
    <xf numFmtId="0" fontId="0" fillId="0" borderId="0" xfId="0" applyNumberFormat="1" applyBorder="1" applyAlignment="1">
      <alignment horizontal="left"/>
    </xf>
    <xf numFmtId="49" fontId="2" fillId="0" borderId="0" xfId="0" applyNumberFormat="1" applyFont="1" applyBorder="1" applyAlignment="1"/>
    <xf numFmtId="0" fontId="0" fillId="0" borderId="1" xfId="0" applyNumberFormat="1" applyBorder="1" applyAlignment="1">
      <alignment horizontal="left"/>
    </xf>
    <xf numFmtId="0" fontId="7" fillId="0" borderId="50" xfId="1" applyNumberFormat="1" applyFont="1" applyBorder="1" applyAlignment="1">
      <alignment horizontal="center" vertical="center"/>
    </xf>
    <xf numFmtId="0" fontId="7" fillId="0" borderId="33" xfId="1" applyNumberFormat="1" applyFont="1" applyBorder="1" applyAlignment="1">
      <alignment horizontal="center" vertical="center"/>
    </xf>
    <xf numFmtId="0" fontId="7" fillId="0" borderId="35" xfId="1" applyNumberFormat="1" applyFont="1" applyBorder="1" applyAlignment="1">
      <alignment horizontal="center" vertical="center"/>
    </xf>
    <xf numFmtId="0" fontId="7" fillId="0" borderId="19" xfId="1" applyNumberFormat="1" applyFont="1" applyBorder="1" applyAlignment="1">
      <alignment horizontal="left" vertical="center"/>
    </xf>
    <xf numFmtId="0" fontId="7" fillId="0" borderId="26" xfId="1" applyNumberFormat="1" applyFont="1" applyBorder="1" applyAlignment="1">
      <alignment horizontal="left" vertical="center"/>
    </xf>
    <xf numFmtId="0" fontId="7" fillId="0" borderId="27" xfId="1" applyNumberFormat="1" applyFont="1" applyBorder="1" applyAlignment="1">
      <alignment horizontal="center" vertical="center"/>
    </xf>
    <xf numFmtId="0" fontId="7" fillId="0" borderId="28" xfId="1" applyNumberFormat="1" applyFont="1" applyBorder="1" applyAlignment="1">
      <alignment horizontal="center" vertical="center"/>
    </xf>
    <xf numFmtId="0" fontId="7" fillId="0" borderId="40" xfId="1" applyNumberFormat="1" applyFont="1" applyBorder="1" applyAlignment="1">
      <alignment horizontal="center" vertical="center"/>
    </xf>
    <xf numFmtId="0" fontId="7" fillId="0" borderId="19" xfId="1" applyNumberFormat="1" applyFont="1" applyBorder="1" applyAlignment="1">
      <alignment horizontal="center" vertical="center"/>
    </xf>
    <xf numFmtId="0" fontId="7" fillId="0" borderId="1" xfId="1" applyNumberFormat="1" applyFont="1" applyBorder="1" applyAlignment="1">
      <alignment horizontal="left" vertical="center"/>
    </xf>
    <xf numFmtId="0" fontId="7" fillId="0" borderId="1" xfId="1" applyNumberFormat="1" applyFont="1" applyBorder="1" applyAlignment="1">
      <alignment horizontal="center" vertical="center"/>
    </xf>
    <xf numFmtId="0" fontId="7" fillId="0" borderId="43" xfId="1" applyNumberFormat="1" applyFont="1" applyBorder="1" applyAlignment="1">
      <alignment horizontal="center" vertical="center"/>
    </xf>
    <xf numFmtId="0" fontId="7" fillId="0" borderId="39" xfId="1" applyNumberFormat="1" applyFont="1" applyBorder="1" applyAlignment="1">
      <alignment horizontal="left" vertical="center"/>
    </xf>
    <xf numFmtId="0" fontId="7" fillId="0" borderId="41" xfId="1" applyNumberFormat="1" applyFont="1" applyBorder="1" applyAlignment="1">
      <alignment horizontal="center" vertical="center"/>
    </xf>
    <xf numFmtId="0" fontId="7" fillId="0" borderId="18" xfId="1" applyNumberFormat="1" applyFont="1" applyBorder="1" applyAlignment="1">
      <alignment horizontal="center" vertical="center" textRotation="255"/>
    </xf>
    <xf numFmtId="0" fontId="7" fillId="0" borderId="10" xfId="1" applyNumberFormat="1" applyFont="1" applyBorder="1" applyAlignment="1">
      <alignment horizontal="center" vertical="center" textRotation="255"/>
    </xf>
    <xf numFmtId="0" fontId="7" fillId="0" borderId="20" xfId="1" applyNumberFormat="1" applyFont="1" applyBorder="1" applyAlignment="1">
      <alignment horizontal="center" vertical="center" textRotation="255"/>
    </xf>
    <xf numFmtId="0" fontId="7" fillId="0" borderId="9" xfId="1" applyNumberFormat="1" applyFont="1" applyBorder="1" applyAlignment="1">
      <alignment horizontal="center" vertical="center" textRotation="255"/>
    </xf>
    <xf numFmtId="0" fontId="7" fillId="0" borderId="14" xfId="1" applyNumberFormat="1" applyFont="1" applyBorder="1" applyAlignment="1">
      <alignment horizontal="center" vertical="center" textRotation="255"/>
    </xf>
    <xf numFmtId="0" fontId="7" fillId="0" borderId="8" xfId="1" applyNumberFormat="1" applyFont="1" applyBorder="1" applyAlignment="1">
      <alignment horizontal="center" vertical="center" textRotation="255"/>
    </xf>
    <xf numFmtId="0" fontId="7" fillId="0" borderId="21" xfId="1" applyNumberFormat="1" applyFont="1" applyBorder="1" applyAlignment="1">
      <alignment horizontal="center" vertical="center"/>
    </xf>
    <xf numFmtId="0" fontId="15" fillId="0" borderId="19" xfId="1" applyNumberFormat="1" applyFont="1" applyBorder="1" applyAlignment="1">
      <alignment horizontal="left" vertical="center"/>
    </xf>
    <xf numFmtId="0" fontId="12" fillId="0" borderId="49" xfId="1" applyNumberFormat="1" applyFont="1" applyBorder="1" applyAlignment="1">
      <alignment horizontal="center" vertical="center"/>
    </xf>
    <xf numFmtId="0" fontId="12" fillId="0" borderId="23" xfId="1" applyNumberFormat="1" applyFont="1" applyBorder="1" applyAlignment="1">
      <alignment horizontal="center" vertical="center"/>
    </xf>
    <xf numFmtId="0" fontId="18" fillId="16" borderId="0" xfId="1" applyNumberFormat="1" applyFill="1" applyAlignment="1">
      <alignment horizontal="center"/>
    </xf>
    <xf numFmtId="0" fontId="18" fillId="0" borderId="0" xfId="1" applyNumberFormat="1" applyAlignment="1">
      <alignment horizontal="right" vertical="center"/>
    </xf>
    <xf numFmtId="0" fontId="18" fillId="0" borderId="0" xfId="1" applyNumberFormat="1" applyAlignment="1">
      <alignment vertical="center"/>
    </xf>
    <xf numFmtId="0" fontId="7" fillId="0" borderId="44" xfId="1" applyNumberFormat="1" applyFont="1" applyBorder="1" applyAlignment="1">
      <alignment horizontal="center" vertical="center" textRotation="255"/>
    </xf>
    <xf numFmtId="0" fontId="7" fillId="0" borderId="45" xfId="1" applyNumberFormat="1" applyFont="1" applyBorder="1" applyAlignment="1">
      <alignment horizontal="center" vertical="center" textRotation="255"/>
    </xf>
    <xf numFmtId="0" fontId="7" fillId="0" borderId="46" xfId="1" applyNumberFormat="1" applyFont="1" applyBorder="1" applyAlignment="1">
      <alignment horizontal="center" vertical="center" textRotation="255"/>
    </xf>
    <xf numFmtId="181" fontId="18" fillId="11" borderId="1" xfId="4" applyNumberFormat="1" applyFill="1" applyBorder="1" applyAlignment="1">
      <alignment horizontal="center"/>
    </xf>
    <xf numFmtId="176" fontId="11" fillId="7" borderId="16" xfId="1" applyNumberFormat="1" applyFont="1" applyFill="1" applyBorder="1" applyAlignment="1">
      <alignment horizontal="center" vertical="center"/>
    </xf>
    <xf numFmtId="176" fontId="11" fillId="7" borderId="24" xfId="1" applyNumberFormat="1" applyFont="1" applyFill="1" applyBorder="1" applyAlignment="1">
      <alignment horizontal="center" vertical="center"/>
    </xf>
    <xf numFmtId="0" fontId="18" fillId="5" borderId="16" xfId="1" applyNumberFormat="1" applyFill="1" applyBorder="1" applyAlignment="1">
      <alignment horizontal="center" vertical="center"/>
    </xf>
    <xf numFmtId="0" fontId="18" fillId="5" borderId="24" xfId="1" applyNumberFormat="1" applyFill="1" applyBorder="1" applyAlignment="1">
      <alignment horizontal="center" vertical="center"/>
    </xf>
    <xf numFmtId="182" fontId="11" fillId="7" borderId="16" xfId="1" applyNumberFormat="1" applyFont="1" applyFill="1" applyBorder="1" applyAlignment="1">
      <alignment horizontal="center" vertical="center"/>
    </xf>
    <xf numFmtId="182" fontId="11" fillId="7" borderId="24" xfId="1" applyNumberFormat="1" applyFont="1" applyFill="1" applyBorder="1" applyAlignment="1">
      <alignment horizontal="center" vertical="center"/>
    </xf>
    <xf numFmtId="182" fontId="11" fillId="10" borderId="16" xfId="1" applyNumberFormat="1" applyFont="1" applyFill="1" applyBorder="1" applyAlignment="1">
      <alignment horizontal="center" vertical="center"/>
    </xf>
    <xf numFmtId="182" fontId="11" fillId="10" borderId="24" xfId="1" applyNumberFormat="1" applyFont="1" applyFill="1" applyBorder="1" applyAlignment="1">
      <alignment horizontal="center" vertical="center"/>
    </xf>
    <xf numFmtId="0" fontId="5" fillId="4" borderId="16" xfId="1" applyNumberFormat="1" applyFont="1" applyFill="1" applyBorder="1" applyAlignment="1">
      <alignment horizontal="left" vertical="center"/>
    </xf>
    <xf numFmtId="0" fontId="5" fillId="4" borderId="24" xfId="1" applyNumberFormat="1" applyFont="1" applyFill="1" applyBorder="1" applyAlignment="1">
      <alignment horizontal="left" vertical="center"/>
    </xf>
    <xf numFmtId="0" fontId="6" fillId="0" borderId="47" xfId="1" applyNumberFormat="1" applyFont="1" applyBorder="1" applyAlignment="1">
      <alignment horizontal="left" vertical="center" shrinkToFit="1"/>
    </xf>
    <xf numFmtId="0" fontId="6" fillId="0" borderId="47" xfId="1" applyNumberFormat="1" applyFont="1" applyBorder="1" applyAlignment="1">
      <alignment horizontal="right" vertical="center" shrinkToFit="1"/>
    </xf>
    <xf numFmtId="0" fontId="6" fillId="0" borderId="47" xfId="1" applyNumberFormat="1" applyFont="1" applyBorder="1" applyAlignment="1">
      <alignment horizontal="right" vertical="center"/>
    </xf>
    <xf numFmtId="0" fontId="7" fillId="0" borderId="21" xfId="1" applyNumberFormat="1" applyFont="1" applyBorder="1" applyAlignment="1">
      <alignment horizontal="left" vertical="center"/>
    </xf>
    <xf numFmtId="0" fontId="7" fillId="0" borderId="48" xfId="1" applyNumberFormat="1" applyFont="1" applyBorder="1" applyAlignment="1">
      <alignment horizontal="center" vertical="center"/>
    </xf>
    <xf numFmtId="0" fontId="7" fillId="0" borderId="37" xfId="1" applyNumberFormat="1" applyFont="1" applyBorder="1" applyAlignment="1">
      <alignment horizontal="center" vertical="center"/>
    </xf>
    <xf numFmtId="0" fontId="7" fillId="0" borderId="17" xfId="1" applyNumberFormat="1" applyFont="1" applyBorder="1" applyAlignment="1">
      <alignment horizontal="left" vertical="center"/>
    </xf>
    <xf numFmtId="0" fontId="7" fillId="0" borderId="36" xfId="1" applyNumberFormat="1" applyFont="1" applyBorder="1" applyAlignment="1">
      <alignment horizontal="left" vertical="center"/>
    </xf>
    <xf numFmtId="181" fontId="18" fillId="15" borderId="16" xfId="4" applyNumberFormat="1" applyFill="1" applyBorder="1" applyAlignment="1">
      <alignment horizontal="center"/>
    </xf>
    <xf numFmtId="181" fontId="18" fillId="15" borderId="24" xfId="4" applyNumberFormat="1" applyFill="1" applyBorder="1" applyAlignment="1">
      <alignment horizontal="center"/>
    </xf>
    <xf numFmtId="0" fontId="7" fillId="0" borderId="17" xfId="1" applyNumberFormat="1" applyFont="1" applyBorder="1" applyAlignment="1">
      <alignment horizontal="center" vertical="center"/>
    </xf>
    <xf numFmtId="182" fontId="18" fillId="16" borderId="0" xfId="1" applyNumberFormat="1" applyFill="1" applyAlignment="1">
      <alignment horizontal="center"/>
    </xf>
    <xf numFmtId="0" fontId="18" fillId="11" borderId="0" xfId="1" applyNumberFormat="1" applyFill="1" applyAlignment="1">
      <alignment horizontal="center"/>
    </xf>
    <xf numFmtId="0" fontId="7" fillId="0" borderId="42" xfId="1" applyNumberFormat="1" applyFont="1" applyBorder="1" applyAlignment="1">
      <alignment horizontal="center" vertical="center"/>
    </xf>
    <xf numFmtId="182" fontId="18" fillId="11" borderId="0" xfId="1" applyNumberFormat="1" applyFill="1" applyAlignment="1">
      <alignment horizontal="center"/>
    </xf>
    <xf numFmtId="0" fontId="7" fillId="0" borderId="25" xfId="1" applyNumberFormat="1" applyFont="1" applyBorder="1" applyAlignment="1">
      <alignment horizontal="left" vertical="center"/>
    </xf>
    <xf numFmtId="0" fontId="7" fillId="7" borderId="19" xfId="1" applyNumberFormat="1" applyFont="1" applyFill="1" applyBorder="1" applyAlignment="1">
      <alignment horizontal="center" vertical="center"/>
    </xf>
    <xf numFmtId="0" fontId="7" fillId="0" borderId="29" xfId="1" applyNumberFormat="1" applyFont="1" applyBorder="1" applyAlignment="1">
      <alignment horizontal="center" vertical="center"/>
    </xf>
    <xf numFmtId="0" fontId="18" fillId="11" borderId="2" xfId="1" applyNumberFormat="1" applyFill="1" applyBorder="1" applyAlignment="1">
      <alignment horizontal="center" vertical="center"/>
    </xf>
    <xf numFmtId="0" fontId="18" fillId="11" borderId="4" xfId="1" applyNumberFormat="1" applyFill="1" applyBorder="1" applyAlignment="1">
      <alignment horizontal="center" vertical="center"/>
    </xf>
    <xf numFmtId="0" fontId="18" fillId="11" borderId="3" xfId="1" applyNumberFormat="1" applyFill="1" applyBorder="1" applyAlignment="1">
      <alignment horizontal="center" vertical="center"/>
    </xf>
    <xf numFmtId="0" fontId="15" fillId="7" borderId="19" xfId="1" applyNumberFormat="1" applyFont="1" applyFill="1" applyBorder="1" applyAlignment="1">
      <alignment horizontal="center" vertical="center" wrapText="1"/>
    </xf>
    <xf numFmtId="0" fontId="15" fillId="7" borderId="19" xfId="1" applyNumberFormat="1" applyFont="1" applyFill="1" applyBorder="1" applyAlignment="1">
      <alignment horizontal="center" vertical="center"/>
    </xf>
    <xf numFmtId="41" fontId="7" fillId="0" borderId="1" xfId="1" applyNumberFormat="1" applyFont="1" applyBorder="1" applyAlignment="1">
      <alignment horizontal="left" vertical="center"/>
    </xf>
    <xf numFmtId="41" fontId="7" fillId="0" borderId="39" xfId="1" applyNumberFormat="1" applyFont="1" applyBorder="1" applyAlignment="1">
      <alignment horizontal="left" vertical="center"/>
    </xf>
    <xf numFmtId="0" fontId="7" fillId="0" borderId="38" xfId="1" applyNumberFormat="1" applyFont="1" applyBorder="1" applyAlignment="1">
      <alignment horizontal="center" vertical="center"/>
    </xf>
    <xf numFmtId="0" fontId="12" fillId="0" borderId="23" xfId="1" applyNumberFormat="1" applyFont="1" applyBorder="1" applyAlignment="1">
      <alignment horizontal="left" vertical="center"/>
    </xf>
    <xf numFmtId="0" fontId="7" fillId="0" borderId="19" xfId="0" applyNumberFormat="1" applyFont="1" applyBorder="1" applyAlignment="1">
      <alignment horizontal="left" vertical="center"/>
    </xf>
    <xf numFmtId="0" fontId="7" fillId="0" borderId="26" xfId="0" applyNumberFormat="1" applyFont="1" applyBorder="1" applyAlignment="1">
      <alignment horizontal="left" vertical="center"/>
    </xf>
    <xf numFmtId="0" fontId="14" fillId="6" borderId="16" xfId="1" applyNumberFormat="1" applyFont="1" applyFill="1" applyBorder="1" applyAlignment="1">
      <alignment horizontal="left" vertical="center"/>
    </xf>
    <xf numFmtId="0" fontId="14" fillId="6" borderId="30" xfId="1" applyNumberFormat="1" applyFont="1" applyFill="1" applyBorder="1" applyAlignment="1">
      <alignment horizontal="left" vertical="center"/>
    </xf>
    <xf numFmtId="0" fontId="14" fillId="6" borderId="24" xfId="1" applyNumberFormat="1" applyFont="1" applyFill="1" applyBorder="1" applyAlignment="1">
      <alignment horizontal="left" vertical="center"/>
    </xf>
    <xf numFmtId="0" fontId="12" fillId="0" borderId="31" xfId="1" applyNumberFormat="1" applyFont="1" applyBorder="1" applyAlignment="1">
      <alignment horizontal="left" vertical="center"/>
    </xf>
    <xf numFmtId="0" fontId="7" fillId="0" borderId="32" xfId="1" applyNumberFormat="1" applyFont="1" applyFill="1" applyBorder="1" applyAlignment="1">
      <alignment horizontal="left" vertical="center" shrinkToFit="1"/>
    </xf>
    <xf numFmtId="0" fontId="7" fillId="0" borderId="33" xfId="1" applyNumberFormat="1" applyFont="1" applyFill="1" applyBorder="1" applyAlignment="1">
      <alignment horizontal="left" vertical="center" shrinkToFit="1"/>
    </xf>
    <xf numFmtId="0" fontId="7" fillId="0" borderId="34" xfId="1" applyNumberFormat="1" applyFont="1" applyFill="1" applyBorder="1" applyAlignment="1">
      <alignment horizontal="left" vertical="center" shrinkToFit="1"/>
    </xf>
    <xf numFmtId="0" fontId="7" fillId="0" borderId="35" xfId="1" applyNumberFormat="1" applyFont="1" applyFill="1" applyBorder="1" applyAlignment="1">
      <alignment horizontal="left" vertical="center" shrinkToFit="1"/>
    </xf>
    <xf numFmtId="49" fontId="2" fillId="0" borderId="16" xfId="0" applyNumberFormat="1" applyFont="1" applyBorder="1" applyAlignment="1">
      <alignment horizontal="left"/>
    </xf>
    <xf numFmtId="0" fontId="0" fillId="0" borderId="30" xfId="0" applyNumberFormat="1" applyBorder="1" applyAlignment="1">
      <alignment horizontal="left"/>
    </xf>
    <xf numFmtId="0" fontId="0" fillId="0" borderId="24" xfId="0" applyNumberFormat="1" applyBorder="1" applyAlignment="1">
      <alignment horizontal="left"/>
    </xf>
    <xf numFmtId="178" fontId="2" fillId="0" borderId="1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178" fontId="2" fillId="0" borderId="2" xfId="0" applyNumberFormat="1" applyFont="1" applyBorder="1" applyAlignment="1">
      <alignment horizontal="center" vertical="center"/>
    </xf>
    <xf numFmtId="0" fontId="2" fillId="0" borderId="0" xfId="0" applyNumberFormat="1" applyFont="1" applyAlignment="1">
      <alignment horizontal="center"/>
    </xf>
    <xf numFmtId="49" fontId="13" fillId="0" borderId="15" xfId="0" applyNumberFormat="1" applyFont="1" applyBorder="1" applyAlignment="1">
      <alignment horizontal="left"/>
    </xf>
    <xf numFmtId="0" fontId="0" fillId="0" borderId="2" xfId="0" applyNumberFormat="1" applyBorder="1" applyAlignment="1"/>
    <xf numFmtId="0" fontId="0" fillId="0" borderId="15" xfId="0" applyNumberFormat="1" applyBorder="1" applyAlignment="1">
      <alignment horizontal="left"/>
    </xf>
    <xf numFmtId="49" fontId="0" fillId="0" borderId="2" xfId="0" applyNumberFormat="1" applyBorder="1" applyAlignment="1"/>
    <xf numFmtId="0" fontId="0" fillId="0" borderId="2" xfId="0" applyNumberFormat="1" applyBorder="1" applyAlignment="1">
      <alignment horizontal="center"/>
    </xf>
    <xf numFmtId="0" fontId="16" fillId="17" borderId="18" xfId="0" applyNumberFormat="1" applyFont="1" applyFill="1" applyBorder="1" applyAlignment="1">
      <alignment horizontal="center" vertical="center"/>
    </xf>
    <xf numFmtId="0" fontId="16" fillId="17" borderId="22" xfId="0" applyNumberFormat="1" applyFont="1" applyFill="1" applyBorder="1" applyAlignment="1">
      <alignment horizontal="center" vertical="center"/>
    </xf>
    <xf numFmtId="0" fontId="16" fillId="17" borderId="10" xfId="0" applyNumberFormat="1" applyFont="1" applyFill="1" applyBorder="1" applyAlignment="1">
      <alignment horizontal="center" vertical="center"/>
    </xf>
    <xf numFmtId="0" fontId="16" fillId="17" borderId="14" xfId="0" applyNumberFormat="1" applyFont="1" applyFill="1" applyBorder="1" applyAlignment="1">
      <alignment horizontal="center" vertical="center"/>
    </xf>
    <xf numFmtId="0" fontId="16" fillId="17" borderId="15" xfId="0" applyNumberFormat="1" applyFont="1" applyFill="1" applyBorder="1" applyAlignment="1">
      <alignment horizontal="center" vertical="center"/>
    </xf>
    <xf numFmtId="0" fontId="16" fillId="17" borderId="8" xfId="0" applyNumberFormat="1" applyFont="1" applyFill="1" applyBorder="1" applyAlignment="1">
      <alignment horizontal="center" vertical="center"/>
    </xf>
    <xf numFmtId="0" fontId="17" fillId="17" borderId="18" xfId="0" applyNumberFormat="1" applyFont="1" applyFill="1" applyBorder="1" applyAlignment="1">
      <alignment horizontal="center" vertical="center"/>
    </xf>
    <xf numFmtId="0" fontId="17" fillId="17" borderId="22" xfId="0" applyNumberFormat="1" applyFont="1" applyFill="1" applyBorder="1" applyAlignment="1">
      <alignment horizontal="center" vertical="center"/>
    </xf>
    <xf numFmtId="0" fontId="17" fillId="17" borderId="10" xfId="0" applyNumberFormat="1" applyFont="1" applyFill="1" applyBorder="1" applyAlignment="1">
      <alignment horizontal="center" vertical="center"/>
    </xf>
    <xf numFmtId="0" fontId="17" fillId="17" borderId="14" xfId="0" applyNumberFormat="1" applyFont="1" applyFill="1" applyBorder="1" applyAlignment="1">
      <alignment horizontal="center" vertical="center"/>
    </xf>
    <xf numFmtId="0" fontId="17" fillId="17" borderId="15" xfId="0" applyNumberFormat="1" applyFont="1" applyFill="1" applyBorder="1" applyAlignment="1">
      <alignment horizontal="center" vertical="center"/>
    </xf>
    <xf numFmtId="0" fontId="17" fillId="17" borderId="8" xfId="0" applyNumberFormat="1" applyFont="1" applyFill="1" applyBorder="1" applyAlignment="1">
      <alignment horizontal="center" vertical="center"/>
    </xf>
    <xf numFmtId="0" fontId="7" fillId="0" borderId="32" xfId="1" applyNumberFormat="1" applyFont="1" applyBorder="1" applyAlignment="1">
      <alignment horizontal="left" vertical="center"/>
    </xf>
    <xf numFmtId="0" fontId="7" fillId="0" borderId="33" xfId="1" applyNumberFormat="1" applyFont="1" applyBorder="1" applyAlignment="1">
      <alignment horizontal="left" vertical="center"/>
    </xf>
    <xf numFmtId="0" fontId="7" fillId="0" borderId="34" xfId="1" applyNumberFormat="1" applyFont="1" applyBorder="1" applyAlignment="1">
      <alignment horizontal="left" vertical="center"/>
    </xf>
    <xf numFmtId="0" fontId="7" fillId="0" borderId="35" xfId="1" applyNumberFormat="1" applyFont="1" applyBorder="1" applyAlignment="1">
      <alignment horizontal="left" vertical="center"/>
    </xf>
  </cellXfs>
  <cellStyles count="15">
    <cellStyle name="백분율 2" xfId="4"/>
    <cellStyle name="쉼표 [0] 2" xfId="6"/>
    <cellStyle name="쉼표 [0] 2 2 2" xfId="10"/>
    <cellStyle name="쉼표 [0] 28" xfId="12"/>
    <cellStyle name="쉼표 [0] 3" xfId="5"/>
    <cellStyle name="쉼표 [0] 4" xfId="14"/>
    <cellStyle name="표준" xfId="0" builtinId="0"/>
    <cellStyle name="표준 12" xfId="8"/>
    <cellStyle name="표준 13" xfId="2"/>
    <cellStyle name="표준 14" xfId="7"/>
    <cellStyle name="표준 2" xfId="1"/>
    <cellStyle name="표준 3" xfId="13"/>
    <cellStyle name="표준 3 2" xfId="9"/>
    <cellStyle name="표준 4" xfId="3"/>
    <cellStyle name="표준 6" xfId="1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26" Type="http://schemas.openxmlformats.org/officeDocument/2006/relationships/externalLink" Target="externalLinks/externalLink2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6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externalLink" Target="externalLinks/externalLink20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externalLink" Target="externalLinks/externalLink15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24" Type="http://schemas.openxmlformats.org/officeDocument/2006/relationships/externalLink" Target="externalLinks/externalLink19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styles" Target="styles.xml"/><Relationship Id="rId10" Type="http://schemas.openxmlformats.org/officeDocument/2006/relationships/externalLink" Target="externalLinks/externalLink5.xml"/><Relationship Id="rId19" Type="http://schemas.openxmlformats.org/officeDocument/2006/relationships/externalLink" Target="externalLinks/externalLink1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0</xdr:row>
      <xdr:rowOff>19050</xdr:rowOff>
    </xdr:from>
    <xdr:to>
      <xdr:col>26</xdr:col>
      <xdr:colOff>238125</xdr:colOff>
      <xdr:row>0</xdr:row>
      <xdr:rowOff>323850</xdr:rowOff>
    </xdr:to>
    <xdr:sp macro="" textlink="">
      <xdr:nvSpPr>
        <xdr:cNvPr id="2" name="Text 1"/>
        <xdr:cNvSpPr>
          <a:spLocks noRot="1" noChangeArrowheads="1"/>
        </xdr:cNvSpPr>
      </xdr:nvSpPr>
      <xdr:spPr>
        <a:xfrm>
          <a:off x="3810000" y="19050"/>
          <a:ext cx="2200275" cy="304800"/>
        </a:xfrm>
        <a:prstGeom prst="roundRect">
          <a:avLst>
            <a:gd name="adj" fmla="val 16667"/>
          </a:avLst>
        </a:prstGeom>
        <a:solidFill>
          <a:srgbClr val="CCFFCC"/>
        </a:solidFill>
        <a:ln w="9525">
          <a:solidFill>
            <a:srgbClr val="000000"/>
          </a:solidFill>
          <a:rou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overflow" wrap="square" lIns="36830" tIns="27305" rIns="36830" bIns="27305" anchor="ctr"/>
        <a:lstStyle/>
        <a:p>
          <a:pPr algn="ctr" eaLnBrk="0" latinLnBrk="0">
            <a:lnSpc>
              <a:spcPct val="100000"/>
            </a:lnSpc>
          </a:pPr>
          <a:r>
            <a:rPr lang="ko-KR" altLang="en-US" sz="1400" b="1">
              <a:solidFill>
                <a:srgbClr val="000000"/>
              </a:solidFill>
              <a:latin typeface="맑은 고딕"/>
              <a:ea typeface="맑은 고딕"/>
            </a:rPr>
            <a:t>공  사  원  가  계  산  서</a:t>
          </a:r>
        </a:p>
        <a:p>
          <a:pPr algn="ctr" eaLnBrk="0" latinLnBrk="0">
            <a:lnSpc>
              <a:spcPct val="100000"/>
            </a:lnSpc>
          </a:pPr>
          <a:endParaRPr/>
        </a:p>
        <a:p>
          <a:pPr algn="ctr" eaLnBrk="0" latinLnBrk="0">
            <a:lnSpc>
              <a:spcPct val="100000"/>
            </a:lnSpc>
          </a:pPr>
          <a:r>
            <a:rPr lang="ko-KR" altLang="en-US" sz="1400" b="1">
              <a:solidFill>
                <a:srgbClr val="000000"/>
              </a:solidFill>
              <a:latin typeface="맑은 고딕"/>
              <a:ea typeface="맑은 고딕"/>
            </a:rPr>
            <a:t> </a:t>
          </a:r>
        </a:p>
        <a:p>
          <a:pPr algn="ctr" eaLnBrk="0" latinLnBrk="0">
            <a:lnSpc>
              <a:spcPct val="100000"/>
            </a:lnSpc>
          </a:pPr>
          <a:endParaRPr/>
        </a:p>
        <a:p>
          <a:pPr algn="ctr" eaLnBrk="0" latinLnBrk="0">
            <a:lnSpc>
              <a:spcPct val="100000"/>
            </a:lnSpc>
          </a:pPr>
          <a:endParaRPr/>
        </a:p>
        <a:p>
          <a:pPr algn="ctr" eaLnBrk="0" latinLnBrk="0">
            <a:lnSpc>
              <a:spcPct val="100000"/>
            </a:lnSpc>
          </a:pPr>
          <a:endParaRPr/>
        </a:p>
        <a:p>
          <a:pPr algn="ctr" eaLnBrk="0" latinLnBrk="0">
            <a:lnSpc>
              <a:spcPct val="100000"/>
            </a:lnSpc>
          </a:pPr>
          <a:r>
            <a:rPr lang="ko-KR" altLang="en-US" sz="1400" b="1">
              <a:solidFill>
                <a:srgbClr val="000000"/>
              </a:solidFill>
              <a:latin typeface="맑은 고딕"/>
              <a:ea typeface="맑은 고딕"/>
            </a:rPr>
            <a:t>공  사  원  가  계  산  서</a:t>
          </a:r>
        </a:p>
        <a:p>
          <a:pPr algn="ctr" eaLnBrk="0" latinLnBrk="0">
            <a:lnSpc>
              <a:spcPct val="100000"/>
            </a:lnSpc>
          </a:pPr>
          <a:endParaRPr/>
        </a:p>
        <a:p>
          <a:pPr algn="ctr" eaLnBrk="0" latinLnBrk="0">
            <a:lnSpc>
              <a:spcPct val="100000"/>
            </a:lnSpc>
          </a:pPr>
          <a:r>
            <a:rPr lang="ko-KR" altLang="en-US" sz="1600" b="1">
              <a:solidFill>
                <a:srgbClr val="000000"/>
              </a:solidFill>
              <a:latin typeface="맑은 고딕"/>
              <a:ea typeface="맑은 고딕"/>
            </a:rPr>
            <a:t>   공  사  원  가  계  산 서</a:t>
          </a:r>
        </a:p>
        <a:p>
          <a:pPr algn="ctr" eaLnBrk="0" latinLnBrk="0">
            <a:lnSpc>
              <a:spcPct val="100000"/>
            </a:lnSpc>
          </a:pPr>
          <a:r>
            <a:rPr lang="ko-KR" altLang="en-US" sz="1600" b="1">
              <a:solidFill>
                <a:srgbClr val="000000"/>
              </a:solidFill>
              <a:latin typeface="맑은 고딕"/>
              <a:ea typeface="맑은 고딕"/>
            </a:rPr>
            <a:t>     </a:t>
          </a:r>
          <a:r>
            <a:rPr lang="ko-KR" altLang="en-US" sz="1400" b="1">
              <a:solidFill>
                <a:srgbClr val="000000"/>
              </a:solidFill>
              <a:latin typeface="맑은 고딕"/>
              <a:ea typeface="맑은 고딕"/>
            </a:rPr>
            <a:t> </a:t>
          </a:r>
        </a:p>
        <a:p>
          <a:pPr algn="ctr" eaLnBrk="0" latinLnBrk="0">
            <a:lnSpc>
              <a:spcPct val="100000"/>
            </a:lnSpc>
          </a:pPr>
          <a:r>
            <a:rPr lang="ko-KR" altLang="en-US" sz="1400" b="1">
              <a:solidFill>
                <a:srgbClr val="000000"/>
              </a:solidFill>
              <a:latin typeface="맑은 고딕"/>
              <a:ea typeface="맑은 고딕"/>
            </a:rPr>
            <a:t>공  사  원  가   계   산   서</a:t>
          </a:r>
        </a:p>
        <a:p>
          <a:pPr algn="ctr" eaLnBrk="0" latinLnBrk="0">
            <a:lnSpc>
              <a:spcPct val="100000"/>
            </a:lnSpc>
          </a:pPr>
          <a:endParaRPr/>
        </a:p>
        <a:p>
          <a:pPr algn="ctr" eaLnBrk="0" latinLnBrk="0">
            <a:lnSpc>
              <a:spcPct val="100000"/>
            </a:lnSpc>
          </a:pPr>
          <a:endParaRPr/>
        </a:p>
        <a:p>
          <a:pPr algn="ctr" eaLnBrk="0" latinLnBrk="0">
            <a:lnSpc>
              <a:spcPct val="100000"/>
            </a:lnSpc>
          </a:pPr>
          <a:r>
            <a:rPr lang="ko-KR" altLang="en-US" sz="1400" b="1">
              <a:solidFill>
                <a:srgbClr val="000000"/>
              </a:solidFill>
              <a:latin typeface="맑은 고딕"/>
              <a:ea typeface="맑은 고딕"/>
            </a:rPr>
            <a:t>     공  사  원  가  계  산  서</a:t>
          </a:r>
        </a:p>
        <a:p>
          <a:pPr algn="ctr" eaLnBrk="0" latinLnBrk="0">
            <a:lnSpc>
              <a:spcPct val="100000"/>
            </a:lnSpc>
          </a:pPr>
          <a:endParaRPr/>
        </a:p>
        <a:p>
          <a:pPr algn="ctr" eaLnBrk="0" latinLnBrk="0">
            <a:lnSpc>
              <a:spcPct val="100000"/>
            </a:lnSpc>
          </a:pPr>
          <a:r>
            <a:rPr lang="ko-KR" altLang="en-US" sz="1600" b="1">
              <a:solidFill>
                <a:srgbClr val="000000"/>
              </a:solidFill>
              <a:latin typeface="맑은 고딕"/>
              <a:ea typeface="맑은 고딕"/>
            </a:rPr>
            <a:t>  서</a:t>
          </a:r>
        </a:p>
        <a:p>
          <a:pPr algn="ctr" eaLnBrk="0" latinLnBrk="0">
            <a:lnSpc>
              <a:spcPct val="100000"/>
            </a:lnSpc>
          </a:pPr>
          <a:r>
            <a:rPr lang="ko-KR" altLang="en-US" sz="1600" b="1">
              <a:solidFill>
                <a:srgbClr val="000000"/>
              </a:solidFill>
              <a:latin typeface="맑은 고딕"/>
              <a:ea typeface="맑은 고딕"/>
            </a:rPr>
            <a:t> </a:t>
          </a:r>
        </a:p>
        <a:p>
          <a:pPr algn="ctr" eaLnBrk="0" latinLnBrk="0">
            <a:lnSpc>
              <a:spcPct val="100000"/>
            </a:lnSpc>
          </a:pPr>
          <a:r>
            <a:rPr lang="ko-KR" altLang="en-US" sz="1600" b="1">
              <a:solidFill>
                <a:srgbClr val="000000"/>
              </a:solidFill>
              <a:latin typeface="맑은 고딕"/>
              <a:ea typeface="맑은 고딕"/>
            </a:rPr>
            <a:t>   </a:t>
          </a:r>
        </a:p>
        <a:p>
          <a:pPr algn="ctr" eaLnBrk="0" latinLnBrk="0">
            <a:lnSpc>
              <a:spcPct val="100000"/>
            </a:lnSpc>
          </a:pPr>
          <a:r>
            <a:rPr lang="ko-KR" altLang="en-US" sz="1600" b="1">
              <a:solidFill>
                <a:srgbClr val="000000"/>
              </a:solidFill>
              <a:latin typeface="맑은 고딕"/>
              <a:ea typeface="맑은 고딕"/>
            </a:rPr>
            <a:t>공  사  원  가  계  산  서</a:t>
          </a:r>
        </a:p>
        <a:p>
          <a:pPr algn="ctr" eaLnBrk="0" latinLnBrk="0">
            <a:lnSpc>
              <a:spcPct val="100000"/>
            </a:lnSpc>
          </a:pPr>
          <a:r>
            <a:rPr lang="ko-KR" altLang="en-US" sz="1600" b="1">
              <a:solidFill>
                <a:srgbClr val="000000"/>
              </a:solidFill>
              <a:latin typeface="맑은 고딕"/>
              <a:ea typeface="맑은 고딕"/>
            </a:rPr>
            <a:t> </a:t>
          </a:r>
        </a:p>
        <a:p>
          <a:pPr algn="ctr" eaLnBrk="0" latinLnBrk="0">
            <a:lnSpc>
              <a:spcPct val="100000"/>
            </a:lnSpc>
          </a:pPr>
          <a:r>
            <a:rPr lang="ko-KR" altLang="en-US" sz="1600" b="1">
              <a:solidFill>
                <a:srgbClr val="000000"/>
              </a:solidFill>
              <a:latin typeface="맑은 고딕"/>
              <a:ea typeface="맑은 고딕"/>
            </a:rPr>
            <a:t>  공사원가계산서</a:t>
          </a:r>
        </a:p>
        <a:p>
          <a:pPr algn="ctr" eaLnBrk="0" latinLnBrk="0">
            <a:lnSpc>
              <a:spcPct val="100000"/>
            </a:lnSpc>
          </a:pPr>
          <a:endParaRPr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419100</xdr:colOff>
      <xdr:row>14</xdr:row>
      <xdr:rowOff>85724</xdr:rowOff>
    </xdr:from>
    <xdr:to>
      <xdr:col>13</xdr:col>
      <xdr:colOff>400050</xdr:colOff>
      <xdr:row>30</xdr:row>
      <xdr:rowOff>28575</xdr:rowOff>
    </xdr:to>
    <xdr:pic>
      <xdr:nvPicPr>
        <xdr:cNvPr id="9226" name="Picture 10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9991725" y="2505075"/>
          <a:ext cx="5286375" cy="2714625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21</xdr:row>
      <xdr:rowOff>47625</xdr:rowOff>
    </xdr:from>
    <xdr:to>
      <xdr:col>1</xdr:col>
      <xdr:colOff>5467350</xdr:colOff>
      <xdr:row>31</xdr:row>
      <xdr:rowOff>190500</xdr:rowOff>
    </xdr:to>
    <xdr:sp macro="" textlink="">
      <xdr:nvSpPr>
        <xdr:cNvPr id="7175" name="Rectangle 7"/>
        <xdr:cNvSpPr>
          <a:spLocks noChangeArrowheads="1"/>
        </xdr:cNvSpPr>
      </xdr:nvSpPr>
      <xdr:spPr>
        <a:xfrm>
          <a:off x="942975" y="5067300"/>
          <a:ext cx="4924425" cy="25241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</xdr:col>
      <xdr:colOff>600075</xdr:colOff>
      <xdr:row>21</xdr:row>
      <xdr:rowOff>133350</xdr:rowOff>
    </xdr:from>
    <xdr:to>
      <xdr:col>1</xdr:col>
      <xdr:colOff>2781300</xdr:colOff>
      <xdr:row>31</xdr:row>
      <xdr:rowOff>133350</xdr:rowOff>
    </xdr:to>
    <xdr:pic>
      <xdr:nvPicPr>
        <xdr:cNvPr id="7176" name="Picture 8" descr="행높이팝업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1000125" y="5153025"/>
          <a:ext cx="2181225" cy="23812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3295650</xdr:colOff>
      <xdr:row>24</xdr:row>
      <xdr:rowOff>104775</xdr:rowOff>
    </xdr:from>
    <xdr:to>
      <xdr:col>1</xdr:col>
      <xdr:colOff>4953000</xdr:colOff>
      <xdr:row>28</xdr:row>
      <xdr:rowOff>66675</xdr:rowOff>
    </xdr:to>
    <xdr:pic>
      <xdr:nvPicPr>
        <xdr:cNvPr id="7177" name="Picture 9" descr="행높이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/>
        <a:stretch>
          <a:fillRect/>
        </a:stretch>
      </xdr:blipFill>
      <xdr:spPr>
        <a:xfrm>
          <a:off x="3695700" y="5838825"/>
          <a:ext cx="1657350" cy="914400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Plant\2001&#49345;&#48152;&#44592;\&#49340;&#49457;&#51221;&#48128;&#54868;&#54617;\My%20Documents\BID-99\BID-97\BID\QT003-SSY-&#52384;&#44264;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1116;&#50857;\2007\&#51204;&#44592;\&#44060;&#48372;&#49688;\&#48177;&#44277;&#51648;&#44396;\&#49437;&#45812;&#50577;&#49688;&#51109;\&#49437;&#45812;&#50577;&#49688;&#51109;&#51204;&#44592;&#45236;&#50669;&#494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&#55148;\&#44204;&#51201;&#49436;\&#44204;&#51201;&#49436;\&#44592;&#49696;&#50689;&#50629;&#48512;&#44204;&#51201;\&#44204;&#51201;&#49436;\MQ\20\&#54788;&#51109;&#48324;\&#51648;&#54616;&#52384;\&#49444;&#44228;&#44032;\&#53804;&#52272;&#44032;\&#49345;&#46020;&#45236;&#5066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HEXCEL\WORK\9-15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50896;\C\&#49444;&#44228;&#46020;&#47732;03\&#44256;&#46321;&#54617;&#44368;\&#48512;&#49328;&#50668;&#51088;&#44256;&#46321;&#54617;&#44368;\&#48512;&#49328;&#50668;&#51088;&#44256;&#46321;&#54617;&#44368;%20&#48169;&#49569;&#51109;&#52824;D-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2001&#45380;\&#49884;&#47549;&#46020;&#49436;&#44288;&#44053;&#45817;\TOTA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&#45236;&#50669;&#49436;sample\K-SET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backup1\2001&#45380;\&#49888;&#50900;&#52397;&#49548;&#45380;&#47928;&#54868;&#49468;&#53552;\&#45236;&#50669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Program%20Files\AutoCAD%20R14\&#49892;&#49884;\&#49569;&#46972;&#52488;&#46321;&#54617;&#44368;\&#45236;&#50669;&#49436;\&#49569;&#46972;&#52488;&#51473;&#54617;&#44368;(final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4805;&#45224;\&#44277;&#50976;\&#44277;&#50976;\Project\01%20&#48376;&#49324;\&#46020;&#49884;&#44228;&#54925;&#48512;\03.&#51473;&#48512;&#44428;%20&#47932;&#47448;&#49468;&#53552;\&#44592;&#48376;&#49444;&#44228;\hwp\&#45236;&#50669;&#49436;\8&#50900;%20&#45800;&#44032;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.%20&#44368;&#53685;&#51221;&#48372;&#54016;%20&#44277;&#49324;(23&#45380;~%20)\2026&#45380;&#46020;(&#44277;&#49324;)\05.%20&#44368;&#53685;&#49324;&#44256;%20&#51110;&#51008;%20&#44275;%20&#44060;&#49440;&#49324;&#50629;(&#49569;&#54788;&#49340;&#44144;&#47532;)%20&#51204;&#44592;&#44277;&#49324;\02.&#49688;&#47049;&#48143;&#45236;&#50669;&#49436;\&#44368;&#53685;&#49324;&#44256;&#51110;&#51008;&#44275;&#44060;&#49440;&#49324;&#50629;(&#49569;&#54788;%20&#49340;&#44144;&#47532;)%20&#51204;&#44592;&#44277;&#49324;.xlsm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OFFICE%20&#50577;&#49885;\N&#36035;&#63963;-&#32887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FFICE%20&#50577;&#49885;\N&#36035;&#63963;-&#32887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ronet-svr\micronet\MICRONET\&#48520;&#48277;&#51452;&#52264;&#45800;&#49549;&#49884;&#49828;&#53596;\&#49549;&#52488;&#49884;&#51452;&#51221;&#52264;&#50948;&#48152;&#44048;&#49884;2003\&#49444;&#44228;&#49436;&#51204;&#52404;\&#50696;&#49328;&#49436;_&#48143;_&#49688;&#47049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backup1\2001&#45380;\&#52397;&#51452;&#44284;&#54617;&#45824;&#54617;\&#49436;&#47448;\&#52397;&#51452;&#44284;&#54617;&#45824;&#54617;&#45236;&#50669;&#49436;(&#53440;&#44204;&#51201;)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&#44608;&#49457;&#48124;\SMG328r\&#51333;&#54633;&#44032;&#44201;&#44160;&#53664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OFFICE%20&#50577;&#49885;\N&#36035;&#63963;-&#32887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&#45236;&#50669;&#49436;sample\K-SET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을지"/>
      <sheetName val="부산제일극장"/>
      <sheetName val="Sheet13"/>
      <sheetName val="GEN"/>
      <sheetName val="Sheet14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단가"/>
      <sheetName val="발주내역"/>
      <sheetName val="설계개요"/>
      <sheetName val="사유서(출)"/>
      <sheetName val="계약일반사항"/>
      <sheetName val="내역"/>
      <sheetName val="ABUT수량-A1"/>
      <sheetName val="제경비요율"/>
      <sheetName val="한전납입금"/>
      <sheetName val="사리부설"/>
      <sheetName val="#REF"/>
      <sheetName val="실행철강하도"/>
      <sheetName val="예가표"/>
      <sheetName val="도로구조공사비"/>
      <sheetName val="도로토공공사비"/>
      <sheetName val="여수토공사비"/>
      <sheetName val="총괄표"/>
      <sheetName val="산출근거"/>
      <sheetName val="공사비"/>
      <sheetName val="약품설비"/>
      <sheetName val="노무비"/>
      <sheetName val="재료값"/>
      <sheetName val="조경일람"/>
      <sheetName val="교각계산"/>
      <sheetName val="VXXXXX"/>
      <sheetName val="CCTV내역서"/>
      <sheetName val="철집"/>
      <sheetName val="집계표"/>
      <sheetName val="unit"/>
      <sheetName val="전차선로 물량표"/>
      <sheetName val="내역서"/>
      <sheetName val="일위대가"/>
      <sheetName val="자재견적 (대왕) (2)"/>
      <sheetName val="단위가격 "/>
      <sheetName val="전기"/>
      <sheetName val="일위집계표"/>
      <sheetName val="결과조달"/>
      <sheetName val="현장관리비 산출내역"/>
      <sheetName val="수토공단위당"/>
      <sheetName val="내역표지"/>
      <sheetName val="부안일위"/>
      <sheetName val="재료비"/>
      <sheetName val="NYS"/>
      <sheetName val="남양내역"/>
      <sheetName val="양수장내역"/>
      <sheetName val="양수장"/>
      <sheetName val="중기비"/>
      <sheetName val="일위대가(가설)"/>
      <sheetName val="조명시설"/>
      <sheetName val="대치판정"/>
      <sheetName val="일위대가표"/>
      <sheetName val="품셈(기초)"/>
      <sheetName val="입상내역"/>
      <sheetName val="COPING-1"/>
      <sheetName val="역T형교대-2수량"/>
      <sheetName val="참조"/>
      <sheetName val="공사비집계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산수배수"/>
      <sheetName val="Sheet1 (2)"/>
      <sheetName val="1.동력공사"/>
      <sheetName val="구조물철거타공정이월"/>
      <sheetName val="1,2공구원가계산서"/>
      <sheetName val="2공구산출내역"/>
      <sheetName val="1공구산출내역서"/>
      <sheetName val="투찰내역"/>
      <sheetName val="횡배수관집현황(2공구)"/>
      <sheetName val="년도별"/>
      <sheetName val="PAD TR보호대기초"/>
      <sheetName val="가로등기초"/>
      <sheetName val="HANDHOLE(2)"/>
      <sheetName val="일위대가(계측기설치)"/>
      <sheetName val="설계"/>
      <sheetName val="1단계"/>
      <sheetName val="입찰안"/>
      <sheetName val="찍기"/>
      <sheetName val="P-산#1-1(WOWA1)"/>
      <sheetName val="자재단가비교표"/>
      <sheetName val="CAT_5"/>
      <sheetName val="요율"/>
      <sheetName val="토적"/>
      <sheetName val="공내역"/>
      <sheetName val="Sheet2"/>
      <sheetName val="날개벽(시점좌측)"/>
      <sheetName val="BID"/>
      <sheetName val="공문"/>
      <sheetName val="금액내역서"/>
      <sheetName val="전기혼잡제경비(45)"/>
      <sheetName val="유림골조"/>
      <sheetName val="밸브설치"/>
      <sheetName val="공사비총괄표"/>
      <sheetName val="98NS-N"/>
      <sheetName val="가설공사비"/>
      <sheetName val="DATA"/>
      <sheetName val="매립"/>
      <sheetName val="98수문일위"/>
      <sheetName val="본지점중"/>
      <sheetName val="Sheet1"/>
      <sheetName val="단면 (2)"/>
      <sheetName val="교각1"/>
      <sheetName val="CODE"/>
      <sheetName val="COPING"/>
      <sheetName val="기초공"/>
      <sheetName val="기둥(원형)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원가계산서 "/>
      <sheetName val="고용보험료"/>
      <sheetName val="예산내역서"/>
      <sheetName val="9509"/>
      <sheetName val="설명"/>
      <sheetName val="시공여유율"/>
      <sheetName val="대비"/>
      <sheetName val="터파기및재료"/>
      <sheetName val="단면가정"/>
      <sheetName val="부대내역"/>
      <sheetName val="고창방향"/>
      <sheetName val="별첨1-임식"/>
      <sheetName val="기본자료"/>
      <sheetName val="일위대가(목록)"/>
      <sheetName val="자원리스트"/>
      <sheetName val="제출내역 (2)"/>
      <sheetName val="날개벽"/>
      <sheetName val="PIPE내역_FCN_"/>
      <sheetName val="배수내역"/>
      <sheetName val="일위_파일"/>
      <sheetName val="작업일보"/>
      <sheetName val="표준계약서"/>
      <sheetName val="본선 토공 분배표"/>
      <sheetName val="1.토공"/>
      <sheetName val="장비"/>
      <sheetName val="부하계산서"/>
      <sheetName val="부하(성남)"/>
      <sheetName val="하수급견적대비"/>
      <sheetName val="산근1"/>
      <sheetName val="지급자재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A-4"/>
      <sheetName val="노무"/>
      <sheetName val="자압"/>
      <sheetName val="주형"/>
      <sheetName val="자재"/>
      <sheetName val="공사비예산서(토목분)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96보완계획7.12"/>
      <sheetName val="업무처리전"/>
      <sheetName val="건              축"/>
      <sheetName val="기기리스트"/>
      <sheetName val="전선 및 전선관"/>
      <sheetName val="MACRO(MCC)"/>
      <sheetName val="수량산출"/>
      <sheetName val="DATE"/>
      <sheetName val="Y-WORK"/>
      <sheetName val="1호맨홀토공"/>
      <sheetName val="8.PILE  (돌출)"/>
      <sheetName val="총괄내역서"/>
      <sheetName val="상 부"/>
      <sheetName val="일위"/>
      <sheetName val="약품공급2"/>
      <sheetName val="가공비"/>
      <sheetName val="원가계산서(집계)"/>
      <sheetName val="설계조건"/>
      <sheetName val="안정계산"/>
      <sheetName val="단면검토"/>
      <sheetName val="관급수량총"/>
      <sheetName val="공장유"/>
      <sheetName val="설치중량_"/>
      <sheetName val="수문일위_"/>
      <sheetName val="계산근거"/>
      <sheetName val="청하배수"/>
      <sheetName val="샌딩 에폭시 도장"/>
      <sheetName val="스텐문틀설치"/>
      <sheetName val="일반문틀 설치"/>
      <sheetName val="SG"/>
      <sheetName val="수지예산서(세부) (2)"/>
      <sheetName val="천방교접속"/>
      <sheetName val="수량이동"/>
      <sheetName val="여과지동"/>
      <sheetName val="조건표"/>
      <sheetName val="견적대비"/>
      <sheetName val="변경집계표"/>
      <sheetName val="문학간접"/>
      <sheetName val="지장물C"/>
      <sheetName val="입력값"/>
      <sheetName val="설계기준 및 하중계산"/>
      <sheetName val="6PILE  (돌출)"/>
      <sheetName val="INPUT"/>
      <sheetName val="MODELING"/>
      <sheetName val="9GNG운반"/>
      <sheetName val="일위대가목차"/>
      <sheetName val="1.설계기준"/>
      <sheetName val="차액보증"/>
      <sheetName val="S.중기사용료"/>
      <sheetName val="입력란"/>
      <sheetName val="97노임단가"/>
      <sheetName val="자재일위(경)"/>
      <sheetName val="갑지"/>
      <sheetName val="Macro2"/>
      <sheetName val="석탄2.3물량"/>
      <sheetName val="수문일위(2012)"/>
      <sheetName val="참조자료"/>
      <sheetName val="설계내역서"/>
      <sheetName val="계화배수"/>
      <sheetName val="각형맨홀"/>
      <sheetName val="현산지구200420"/>
      <sheetName val="장문교(대전)"/>
      <sheetName val="주재료비"/>
      <sheetName val="반중력식옹벽"/>
      <sheetName val="당초명세(평)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건축"/>
      <sheetName val="건축-물가변동"/>
      <sheetName val="주beam"/>
      <sheetName val="1.설계조건"/>
      <sheetName val="M-EQPT-Z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단가산출"/>
      <sheetName val="설계명세서"/>
      <sheetName val="예산명세서"/>
      <sheetName val="자료입력"/>
      <sheetName val="200"/>
      <sheetName val="제진기"/>
      <sheetName val="계화총괄"/>
      <sheetName val="계화배수(3대)"/>
      <sheetName val="공통"/>
      <sheetName val="기계경비일람"/>
      <sheetName val="새공통"/>
      <sheetName val="화해(함평)"/>
      <sheetName val="화해(장성)"/>
      <sheetName val="안정검토"/>
      <sheetName val="다곡2교"/>
      <sheetName val="공종단가"/>
      <sheetName val="U-TYPE(1)"/>
      <sheetName val="CC16-내역서"/>
      <sheetName val="포장물량집계"/>
      <sheetName val="유입량"/>
      <sheetName val=" 냉각수펌프"/>
      <sheetName val="가도공"/>
      <sheetName val="분전함신설"/>
      <sheetName val="접지1종"/>
      <sheetName val="기존구조물철거집계계표"/>
      <sheetName val="INPUT(덕도방향-시점)"/>
      <sheetName val="내역서1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단가일람"/>
      <sheetName val="충돌 내용"/>
      <sheetName val="3도로"/>
      <sheetName val="단위가격"/>
      <sheetName val="공사비증감"/>
      <sheetName val="맨홀수량산출"/>
      <sheetName val="원형1호맨홀토공수량"/>
      <sheetName val="1NYS(당)"/>
      <sheetName val="기자재비"/>
      <sheetName val="EP0618"/>
      <sheetName val="자재견적_(대왕)_(2)"/>
      <sheetName val="신표지1"/>
      <sheetName val="간접비총계"/>
      <sheetName val="부안변전"/>
      <sheetName val="연면적(평)단가"/>
      <sheetName val="구의33고"/>
      <sheetName val="S0"/>
      <sheetName val="인건비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정공공사"/>
      <sheetName val="기계경비(시간당)"/>
      <sheetName val="램머"/>
      <sheetName val="단가조사"/>
      <sheetName val="Baby일위대가"/>
      <sheetName val="조건"/>
      <sheetName val="전체도급"/>
      <sheetName val="부대대비"/>
      <sheetName val="냉연집계"/>
      <sheetName val="1-1"/>
      <sheetName val="아파트 "/>
      <sheetName val="단가산출내역(노임부분수정)"/>
      <sheetName val="공통비총괄표"/>
      <sheetName val="재개발"/>
      <sheetName val="토총괄 (2)"/>
      <sheetName val="음봉방향"/>
      <sheetName val="D-623D"/>
      <sheetName val="경비2내역"/>
      <sheetName val="국내"/>
      <sheetName val="원가계산서"/>
      <sheetName val="A(Rev.3)"/>
      <sheetName val="Macro"/>
      <sheetName val="Taux"/>
      <sheetName val="입력시트"/>
      <sheetName val="3.하중산정4.지지력"/>
      <sheetName val="증감내역서"/>
      <sheetName val="MOTOR"/>
      <sheetName val="국공유지및사유지"/>
      <sheetName val="공사비내역서"/>
      <sheetName val="산근터빈"/>
      <sheetName val="토공총괄표"/>
      <sheetName val="TYPE-A"/>
      <sheetName val="3.공통공사대비"/>
      <sheetName val="견적"/>
      <sheetName val="부표총괄"/>
      <sheetName val="견적대비표"/>
      <sheetName val="집계표(육상)"/>
      <sheetName val="플랜트 설치"/>
      <sheetName val="교량하부공"/>
      <sheetName val="A1"/>
      <sheetName val="NAI"/>
      <sheetName val="수문보고"/>
      <sheetName val="b_balju_cho"/>
      <sheetName val="준검 내역서"/>
      <sheetName val="이설도로유용토"/>
      <sheetName val="인부신상자료"/>
      <sheetName val="BLOCK(1)"/>
      <sheetName val="위치조서"/>
      <sheetName val="Total"/>
      <sheetName val="strut type"/>
      <sheetName val="DATA1"/>
      <sheetName val="간접비"/>
      <sheetName val="단위수량"/>
      <sheetName val="SHL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하수처리장-사급자재대"/>
      <sheetName val="사급자재대-기계"/>
      <sheetName val="사급자재대-전기"/>
      <sheetName val="시운전비"/>
      <sheetName val="차집관로, 중계펌프장원가"/>
      <sheetName val="차집관로, 중계펌프장"/>
      <sheetName val="중계펌프장-건축"/>
      <sheetName val="중계펌프장-사급자재대"/>
      <sheetName val="JUCK"/>
      <sheetName val="연결관암거"/>
      <sheetName val="총괄내역"/>
      <sheetName val="착공내역서"/>
      <sheetName val="DHEQSUPT"/>
      <sheetName val="대림경상68억"/>
      <sheetName val="1.레미콘집계"/>
      <sheetName val="2.아스콘집계"/>
      <sheetName val="3.보도집계"/>
      <sheetName val="4.보차도경계석및 도로경계블럭"/>
      <sheetName val="Ⅰ.골재집계 "/>
      <sheetName val="Sheet3"/>
      <sheetName val="BSD (2)"/>
      <sheetName val="CTEMCOST"/>
      <sheetName val="소산진입"/>
      <sheetName val="집수정(600-700)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토공"/>
      <sheetName val="설 계"/>
      <sheetName val="WORK"/>
      <sheetName val="일반공사"/>
      <sheetName val="노임"/>
      <sheetName val="충주"/>
      <sheetName val="2000전체분"/>
      <sheetName val="공통부대비"/>
      <sheetName val="PIPE내역(FCN)"/>
      <sheetName val="cal"/>
      <sheetName val="Eq. Mobilization"/>
      <sheetName val="PI"/>
      <sheetName val="계수시트"/>
      <sheetName val="용수간선"/>
      <sheetName val=""/>
      <sheetName val="B.O.M"/>
      <sheetName val="ESC(K치)"/>
      <sheetName val="일반부표"/>
      <sheetName val="손익분석"/>
      <sheetName val="진로도급"/>
      <sheetName val="백호우계수"/>
      <sheetName val="Macro1"/>
      <sheetName val="대로근거"/>
      <sheetName val="중로근거"/>
      <sheetName val="수로단위수량"/>
      <sheetName val="총집계표"/>
      <sheetName val="LRT Style BOQ"/>
      <sheetName val="3.바닥판설계"/>
      <sheetName val="tggwan(mac)"/>
      <sheetName val="Sheet4"/>
      <sheetName val="갑지(추정)"/>
      <sheetName val="IW-LIST"/>
      <sheetName val="N賃率-職"/>
      <sheetName val="연돌일위집계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집계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TOTAL3"/>
      <sheetName val="시행후면적"/>
      <sheetName val="수지예산"/>
      <sheetName val="실행예산(97.12.17)"/>
      <sheetName val="케이슨Type-A(제원)"/>
      <sheetName val="Macro(전선)"/>
      <sheetName val="96노임기준"/>
      <sheetName val="보온 회사분"/>
      <sheetName val="RING WALL"/>
      <sheetName val="세골재  T2 변경 현황"/>
      <sheetName val="호안블럭단가"/>
      <sheetName val="TOWER 12TON"/>
      <sheetName val="TOWER 10TON"/>
      <sheetName val="아울렛박스"/>
      <sheetName val="DATA-UPS"/>
      <sheetName val="옹벽수량집계"/>
      <sheetName val="토적계산서(전체)"/>
      <sheetName val="종단유용(전체)"/>
      <sheetName val="수량산출서 갑지"/>
      <sheetName val="데리네이타현황"/>
      <sheetName val="단면설계"/>
      <sheetName val="DT"/>
      <sheetName val="롤러"/>
      <sheetName val="BH"/>
      <sheetName val="펌프차타설"/>
      <sheetName val="포장공위치조서"/>
      <sheetName val="data2"/>
      <sheetName val="환경기계공정표 (3)"/>
      <sheetName val="깨기"/>
      <sheetName val="내역적용"/>
      <sheetName val="내역서적용집계표"/>
      <sheetName val="용역비내역-진짜"/>
      <sheetName val="기계경비"/>
      <sheetName val="000000"/>
      <sheetName val="1062-X방향 "/>
      <sheetName val="골조시행"/>
      <sheetName val="토사(PE)"/>
      <sheetName val="관로조서"/>
      <sheetName val="입력단가"/>
      <sheetName val="바닥판"/>
      <sheetName val="대부예산서"/>
      <sheetName val="단가보완"/>
      <sheetName val="3.공통공사_x0000__x0000_"/>
      <sheetName val="FOOTING단면력"/>
      <sheetName val="직원유류수불현황"/>
      <sheetName val="사업수지"/>
      <sheetName val="데이타"/>
      <sheetName val="식재인부"/>
      <sheetName val="자재일람"/>
      <sheetName val="자료"/>
      <sheetName val="다곡땭⾘"/>
      <sheetName val="산근(PE,300)"/>
      <sheetName val="특2호부관하천산근"/>
      <sheetName val="기계원가계_xd800_"/>
      <sheetName val="제수변수량"/>
      <sheetName val="TARGET"/>
      <sheetName val="총괄집계표"/>
      <sheetName val="list"/>
      <sheetName val="석문"/>
      <sheetName val="인지"/>
      <sheetName val="신흑2"/>
      <sheetName val="괴산"/>
      <sheetName val="단월"/>
      <sheetName val="산척"/>
      <sheetName val="바인드"/>
      <sheetName val="가격조사서"/>
      <sheetName val="도근좌표"/>
      <sheetName val="노무비계"/>
      <sheetName val="공구원가계산"/>
      <sheetName val="3련 BOX"/>
      <sheetName val="청구서 (별지)(3차분)"/>
      <sheetName val="기성내역서(전체,3차)"/>
      <sheetName val="사  업  비  수  지  예  산  서"/>
      <sheetName val="1차네트공정"/>
      <sheetName val="(A)내역서"/>
      <sheetName val="말뚝지지력산정"/>
      <sheetName val="I一般比"/>
      <sheetName val="수량"/>
      <sheetName val="연결관산출조서"/>
      <sheetName val="DANGA"/>
      <sheetName val="TEST1"/>
      <sheetName val="산출2-기기동력"/>
      <sheetName val="1공구원가계산서"/>
      <sheetName val="투찰"/>
      <sheetName val="평균H"/>
      <sheetName val="왕십리방향"/>
      <sheetName val="우수"/>
      <sheetName val="배관배선 단가조사"/>
      <sheetName val="일위대가집계"/>
      <sheetName val="교대(A1)"/>
      <sheetName val="GI-LIST"/>
      <sheetName val="무근깨기"/>
      <sheetName val="공사총원가계多⾊"/>
      <sheetName val="설계예시"/>
      <sheetName val="48일위(기존)"/>
      <sheetName val="송라터널총괄"/>
      <sheetName val="PKG"/>
      <sheetName val="본부소개"/>
      <sheetName val="빗물받이(910-510-410)"/>
      <sheetName val="날개벽(TYPE1)"/>
      <sheetName val="우수공"/>
      <sheetName val="정_x0000__x0000__x0005_"/>
      <sheetName val="Electricity"/>
      <sheetName val="COVER"/>
      <sheetName val="P.M 별"/>
      <sheetName val="전력"/>
      <sheetName val="woo(mac)"/>
      <sheetName val="화설내"/>
      <sheetName val="정부노임단가"/>
      <sheetName val="최적단면"/>
      <sheetName val="건축내역서"/>
      <sheetName val="설비내역서"/>
      <sheetName val="전기내역서"/>
      <sheetName val="YES-T"/>
      <sheetName val="관리비"/>
      <sheetName val="순공사비"/>
      <sheetName val="일_방수"/>
      <sheetName val="대상1"/>
      <sheetName val="가시설(TYPE-A)"/>
      <sheetName val="1호맨홀가감수량"/>
      <sheetName val="1호맨홀수량산출"/>
      <sheetName val="Requirement(Work Crew)"/>
      <sheetName val="수량산출표"/>
      <sheetName val="SLAB"/>
      <sheetName val="공종"/>
      <sheetName val="외주내역"/>
      <sheetName val="취합분(터널)"/>
      <sheetName val="취합분(도로)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산출(1)"/>
      <sheetName val="일위산출(2)"/>
      <sheetName val="일위산출(3)"/>
      <sheetName val="laroux"/>
      <sheetName val="단가조사표"/>
      <sheetName val="전관방송"/>
      <sheetName val="공연장"/>
      <sheetName val="배관,배선"/>
      <sheetName val="한국정보기술"/>
      <sheetName val="BREAKDOWN"/>
      <sheetName val="SUMMARY "/>
      <sheetName val="SUMMARY  (2)"/>
      <sheetName val="시설물일위"/>
      <sheetName val="견"/>
      <sheetName val="옵션"/>
      <sheetName val="합산자재"/>
      <sheetName val="노임근거"/>
      <sheetName val="옵션1"/>
      <sheetName val="합산자재1"/>
      <sheetName val="4.포장집계"/>
      <sheetName val="2.단면가정"/>
      <sheetName val="6.7.8.우물통"/>
      <sheetName val="3. GROUNDING SYSTEM"/>
      <sheetName val="1.경관조명산출"/>
      <sheetName val="1.경관조명산출집계"/>
      <sheetName val="주행"/>
      <sheetName val="산출내역서"/>
      <sheetName val="간접재료비산출표-27-30"/>
      <sheetName val="신고분기설정참고"/>
      <sheetName val="01"/>
      <sheetName val="요약서"/>
      <sheetName val="단"/>
      <sheetName val="집계표(OPTION)"/>
      <sheetName val="외주비"/>
      <sheetName val="목표세부명세"/>
      <sheetName val="전체내역서"/>
      <sheetName val="견적조건"/>
      <sheetName val="マージン"/>
      <sheetName val="설명(1~8) "/>
      <sheetName val="비탈면보호공수량산출"/>
      <sheetName val="1.설_x0000__x0000__x0005_"/>
      <sheetName val="1.설_x0000__x0000_Ā"/>
      <sheetName val="1.설壆⿜_x0000_"/>
      <sheetName val="30신설일위대가"/>
      <sheetName val="30집계표"/>
      <sheetName val="산업_x0000__x0000__x0005_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평가데이터"/>
      <sheetName val="범례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내역서01"/>
      <sheetName val="3BL공동구 수량"/>
      <sheetName val="포장복구집계"/>
      <sheetName val="토공,철콘"/>
      <sheetName val="저리조양"/>
      <sheetName val="C3"/>
      <sheetName val="Baby일_x0000__x0000__x0005_"/>
      <sheetName val="Baby일鄀谏Û"/>
      <sheetName val="AHU집계"/>
      <sheetName val="공조기휀"/>
      <sheetName val="공조기"/>
      <sheetName val="시운전연료"/>
      <sheetName val="1TL종점(1)"/>
      <sheetName val="EACT10"/>
      <sheetName val="EKOG10 (2)"/>
      <sheetName val="EKOG10건축"/>
      <sheetName val="노원열병합  건축공사기성내역서"/>
      <sheetName val="전기일위대가"/>
      <sheetName val="조경"/>
      <sheetName val="판"/>
      <sheetName val="CLAUSE"/>
      <sheetName val="소비자가"/>
      <sheetName val="건축원가계산서"/>
      <sheetName val="hvac(제어동)"/>
      <sheetName val="수입"/>
      <sheetName val="도급잔고내역"/>
      <sheetName val="단락전류-A"/>
      <sheetName val="차수"/>
      <sheetName val="현금"/>
      <sheetName val="B"/>
      <sheetName val="날개벽수량표"/>
      <sheetName val="견적의뢰"/>
      <sheetName val="지선량"/>
      <sheetName val="신당동집계표"/>
      <sheetName val="신규일위대가"/>
      <sheetName val="type-F"/>
      <sheetName val="금액집계"/>
      <sheetName val="내역서(총)"/>
      <sheetName val="정"/>
      <sheetName val="횡배수관"/>
      <sheetName val="이형관중량"/>
      <sheetName val="산근(목록)"/>
      <sheetName val="경비"/>
      <sheetName val="화산경계"/>
      <sheetName val="제출내역_(2)"/>
      <sheetName val="전차선로_물량표"/>
      <sheetName val="제직재"/>
      <sheetName val="설직재-1"/>
      <sheetName val="제-노임"/>
      <sheetName val="철골"/>
      <sheetName val="마감산출"/>
      <sheetName val="b_balj_x0000__x0000__x0005__x0000_彀"/>
      <sheetName val="b_balj_x0000__x0000__x0005__x0000_㻀"/>
      <sheetName val="DATA2000"/>
      <sheetName val="T13(P68~72,78)"/>
      <sheetName val="Baby일닑⾸_x0005_"/>
      <sheetName val="철근단면적"/>
      <sheetName val="설계서을"/>
      <sheetName val="소운반"/>
      <sheetName val="설치중량_1"/>
      <sheetName val="수문일위_1"/>
      <sheetName val="현장관리비_산출내역"/>
      <sheetName val="자재견적_(대왕)_(2)1"/>
      <sheetName val="1_동력공사"/>
      <sheetName val="1_토공"/>
      <sheetName val="전선_및_전선관"/>
      <sheetName val="내역서_(변경)"/>
      <sheetName val="_U형배수관"/>
      <sheetName val="집수정_(우오수)"/>
      <sheetName val="Sheet1_(2)"/>
      <sheetName val="단위가격_"/>
      <sheetName val="PAD_TR보호대기초"/>
      <sheetName val="건______________축"/>
      <sheetName val="원가근거_"/>
      <sheetName val="내역서(1__옥외전력_및_수변전설비)"/>
      <sheetName val="내역서(2__접지_및_피뢰침_설비)"/>
      <sheetName val="내역서(3__CABLE_TRAY)"/>
      <sheetName val="내역서(4__가압장_동력)"/>
      <sheetName val="내역서(5__약품투입동,응집침전지_동력)"/>
      <sheetName val="내역서(6__여과지_동력)"/>
      <sheetName val="내역서(7__농축조,농축분배조_동력)"/>
      <sheetName val="내역서(8__조정농축조,조정농축분배조_동력)"/>
      <sheetName val="내역서(9__탈리액농축조,탈리액농축분배조_동력)"/>
      <sheetName val="내역서(10__탈수기동,회수펌프동_동력)"/>
      <sheetName val="내역서(11__식당_및_창고_전력간선,전열)"/>
      <sheetName val="내역서(12__식당_및_창고_전등)"/>
      <sheetName val="내역서(13__가압장_전력간선,전열)"/>
      <sheetName val="내역서(14__가압장_전등)"/>
      <sheetName val="내역서(15__여과지_전력간선,전열)"/>
      <sheetName val="내역서(16__여과지_전등)"/>
      <sheetName val="내역서(17__각_농축분배조_전등_전열)"/>
      <sheetName val="내역서(18__옥외_약전_및_방송)"/>
      <sheetName val="내역서(19__각동_약전_및_방송)"/>
      <sheetName val="분전반설치비_일위대가"/>
      <sheetName val="공량(1__옥외전력_및_수변전,_외등설비)"/>
      <sheetName val="공량(2__접지_및_피뢰침_설비)"/>
      <sheetName val="공량(3__CABLE_TRAY)"/>
      <sheetName val="공량(4__가압장_동력)"/>
      <sheetName val="공량(5__약품투입동,응집침전지_동력)"/>
      <sheetName val="공량(6__여과지_동력)"/>
      <sheetName val="공량(7__농축조,농축분배조_동력)"/>
      <sheetName val="공량(8__조정농축조,조정농축분배조_동력)"/>
      <sheetName val="공량(9__탈리액농축조,탈리액농축분배조_동력)"/>
      <sheetName val="공량(10__탈수기동,회수펌프동_동력)"/>
      <sheetName val="공량(11__식당_및_창고_전력간선,전열)"/>
      <sheetName val="공량(12__식당_및_창고_전등)"/>
      <sheetName val="공량(13__가압장_전력간선,전열)"/>
      <sheetName val="공량(14__가압장_전등)"/>
      <sheetName val="공량(15__여과지_전력간선,전열)"/>
      <sheetName val="공량(16__여과지_전등)"/>
      <sheetName val="공량(17__각_농축분배조_전등_전열)"/>
      <sheetName val="공량(18__옥외_약전_및_방송)"/>
      <sheetName val="공량(19__각동_약전_및_방송"/>
      <sheetName val="산출조서(1_옥외전력_및_수변전,_외등설비)"/>
      <sheetName val="산출조서(2__접지_및_피뢰침_설비)"/>
      <sheetName val="산출조서(3__CABLE_TRAY)"/>
      <sheetName val="산출조서(4__가압장_동력)"/>
      <sheetName val="산출조서(5__약품투입동,응집침전지_동력)"/>
      <sheetName val="산출조서(6__여과지_동력)"/>
      <sheetName val="산출조서(7__농축조,농축분배조_동력)"/>
      <sheetName val="산출조서(8__조정농축조,조정농축분배조_동력)"/>
      <sheetName val="산출조서(9__탈리액농축조,탈리액농축분배조_동력)"/>
      <sheetName val="산출조서(10__탈수기동,회수펌프동_동력)"/>
      <sheetName val="산출조서(11__식당_및_창고_전력간선,전열)"/>
      <sheetName val="산출조서(12__식당_및_창고_전등)"/>
      <sheetName val="산출조서(13__가압장_전력간선,전열)"/>
      <sheetName val="산출조서(L1__관리동_전등)"/>
      <sheetName val="산출조서(L2__침사지_전등,전열)"/>
      <sheetName val="산출조서(15__여과지_전력간선,전열)"/>
      <sheetName val="산출조서(16__여과지_전등)"/>
      <sheetName val="산출조서(17__각_농축분배조_전등_전열)"/>
      <sheetName val="산출조서(18__옥외_약전_및_방송)"/>
      <sheetName val="산출조서(19__각동_약전_및_방송)"/>
      <sheetName val="한전_수탁비_계산_내역"/>
      <sheetName val="CUBICLE설치비_일위대가_"/>
      <sheetName val="일반문틀_설치"/>
      <sheetName val="샌딩_에폭시_도장"/>
      <sheetName val="단면_(2)"/>
      <sheetName val="1_설계조건"/>
      <sheetName val="원가계산서_"/>
      <sheetName val="96보완계획7_12"/>
      <sheetName val="8_PILE__(돌출)"/>
      <sheetName val="석탄2_3물량"/>
      <sheetName val="본선_토공_분배표"/>
      <sheetName val="전화번호DATA_(2001)"/>
      <sheetName val="아파트_"/>
      <sheetName val="공__종__별__집__계__표"/>
      <sheetName val="일__위__대__가__목__록"/>
      <sheetName val="일_위_대_가_표"/>
      <sheetName val="단__가__대__비__표"/>
      <sheetName val="1공구_건정토건_철콘"/>
      <sheetName val="충돌_내용"/>
      <sheetName val="6PILE__(돌출)"/>
      <sheetName val="토총괄_(2)"/>
      <sheetName val="상_부"/>
      <sheetName val="1공구8_개소"/>
      <sheetName val="조립식_가설건물"/>
      <sheetName val="건축집계"/>
      <sheetName val="기성내역"/>
      <sheetName val="1을"/>
      <sheetName val="노견단위수량"/>
      <sheetName val="3.하중산정枵⿯_x0000__x0000_肨"/>
      <sheetName val="석탄2ဴ_x0000_倀ﰨ"/>
      <sheetName val="석탄2쎕々/_x0000_"/>
      <sheetName val="40총괄"/>
      <sheetName val="40집계"/>
      <sheetName val="곡관산근원본"/>
      <sheetName val="L형옹벽(key)"/>
      <sheetName val="_x005f_x0000__x005f_x000c__x005f_x0000__x005f_x000c__x0"/>
      <sheetName val="설치중량_2"/>
      <sheetName val="수문일위_2"/>
      <sheetName val="1_동력공사1"/>
      <sheetName val="자재견적_(대왕)_(2)2"/>
      <sheetName val="전차선로_물량표1"/>
      <sheetName val="단위가격_1"/>
      <sheetName val="Sheet1_(2)1"/>
      <sheetName val="내역서_(변경)1"/>
      <sheetName val="_U형배수관1"/>
      <sheetName val="집수정_(우오수)1"/>
      <sheetName val="단면_(2)1"/>
      <sheetName val="제출내역_(2)1"/>
      <sheetName val="현장관리비_산출내역1"/>
      <sheetName val="1_토공1"/>
      <sheetName val="전선_및_전선관1"/>
      <sheetName val="6PILE__(돌출)1"/>
      <sheetName val="1_설계기준1"/>
      <sheetName val="PAD_TR보호대기초1"/>
      <sheetName val="건______________축1"/>
      <sheetName val="원가근거_1"/>
      <sheetName val="내역서(1__옥외전력_및_수변전설비)1"/>
      <sheetName val="내역서(2__접지_및_피뢰침_설비)1"/>
      <sheetName val="내역서(3__CABLE_TRAY)1"/>
      <sheetName val="내역서(4__가압장_동력)1"/>
      <sheetName val="내역서(5__약품투입동,응집침전지_동력)1"/>
      <sheetName val="내역서(6__여과지_동력)1"/>
      <sheetName val="내역서(7__농축조,농축분배조_동력)1"/>
      <sheetName val="내역서(8__조정농축조,조정농축분배조_동력)1"/>
      <sheetName val="내역서(9__탈리액농축조,탈리액농축분배조_동력)1"/>
      <sheetName val="내역서(10__탈수기동,회수펌프동_동력)1"/>
      <sheetName val="내역서(11__식당_및_창고_전력간선,전열)1"/>
      <sheetName val="내역서(12__식당_및_창고_전등)1"/>
      <sheetName val="내역서(13__가압장_전력간선,전열)1"/>
      <sheetName val="내역서(14__가압장_전등)1"/>
      <sheetName val="내역서(15__여과지_전력간선,전열)1"/>
      <sheetName val="내역서(16__여과지_전등)1"/>
      <sheetName val="내역서(17__각_농축분배조_전등_전열)1"/>
      <sheetName val="내역서(18__옥외_약전_및_방송)1"/>
      <sheetName val="내역서(19__각동_약전_및_방송)1"/>
      <sheetName val="분전반설치비_일위대가1"/>
      <sheetName val="공량(1__옥외전력_및_수변전,_외등설비)1"/>
      <sheetName val="공량(2__접지_및_피뢰침_설비)1"/>
      <sheetName val="공량(3__CABLE_TRAY)1"/>
      <sheetName val="공량(4__가압장_동력)1"/>
      <sheetName val="공량(5__약품투입동,응집침전지_동력)1"/>
      <sheetName val="공량(6__여과지_동력)1"/>
      <sheetName val="공량(7__농축조,농축분배조_동력)1"/>
      <sheetName val="공량(8__조정농축조,조정농축분배조_동력)1"/>
      <sheetName val="공량(9__탈리액농축조,탈리액농축분배조_동력)1"/>
      <sheetName val="공량(10__탈수기동,회수펌프동_동력)1"/>
      <sheetName val="공량(11__식당_및_창고_전력간선,전열)1"/>
      <sheetName val="공량(12__식당_및_창고_전등)1"/>
      <sheetName val="공량(13__가압장_전력간선,전열)1"/>
      <sheetName val="공량(14__가압장_전등)1"/>
      <sheetName val="공량(15__여과지_전력간선,전열)1"/>
      <sheetName val="공량(16__여과지_전등)1"/>
      <sheetName val="공량(17__각_농축분배조_전등_전열)1"/>
      <sheetName val="공량(18__옥외_약전_및_방송)1"/>
      <sheetName val="공량(19__각동_약전_및_방송1"/>
      <sheetName val="산출조서(1_옥외전력_및_수변전,_외등설비)1"/>
      <sheetName val="산출조서(2__접지_및_피뢰침_설비)1"/>
      <sheetName val="산출조서(3__CABLE_TRAY)1"/>
      <sheetName val="산출조서(4__가압장_동력)1"/>
      <sheetName val="산출조서(5__약품투입동,응집침전지_동력)1"/>
      <sheetName val="산출조서(6__여과지_동력)1"/>
      <sheetName val="산출조서(7__농축조,농축분배조_동력)1"/>
      <sheetName val="산출조서(8__조정농축조,조정농축분배조_동력)1"/>
      <sheetName val="산출조서(9__탈리액농축조,탈리액농축분배조_동력)1"/>
      <sheetName val="산출조서(10__탈수기동,회수펌프동_동력)1"/>
      <sheetName val="산출조서(11__식당_및_창고_전력간선,전열)1"/>
      <sheetName val="산출조서(12__식당_및_창고_전등)1"/>
      <sheetName val="산출조서(13__가압장_전력간선,전열)1"/>
      <sheetName val="산출조서(L1__관리동_전등)1"/>
      <sheetName val="산출조서(L2__침사지_전등,전열)1"/>
      <sheetName val="산출조서(15__여과지_전력간선,전열)1"/>
      <sheetName val="산출조서(16__여과지_전등)1"/>
      <sheetName val="산출조서(17__각_농축분배조_전등_전열)1"/>
      <sheetName val="산출조서(18__옥외_약전_및_방송)1"/>
      <sheetName val="산출조서(19__각동_약전_및_방송)1"/>
      <sheetName val="한전_수탁비_계산_내역1"/>
      <sheetName val="CUBICLE설치비_일위대가_1"/>
      <sheetName val="본선_토공_분배표1"/>
      <sheetName val="전화번호DATA_(2001)1"/>
      <sheetName val="원가계산서_1"/>
      <sheetName val="96보완계획7_121"/>
      <sheetName val="공__종__별__집__계__표1"/>
      <sheetName val="일__위__대__가__목__록1"/>
      <sheetName val="일_위_대_가_표1"/>
      <sheetName val="단__가__대__비__표1"/>
      <sheetName val="8_PILE__(돌출)1"/>
      <sheetName val="토총괄_(2)1"/>
      <sheetName val="아파트_1"/>
      <sheetName val="1공구_건정토건_철콘1"/>
      <sheetName val="준검_내역서1"/>
      <sheetName val="충돌_내용1"/>
      <sheetName val="일반문틀_설치1"/>
      <sheetName val="샌딩_에폭시_도장1"/>
      <sheetName val="상_부1"/>
      <sheetName val="1_설계조건1"/>
      <sheetName val="1공구8_개소1"/>
      <sheetName val="조립식_가설건물1"/>
      <sheetName val="석탄2_3물량1"/>
      <sheetName val="strut_type1"/>
      <sheetName val="차집관로,_중계펌프장원가1"/>
      <sheetName val="차집관로,_중계펌프장1"/>
      <sheetName val="A(Rev_3)1"/>
      <sheetName val="3_하중산정4_지지력1"/>
      <sheetName val="수지예산서(세부)_(2)1"/>
      <sheetName val="S_중기사용료1"/>
      <sheetName val="실행예산(97_12_17)1"/>
      <sheetName val="TOWER_12TON1"/>
      <sheetName val="TOWER_10TON1"/>
      <sheetName val="1_설계기준"/>
      <sheetName val="준검_내역서"/>
      <sheetName val="strut_type"/>
      <sheetName val="차집관로,_중계펌프장원가"/>
      <sheetName val="차집관로,_중계펌프장"/>
      <sheetName val="A(Rev_3)"/>
      <sheetName val="3_하중산정4_지지력"/>
      <sheetName val="수지예산서(세부)_(2)"/>
      <sheetName val="S_중기사용료"/>
      <sheetName val="실행예산(97_12_17)"/>
      <sheetName val="TOWER_12TON"/>
      <sheetName val="TOWER_10TON"/>
      <sheetName val="입찰보고"/>
      <sheetName val="설치중량_3"/>
      <sheetName val="수문일위_3"/>
      <sheetName val="1_동력공사2"/>
      <sheetName val="자재견적_(대왕)_(2)3"/>
      <sheetName val="전차선로_물량표2"/>
      <sheetName val="단위가격_2"/>
      <sheetName val="Sheet1_(2)2"/>
      <sheetName val="내역서_(변경)2"/>
      <sheetName val="_U형배수관2"/>
      <sheetName val="집수정_(우오수)2"/>
      <sheetName val="단면_(2)2"/>
      <sheetName val="제출내역_(2)2"/>
      <sheetName val="현장관리비_산출내역2"/>
      <sheetName val="1_토공2"/>
      <sheetName val="전선_및_전선관2"/>
      <sheetName val="6PILE__(돌출)2"/>
      <sheetName val="1_설계기준2"/>
      <sheetName val="PAD_TR보호대기초2"/>
      <sheetName val="건______________축2"/>
      <sheetName val="원가근거_2"/>
      <sheetName val="내역서(1__옥외전력_및_수변전설비)2"/>
      <sheetName val="내역서(2__접지_및_피뢰침_설비)2"/>
      <sheetName val="내역서(3__CABLE_TRAY)2"/>
      <sheetName val="내역서(4__가압장_동력)2"/>
      <sheetName val="내역서(5__약품투입동,응집침전지_동력)2"/>
      <sheetName val="내역서(6__여과지_동력)2"/>
      <sheetName val="내역서(7__농축조,농축분배조_동력)2"/>
      <sheetName val="내역서(8__조정농축조,조정농축분배조_동력)2"/>
      <sheetName val="내역서(9__탈리액농축조,탈리액농축분배조_동력)2"/>
      <sheetName val="내역서(10__탈수기동,회수펌프동_동력)2"/>
      <sheetName val="내역서(11__식당_및_창고_전력간선,전열)2"/>
      <sheetName val="내역서(12__식당_및_창고_전등)2"/>
      <sheetName val="내역서(13__가압장_전력간선,전열)2"/>
      <sheetName val="내역서(14__가압장_전등)2"/>
      <sheetName val="내역서(15__여과지_전력간선,전열)2"/>
      <sheetName val="내역서(16__여과지_전등)2"/>
      <sheetName val="내역서(17__각_농축분배조_전등_전열)2"/>
      <sheetName val="내역서(18__옥외_약전_및_방송)2"/>
      <sheetName val="내역서(19__각동_약전_및_방송)2"/>
      <sheetName val="분전반설치비_일위대가2"/>
      <sheetName val="공량(1__옥외전력_및_수변전,_외등설비)2"/>
      <sheetName val="공량(2__접지_및_피뢰침_설비)2"/>
      <sheetName val="공량(3__CABLE_TRAY)2"/>
      <sheetName val="공량(4__가압장_동력)2"/>
      <sheetName val="공량(5__약품투입동,응집침전지_동력)2"/>
      <sheetName val="공량(6__여과지_동력)2"/>
      <sheetName val="공량(7__농축조,농축분배조_동력)2"/>
      <sheetName val="공량(8__조정농축조,조정농축분배조_동력)2"/>
      <sheetName val="공량(9__탈리액농축조,탈리액농축분배조_동력)2"/>
      <sheetName val="공량(10__탈수기동,회수펌프동_동력)2"/>
      <sheetName val="공량(11__식당_및_창고_전력간선,전열)2"/>
      <sheetName val="공량(12__식당_및_창고_전등)2"/>
      <sheetName val="공량(13__가압장_전력간선,전열)2"/>
      <sheetName val="공량(14__가압장_전등)2"/>
      <sheetName val="공량(15__여과지_전력간선,전열)2"/>
      <sheetName val="공량(16__여과지_전등)2"/>
      <sheetName val="공량(17__각_농축분배조_전등_전열)2"/>
      <sheetName val="공량(18__옥외_약전_및_방송)2"/>
      <sheetName val="공량(19__각동_약전_및_방송2"/>
      <sheetName val="산출조서(1_옥외전력_및_수변전,_외등설비)2"/>
      <sheetName val="산출조서(2__접지_및_피뢰침_설비)2"/>
      <sheetName val="산출조서(3__CABLE_TRAY)2"/>
      <sheetName val="산출조서(4__가압장_동력)2"/>
      <sheetName val="산출조서(5__약품투입동,응집침전지_동력)2"/>
      <sheetName val="산출조서(6__여과지_동력)2"/>
      <sheetName val="산출조서(7__농축조,농축분배조_동력)2"/>
      <sheetName val="산출조서(8__조정농축조,조정농축분배조_동력)2"/>
      <sheetName val="산출조서(9__탈리액농축조,탈리액농축분배조_동력)2"/>
      <sheetName val="산출조서(10__탈수기동,회수펌프동_동력)2"/>
      <sheetName val="산출조서(11__식당_및_창고_전력간선,전열)2"/>
      <sheetName val="산출조서(12__식당_및_창고_전등)2"/>
      <sheetName val="산출조서(13__가압장_전력간선,전열)2"/>
      <sheetName val="산출조서(L1__관리동_전등)2"/>
      <sheetName val="산출조서(L2__침사지_전등,전열)2"/>
      <sheetName val="산출조서(15__여과지_전력간선,전열)2"/>
      <sheetName val="산출조서(16__여과지_전등)2"/>
      <sheetName val="산출조서(17__각_농축분배조_전등_전열)2"/>
      <sheetName val="산출조서(18__옥외_약전_및_방송)2"/>
      <sheetName val="산출조서(19__각동_약전_및_방송)2"/>
      <sheetName val="한전_수탁비_계산_내역2"/>
      <sheetName val="CUBICLE설치비_일위대가_2"/>
      <sheetName val="본선_토공_분배표2"/>
      <sheetName val="전화번호DATA_(2001)2"/>
      <sheetName val="원가계산서_2"/>
      <sheetName val="96보완계획7_122"/>
      <sheetName val="공__종__별__집__계__표2"/>
      <sheetName val="일__위__대__가__목__록2"/>
      <sheetName val="일_위_대_가_표2"/>
      <sheetName val="단__가__대__비__표2"/>
      <sheetName val="8_PILE__(돌출)2"/>
      <sheetName val="토총괄_(2)2"/>
      <sheetName val="아파트_2"/>
      <sheetName val="1공구_건정토건_철콘2"/>
      <sheetName val="준검_내역서2"/>
      <sheetName val="충돌_내용2"/>
      <sheetName val="일반문틀_설치2"/>
      <sheetName val="샌딩_에폭시_도장2"/>
      <sheetName val="상_부2"/>
      <sheetName val="1_설계조건2"/>
      <sheetName val="1공구8_개소2"/>
      <sheetName val="조립식_가설건물2"/>
      <sheetName val="석탄2_3물량2"/>
      <sheetName val="strut_type2"/>
      <sheetName val="차집관로,_중계펌프장원가2"/>
      <sheetName val="차집관로,_중계펌프장2"/>
      <sheetName val="A(Rev_3)2"/>
      <sheetName val="3_하중산정4_지지력2"/>
      <sheetName val="수지예산서(세부)_(2)2"/>
      <sheetName val="S_중기사용료2"/>
      <sheetName val="실행예산(97_12_17)2"/>
      <sheetName val="TOWER_12TON2"/>
      <sheetName val="TOWER_10TON2"/>
      <sheetName val="유동표"/>
      <sheetName val="펌프장토공수량산출"/>
      <sheetName val="woo_mac_"/>
      <sheetName val="예정_3_"/>
      <sheetName val="동원_3_"/>
      <sheetName val="자재 집계표"/>
      <sheetName val="I.설계조건"/>
      <sheetName val="현장급여"/>
      <sheetName val="기초일위"/>
      <sheetName val="시설일위"/>
      <sheetName val="조명일위"/>
      <sheetName val="납부서"/>
      <sheetName val="기자재대비표"/>
      <sheetName val="일위목록"/>
      <sheetName val="기성내역1"/>
      <sheetName val="금액결정"/>
      <sheetName val="공정계획"/>
      <sheetName val="건축(공종별내역서)"/>
      <sheetName val="EQT-ESTN"/>
      <sheetName val="정산내역서"/>
      <sheetName val="표준건축비"/>
      <sheetName val="총집계"/>
      <sheetName val="유천배수장"/>
      <sheetName val="SCHEDULE"/>
      <sheetName val="ELECTRIC"/>
      <sheetName val="7.PILE  (돌출)"/>
      <sheetName val="L형옹벽단위수량(35)"/>
      <sheetName val="L형옹벽_x0006__x0004__x0004__x001a__x001b__x0003__x0004__x000b_"/>
      <sheetName val="_x0000__x0006__x0000__x0000__x0000__x0000_"/>
      <sheetName val="설산1.나"/>
      <sheetName val="본사S"/>
      <sheetName val="적용단가"/>
      <sheetName val="총집계2"/>
      <sheetName val="예산총괄표"/>
      <sheetName val="마-2.전화"/>
      <sheetName val="구천"/>
      <sheetName val="내역(한신APT)"/>
      <sheetName val="직재"/>
      <sheetName val="耀僵䅛‎ӥ"/>
      <sheetName val="렀హ䆍2"/>
      <sheetName val="_냉각수펌프"/>
      <sheetName val="3_공통공사대비"/>
      <sheetName val="입력정보"/>
      <sheetName val="용소리교"/>
      <sheetName val="노임,재료비"/>
      <sheetName val="인건-측정"/>
      <sheetName val="와동수량"/>
      <sheetName val="ENE-CAL 1"/>
      <sheetName val="견적서갑지연속"/>
      <sheetName val="MAT"/>
      <sheetName val="개거산출내역"/>
      <sheetName val="재료_x0000__x0000_Ԁ_x0000_"/>
      <sheetName val="공사총원가계_x0000__x0000_"/>
      <sheetName val="공사총원가계芨-"/>
      <sheetName val="진주방향"/>
      <sheetName val="2"/>
      <sheetName val="전정1"/>
      <sheetName val="조도계산"/>
      <sheetName val="?_x000c_?_x000c_??耀僵䅛????_x0001_???‎ӥ_x001b_?_x000c_?_x000c_??"/>
      <sheetName val="?_x000c_?_x000c_??렀హ䆍????_x0001_???2?????_x001c_?_x000c_?"/>
      <sheetName val="[내역.XLS]A__MSOffice_Excel_wor_2"/>
      <sheetName val="Baby嚸×닑『"/>
      <sheetName val="[내역.XLS]A__MSOffice_Excel_wor_4"/>
      <sheetName val="[내역.XLS]A__MSOffice_Excel_wor_3"/>
      <sheetName val="용산1(해보)"/>
      <sheetName val="대운산출"/>
      <sheetName val="세목전체"/>
      <sheetName val="이토변실(A3-LINE)"/>
      <sheetName val="Summary"/>
      <sheetName val="DG3285"/>
      <sheetName val="PTVT (MAU)"/>
      <sheetName val="MTP"/>
      <sheetName val="FAB별"/>
      <sheetName val="RAB AR&amp;STR"/>
      <sheetName val="P"/>
      <sheetName val="BG"/>
      <sheetName val="BTT (CAT COC)"/>
      <sheetName val="tifico"/>
      <sheetName val="4-Lane bridge"/>
      <sheetName val="6MONTHS"/>
      <sheetName val="Tongke"/>
      <sheetName val="escon"/>
      <sheetName val="침하계"/>
      <sheetName val="F4-F7"/>
      <sheetName val="FitOutConfCentre"/>
      <sheetName val="Main"/>
      <sheetName val="Eng"/>
      <sheetName val="XL4Poppy"/>
      <sheetName val="M 67"/>
      <sheetName val="NNgung"/>
      <sheetName val="dongia (2)"/>
      <sheetName val="264"/>
      <sheetName val="Column"/>
      <sheetName val="Schedule S-Curve Revision#3"/>
      <sheetName val="Quantity"/>
      <sheetName val="unitmass"/>
      <sheetName val="HD-XUAT"/>
      <sheetName val="KET CAU CT5"/>
      <sheetName val="ERECIN"/>
      <sheetName val="Notes"/>
      <sheetName val="기안"/>
      <sheetName val="Doors(C)"/>
      <sheetName val="125x125"/>
      <sheetName val="개산공사비"/>
      <sheetName val="PTVT_(MAU)"/>
      <sheetName val="BTT_(CAT_COC)"/>
      <sheetName val="RAB_AR&amp;STR"/>
      <sheetName val="4-Lane_bridge"/>
      <sheetName val="Earthwork"/>
      <sheetName val="CỘT+VÁCH CHỜ L1-NS2"/>
      <sheetName val="CỘT+VÁCH CHỜ L1-NS2 B1-B2"/>
      <sheetName val="CỘT+VÁCH CHỜ L1-NS2 B2-B4"/>
      <sheetName val="F1-F3"/>
      <sheetName val="DivA1 - He thong nuoc cap"/>
      <sheetName val="???????-BLDG"/>
      <sheetName val="wall"/>
      <sheetName val="Nhan cong"/>
      <sheetName val="Thiet bi"/>
      <sheetName val="Vat tu"/>
      <sheetName val="DM.ChiPhi"/>
      <sheetName val="May TC"/>
      <sheetName val="Phan tich"/>
      <sheetName val="Bang KL"/>
      <sheetName val="TH Kinh phi"/>
      <sheetName val="Chiet tinh dz35"/>
      <sheetName val="98FAB계획1"/>
      <sheetName val="장비명"/>
      <sheetName val="4.MECH"/>
      <sheetName val="1995년 섹터별 매출"/>
      <sheetName val="표지 (2)"/>
      <sheetName val="dnc4"/>
      <sheetName val="감가상각비"/>
      <sheetName val="eq_data"/>
      <sheetName val="A"/>
      <sheetName val="---FAB#1업무일지---"/>
      <sheetName val="F5"/>
      <sheetName val="SILICATE"/>
      <sheetName val="품의"/>
      <sheetName val="_______-BLDG"/>
      <sheetName val="CT Thang Mo"/>
      <sheetName val="CT  PL"/>
      <sheetName val="PNT-QUOT-#3"/>
      <sheetName val="COAT&amp;WRAP-QIOT-#3"/>
      <sheetName val="M_67"/>
      <sheetName val="dongia_(2)"/>
      <sheetName val="Schedule_S-Curve_Revision#3"/>
      <sheetName val="DI-ESTI"/>
      <sheetName val="THÔNG TIN"/>
      <sheetName val="Steel"/>
      <sheetName val="VL"/>
      <sheetName val="ND"/>
      <sheetName val="Bangia"/>
      <sheetName val="tra-vat-lieu"/>
      <sheetName val="dtct cong"/>
      <sheetName val="DTCT"/>
      <sheetName val="PTVT_(MAU)1"/>
      <sheetName val="BTT_(CAT_COC)1"/>
      <sheetName val="RAB_AR&amp;STR1"/>
      <sheetName val="4-Lane_bridge1"/>
      <sheetName val="KET_CAU_CT5"/>
      <sheetName val="PNT_QUOT__3"/>
      <sheetName val="COAT_WRAP_QIOT__3"/>
      <sheetName val="149-2"/>
      <sheetName val="electrical"/>
      <sheetName val="Competitors"/>
      <sheetName val="Driver"/>
      <sheetName val="ocean voyage"/>
      <sheetName val="NVN Hotel"/>
      <sheetName val="5.모델링"/>
      <sheetName val="[내역.XLS]A__MSOffice_Excel_wor_5"/>
      <sheetName val="[내역.XLS]A__MSOffice_Excel_wor_6"/>
      <sheetName val="[내역.XLS]A__MSOffice_Excel_wor_7"/>
      <sheetName val="변경내역대비표(2)"/>
      <sheetName val="경산"/>
      <sheetName val="실행"/>
      <sheetName val="간접"/>
      <sheetName val="일위대가(건축)"/>
      <sheetName val="산출내역_x0000__x0000_Ԁ_x0000_"/>
      <sheetName val="공사비명세서"/>
      <sheetName val="1.설"/>
      <sheetName val="Baby일"/>
      <sheetName val="산업"/>
      <sheetName val="b_balj"/>
      <sheetName val="Eq__Mobilization"/>
      <sheetName val="플랜트_설치"/>
      <sheetName val="설계기준_및_하중계산"/>
      <sheetName val="입출재고현황_(2)"/>
      <sheetName val="설_계"/>
      <sheetName val="세골재__T2_변경_현황"/>
      <sheetName val="BSD_(2)"/>
      <sheetName val="B_O_M"/>
      <sheetName val="G_R300경비"/>
      <sheetName val="1_취수장"/>
      <sheetName val="중기조종사_단위단가"/>
      <sheetName val="LRT_Style_BOQ"/>
      <sheetName val="3_바닥판설계"/>
      <sheetName val="수량산출서_갑지"/>
      <sheetName val="보온_회사분"/>
      <sheetName val="RING_WALL"/>
      <sheetName val="환경기계공정표_(3)"/>
      <sheetName val="1062-X방향_"/>
      <sheetName val="3_공통공사"/>
      <sheetName val="1_레미콘집계"/>
      <sheetName val="2_아스콘집계"/>
      <sheetName val="3_보도집계"/>
      <sheetName val="4_보차도경계석및_도로경계블럭"/>
      <sheetName val="Ⅰ_골재집계_"/>
      <sheetName val="P_M_별"/>
      <sheetName val="청구서_(별지)(3차분)"/>
      <sheetName val="사__업__비__수__지__예__산__서"/>
      <sheetName val="기계원가계"/>
      <sheetName val="배관배선_단가조사"/>
      <sheetName val="4_포장집계"/>
      <sheetName val="Requirement(Work_Crew)"/>
      <sheetName val="대가수량"/>
      <sheetName val="CHITIET VL-NC-TT -1p"/>
      <sheetName val="KL THÉP MÓNG,DẦM, SÀN, CỘT B2"/>
      <sheetName val="THKLTT THÉP B2"/>
      <sheetName val="D+W"/>
      <sheetName val="chitiet"/>
      <sheetName val="NEW-PANEL"/>
      <sheetName val="MTL(AG)"/>
      <sheetName val="MTL$-INTER"/>
      <sheetName val="Tra_bang"/>
      <sheetName val="計算条件"/>
      <sheetName val="SITE-E"/>
      <sheetName val="Cao độ"/>
      <sheetName val="gvl"/>
      <sheetName val="Bill 1.CPC"/>
      <sheetName val="Bill 2.BoQ"/>
      <sheetName val="Bill 3.PL"/>
      <sheetName val="Bill 4.Do boc KL"/>
      <sheetName val="Bill5. VT CDT cap"/>
      <sheetName val="II.6.11"/>
      <sheetName val="BẢNG TH CỬA CC"/>
      <sheetName val="BẢNG TH PHU KIEN"/>
      <sheetName val="Bc"/>
      <sheetName val="DG duoi"/>
      <sheetName val="CT -THVLNC"/>
      <sheetName val="Gia vat tu"/>
      <sheetName val="TBVL"/>
      <sheetName val="Takeoff"/>
      <sheetName val="품셈총괄표"/>
      <sheetName val="해전배수"/>
      <sheetName val="횡배수관설치현황"/>
      <sheetName val="본체"/>
      <sheetName val="[내역.XLS]A__MSOffice_Excel_wor_8"/>
      <sheetName val="사유"/>
      <sheetName val="증감내역"/>
      <sheetName val="99노임"/>
      <sheetName val="산출서"/>
      <sheetName val="증설시공분"/>
      <sheetName val="교대(A1-A2)"/>
      <sheetName val="옹벽"/>
      <sheetName val="감액총괄표"/>
      <sheetName val="제진헾"/>
      <sheetName val="05년"/>
      <sheetName val="로우프"/>
      <sheetName val="데이터입력"/>
      <sheetName val="유효성검사"/>
      <sheetName val="1.(5억 미만)원가계산서(지급) "/>
      <sheetName val="부대공Ⅱ"/>
      <sheetName val="아파트"/>
      <sheetName val="가락화장을지"/>
      <sheetName val="착공내"/>
      <sheetName val="설치중량_4"/>
      <sheetName val="수문일위_4"/>
      <sheetName val="전차선로_물량표3"/>
      <sheetName val="단위가격_3"/>
      <sheetName val="현장관리비_산출내역3"/>
      <sheetName val="내역서_(변경)3"/>
      <sheetName val="_U형배수관3"/>
      <sheetName val="집수정_(우오수)3"/>
      <sheetName val="1_동력공사3"/>
      <sheetName val="자재견적_(대왕)_(2)4"/>
      <sheetName val="단면_(2)3"/>
      <sheetName val="Sheet1_(2)3"/>
      <sheetName val="제출내역_(2)3"/>
      <sheetName val="건______________축3"/>
      <sheetName val="PAD_TR보호대기초3"/>
      <sheetName val="원가근거_3"/>
      <sheetName val="내역서(1__옥외전력_및_수변전설비)3"/>
      <sheetName val="내역서(2__접지_및_피뢰침_설비)3"/>
      <sheetName val="내역서(3__CABLE_TRAY)3"/>
      <sheetName val="내역서(4__가압장_동력)3"/>
      <sheetName val="내역서(5__약품투입동,응집침전지_동력)3"/>
      <sheetName val="내역서(6__여과지_동력)3"/>
      <sheetName val="내역서(7__농축조,농축분배조_동력)3"/>
      <sheetName val="내역서(8__조정농축조,조정농축분배조_동력)3"/>
      <sheetName val="내역서(9__탈리액농축조,탈리액농축분배조_동력)3"/>
      <sheetName val="내역서(10__탈수기동,회수펌프동_동력)3"/>
      <sheetName val="내역서(11__식당_및_창고_전력간선,전열)3"/>
      <sheetName val="내역서(12__식당_및_창고_전등)3"/>
      <sheetName val="내역서(13__가압장_전력간선,전열)3"/>
      <sheetName val="내역서(14__가압장_전등)3"/>
      <sheetName val="내역서(15__여과지_전력간선,전열)3"/>
      <sheetName val="내역서(16__여과지_전등)3"/>
      <sheetName val="내역서(17__각_농축분배조_전등_전열)3"/>
      <sheetName val="내역서(18__옥외_약전_및_방송)3"/>
      <sheetName val="내역서(19__각동_약전_및_방송)3"/>
      <sheetName val="분전반설치비_일위대가3"/>
      <sheetName val="공량(1__옥외전력_및_수변전,_외등설비)3"/>
      <sheetName val="공량(2__접지_및_피뢰침_설비)3"/>
      <sheetName val="공량(3__CABLE_TRAY)3"/>
      <sheetName val="공량(4__가압장_동력)3"/>
      <sheetName val="공량(5__약품투입동,응집침전지_동력)3"/>
      <sheetName val="공량(6__여과지_동력)3"/>
      <sheetName val="공량(7__농축조,농축분배조_동력)3"/>
      <sheetName val="공량(8__조정농축조,조정농축분배조_동력)3"/>
      <sheetName val="공량(9__탈리액농축조,탈리액농축분배조_동력)3"/>
      <sheetName val="공량(10__탈수기동,회수펌프동_동력)3"/>
      <sheetName val="공량(11__식당_및_창고_전력간선,전열)3"/>
      <sheetName val="공량(12__식당_및_창고_전등)3"/>
      <sheetName val="공량(13__가압장_전력간선,전열)3"/>
      <sheetName val="공량(14__가압장_전등)3"/>
      <sheetName val="공량(15__여과지_전력간선,전열)3"/>
      <sheetName val="공량(16__여과지_전등)3"/>
      <sheetName val="공량(17__각_농축분배조_전등_전열)3"/>
      <sheetName val="공량(18__옥외_약전_및_방송)3"/>
      <sheetName val="공량(19__각동_약전_및_방송3"/>
      <sheetName val="산출조서(1_옥외전력_및_수변전,_외등설비)3"/>
      <sheetName val="산출조서(2__접지_및_피뢰침_설비)3"/>
      <sheetName val="산출조서(3__CABLE_TRAY)3"/>
      <sheetName val="산출조서(4__가압장_동력)3"/>
      <sheetName val="산출조서(5__약품투입동,응집침전지_동력)3"/>
      <sheetName val="산출조서(6__여과지_동력)3"/>
      <sheetName val="산출조서(7__농축조,농축분배조_동력)3"/>
      <sheetName val="산출조서(8__조정농축조,조정농축분배조_동력)3"/>
      <sheetName val="산출조서(9__탈리액농축조,탈리액농축분배조_동력)3"/>
      <sheetName val="산출조서(10__탈수기동,회수펌프동_동력)3"/>
      <sheetName val="산출조서(11__식당_및_창고_전력간선,전열)3"/>
      <sheetName val="산출조서(12__식당_및_창고_전등)3"/>
      <sheetName val="산출조서(13__가압장_전력간선,전열)3"/>
      <sheetName val="산출조서(L1__관리동_전등)3"/>
      <sheetName val="산출조서(L2__침사지_전등,전열)3"/>
      <sheetName val="산출조서(15__여과지_전력간선,전열)3"/>
      <sheetName val="산출조서(16__여과지_전등)3"/>
      <sheetName val="산출조서(17__각_농축분배조_전등_전열)3"/>
      <sheetName val="산출조서(18__옥외_약전_및_방송)3"/>
      <sheetName val="산출조서(19__각동_약전_및_방송)3"/>
      <sheetName val="한전_수탁비_계산_내역3"/>
      <sheetName val="CUBICLE설치비_일위대가_3"/>
      <sheetName val="1_토공3"/>
      <sheetName val="전선_및_전선관3"/>
      <sheetName val="원가계산서_3"/>
      <sheetName val="96보완계획7_123"/>
      <sheetName val="상_부3"/>
      <sheetName val="8_PILE__(돌출)3"/>
      <sheetName val="6PILE__(돌출)3"/>
      <sheetName val="수지예산서(세부)_(2)3"/>
      <sheetName val="일반문틀_설치3"/>
      <sheetName val="샌딩_에폭시_도장3"/>
      <sheetName val="1_설계조건3"/>
      <sheetName val="3_하중산정4_지지력3"/>
      <sheetName val="본선_토공_분배표3"/>
      <sheetName val="전화번호DATA_(2001)3"/>
      <sheetName val="공__종__별__집__계__표3"/>
      <sheetName val="일__위__대__가__목__록3"/>
      <sheetName val="일_위_대_가_표3"/>
      <sheetName val="단__가__대__비__표3"/>
      <sheetName val="1공구8_개소3"/>
      <sheetName val="조립식_가설건물3"/>
      <sheetName val="1공구_건정토건_철콘3"/>
      <sheetName val="아파트_3"/>
      <sheetName val="충돌_내용3"/>
      <sheetName val="토총괄_(2)3"/>
      <sheetName val="석탄2_3물량3"/>
      <sheetName val="준검_내역서3"/>
      <sheetName val="strut_type3"/>
      <sheetName val="A(Rev_3)3"/>
      <sheetName val="3_공통공사대비1"/>
      <sheetName val="_냉각수펌프1"/>
      <sheetName val="사__업__비__수__지__예__산__서1"/>
      <sheetName val="플랜트_설치1"/>
      <sheetName val="수량산출서_갑지1"/>
      <sheetName val="bm(CIcable)"/>
      <sheetName val="수안보-MBR1"/>
      <sheetName val="2000시행총괄"/>
      <sheetName val="새공·"/>
      <sheetName val="2_x0000__x0000__x0005_"/>
      <sheetName val="가도q"/>
      <sheetName val="단가표"/>
      <sheetName val="GAS"/>
      <sheetName val="일위대가-1"/>
      <sheetName val="2000양배"/>
      <sheetName val="금융비용"/>
      <sheetName val="토적1"/>
      <sheetName val="교대"/>
      <sheetName val="토적계산"/>
      <sheetName val="[내역.XLS]A__MSOffice_Excel_wo_11"/>
      <sheetName val="[내역.XLS]A__MSOffice_Excel_wo_10"/>
      <sheetName val="기초자료"/>
      <sheetName val="화전내"/>
      <sheetName val="[내역.XLS]A__MSOffice_Excel_wor_9"/>
      <sheetName val="복통공Á_x0000_"/>
      <sheetName val="공종별내역서"/>
      <sheetName val="1.공사원가"/>
      <sheetName val="RefG"/>
      <sheetName val="IRR sponsor"/>
      <sheetName val="공사비SUM"/>
      <sheetName val="DESBAST"/>
      <sheetName val="2.223M_due to adj profit"/>
      <sheetName val="간접비 총괄표"/>
      <sheetName val="GAE8'97"/>
      <sheetName val="DESBASTE"/>
      <sheetName val="co-no.2"/>
      <sheetName val="inter"/>
      <sheetName val="personnel loading"/>
      <sheetName val="BALAN1"/>
      <sheetName val="MANHOLE"/>
      <sheetName val="품셈"/>
      <sheetName val="INPUT DATA HERE"/>
      <sheetName val="bridge # 1"/>
      <sheetName val="Existing PC Pavement"/>
      <sheetName val="Ex-Rate"/>
      <sheetName val="Cash2"/>
      <sheetName val="Z"/>
      <sheetName val="마감물량"/>
      <sheetName val="Bldg Pilecap &amp; bored pile"/>
      <sheetName val="List Equip"/>
      <sheetName val="LabCost"/>
      <sheetName val="MatCost"/>
      <sheetName val="Concrete"/>
      <sheetName val="Process C (1-166)"/>
      <sheetName val="RATES G-5"/>
      <sheetName val="Inputs"/>
      <sheetName val="チューブ仕様"/>
      <sheetName val="ASCEandUBC"/>
      <sheetName val="[내역.XLS]A__MSOffice_Excel_wo_16"/>
      <sheetName val="[내역.XLS]A__MSOffice_Excel_wo_14"/>
      <sheetName val="[내역.XLS]A__MSOffice_Excel_wo_12"/>
      <sheetName val="[내역.XLS]A__MSOffice_Excel_wo_13"/>
      <sheetName val="[내역.XLS]A__MSOffice_Excel_wo_15"/>
      <sheetName val="[내역.XLS]A__MSOffice_Excel_wo_19"/>
      <sheetName val="[내역.XLS]A__MSOffice_Excel_wo_17"/>
      <sheetName val="[내역.XLS]A__MSOffice_Excel_wo_18"/>
      <sheetName val="1공구8.개쌃"/>
      <sheetName val="여주,이천(명세)"/>
      <sheetName val="원데이타"/>
      <sheetName val="중간부"/>
      <sheetName val="DGNC"/>
      <sheetName val="FACTOR"/>
      <sheetName val="RAB_AR&amp;STR2"/>
      <sheetName val="PTVT_(MAU)2"/>
      <sheetName val="BTT_(CAT_COC)2"/>
      <sheetName val="4-Lane_bridge2"/>
      <sheetName val="dongia_(2)1"/>
      <sheetName val="Schedule_S-Curve_Revision#31"/>
      <sheetName val="M_671"/>
      <sheetName val="KET_CAU_CT51"/>
      <sheetName val="CỘT+VÁCH_CHỜ_L1-NS2"/>
      <sheetName val="CỘT+VÁCH_CHỜ_L1-NS2_B1-B2"/>
      <sheetName val="CỘT+VÁCH_CHỜ_L1-NS2_B2-B4"/>
      <sheetName val="DivA1_-_He_thong_nuoc_cap"/>
      <sheetName val="Nhan_cong"/>
      <sheetName val="Thiet_bi"/>
      <sheetName val="Vat_tu"/>
      <sheetName val="DM_ChiPhi"/>
      <sheetName val="May_TC"/>
      <sheetName val="Phan_tich"/>
      <sheetName val="Bang_KL"/>
      <sheetName val="TH_Kinh_phi"/>
      <sheetName val="Chiet_tinh_dz35"/>
      <sheetName val="4_MECH"/>
      <sheetName val="1995년_섹터별_매출"/>
      <sheetName val="표지_(2)"/>
      <sheetName val="CT_Thang_Mo"/>
      <sheetName val="CT__PL"/>
      <sheetName val="THÔNG_TIN"/>
      <sheetName val="dtct_cong"/>
      <sheetName val="KL_THÉP_MÓNG,DẦM,_SÀN,_CỘT_B2"/>
      <sheetName val="THKLTT_THÉP_B2"/>
      <sheetName val="ocean_voyage"/>
      <sheetName val="NVN_Hotel"/>
      <sheetName val="CHITIET_VL-NC-TT_-1p"/>
      <sheetName val="Cao_độ"/>
      <sheetName val="Alat"/>
      <sheetName val="Analisa Gabungan"/>
      <sheetName val="Sub"/>
      <sheetName val="CN-CD-TN"/>
      <sheetName val="負荷集計（断熱不燃）"/>
      <sheetName val="tm"/>
      <sheetName val="Translation"/>
      <sheetName val="PROD."/>
      <sheetName val="INFO"/>
      <sheetName val="list VL"/>
      <sheetName val="Trình mẫu VL"/>
      <sheetName val="Nhap VL"/>
      <sheetName val="LIST VLĐV"/>
      <sheetName val="BB.VLDV"/>
      <sheetName val="BB.VLDV (multi)"/>
      <sheetName val="nghiệm thu hoàn thành"/>
      <sheetName val="Báo cáo hiện trường"/>
      <sheetName val="Kế hoạch nghiệm thu"/>
      <sheetName val="Quy trình"/>
      <sheetName val="List vữa"/>
      <sheetName val="Report"/>
      <sheetName val="List NT"/>
      <sheetName val="BBNT"/>
      <sheetName val="BBNT thô"/>
      <sheetName val="RESUM"/>
      <sheetName val="PTdam"/>
      <sheetName val="TK CỬA"/>
      <sheetName val="Chi tiết KL"/>
      <sheetName val="TONGKE3p "/>
      <sheetName val="TDTKP"/>
      <sheetName val="Du toan"/>
      <sheetName val="Keothep"/>
      <sheetName val="Re-bar"/>
      <sheetName val="Bill 01 - CTN"/>
      <sheetName val="built-up rate"/>
      <sheetName val="List of works"/>
      <sheetName val="CF_DT"/>
      <sheetName val="BQ-E20-02(Rp)"/>
      <sheetName val="VIN_Index"/>
      <sheetName val="Config"/>
      <sheetName val="Chenh lech vat tu"/>
      <sheetName val="KH-Q1,Q2,01"/>
      <sheetName val="Annex B"/>
      <sheetName val="Moc"/>
      <sheetName val="CFS3"/>
      <sheetName val="dtct cau"/>
      <sheetName val="KL thanh toan-Xuan Dao"/>
      <sheetName val="成本核算 "/>
      <sheetName val="投資利益率計算"/>
      <sheetName val="DGP-2002"/>
      <sheetName val="Stationary"/>
      <sheetName val="PTVT_(MAU)3"/>
      <sheetName val="RAB_AR&amp;STR3"/>
      <sheetName val="BTT_(CAT_COC)3"/>
      <sheetName val="4-Lane_bridge3"/>
      <sheetName val="M_672"/>
      <sheetName val="dongia_(2)2"/>
      <sheetName val="Schedule_S-Curve_Revision#32"/>
      <sheetName val="KET_CAU_CT52"/>
      <sheetName val="Eq__Mobilization1"/>
      <sheetName val="설계기준_및_하중계산1"/>
      <sheetName val="CỘT+VÁCH_CHỜ_L1-NS21"/>
      <sheetName val="CỘT+VÁCH_CHỜ_L1-NS2_B1-B21"/>
      <sheetName val="CỘT+VÁCH_CHỜ_L1-NS2_B2-B41"/>
      <sheetName val="DivA1_-_He_thong_nuoc_cap1"/>
      <sheetName val="Nhan_cong1"/>
      <sheetName val="Thiet_bi1"/>
      <sheetName val="Vat_tu1"/>
      <sheetName val="DM_ChiPhi1"/>
      <sheetName val="May_TC1"/>
      <sheetName val="Phan_tich1"/>
      <sheetName val="Bang_KL1"/>
      <sheetName val="TH_Kinh_phi1"/>
      <sheetName val="Chiet_tinh_dz351"/>
      <sheetName val="4_MECH1"/>
      <sheetName val="1995년_섹터별_매출1"/>
      <sheetName val="표지_(2)1"/>
      <sheetName val="CT_Thang_Mo1"/>
      <sheetName val="CT__PL1"/>
      <sheetName val="THÔNG_TIN1"/>
      <sheetName val="dtct_cong1"/>
      <sheetName val="ocean_voyage1"/>
      <sheetName val="NVN_Hotel1"/>
      <sheetName val="KL_THÉP_MÓNG,DẦM,_SÀN,_CỘT_B21"/>
      <sheetName val="THKLTT_THÉP_B21"/>
      <sheetName val="Cao_độ1"/>
      <sheetName val="CHITIET_VL-NC-TT_-1p1"/>
      <sheetName val="CT_-THVLNC"/>
      <sheetName val="Gia_vat_tu"/>
      <sheetName val="Bill_1_CPC"/>
      <sheetName val="Bill_2_BoQ"/>
      <sheetName val="Bill_3_PL"/>
      <sheetName val="Bill_4_Do_boc_KL"/>
      <sheetName val="Bill5__VT_CDT_cap"/>
      <sheetName val="II_6_11"/>
      <sheetName val="BẢNG_TH_CỬA_CC"/>
      <sheetName val="BẢNG_TH_PHU_KIEN"/>
      <sheetName val="DG_duoi"/>
      <sheetName val="Analisa_Gabungan"/>
      <sheetName val="PROD_"/>
      <sheetName val="list_VL"/>
      <sheetName val="Trình_mẫu_VL"/>
      <sheetName val="Nhap_VL"/>
      <sheetName val="LIST_VLĐV"/>
      <sheetName val="BB_VLDV"/>
      <sheetName val="BB_VLDV_(multi)"/>
      <sheetName val="nghiệm_thu_hoàn_thành"/>
      <sheetName val="Báo_cáo_hiện_trường"/>
      <sheetName val="Kế_hoạch_nghiệm_thu"/>
      <sheetName val="Quy_trình"/>
      <sheetName val="List_vữa"/>
      <sheetName val="List_NT"/>
      <sheetName val="BBNT_thô"/>
      <sheetName val="TONGKE3p_"/>
      <sheetName val="Du_toan"/>
      <sheetName val="Bill_01_-_CTN"/>
      <sheetName val="built-up_rate"/>
      <sheetName val="List_of_works"/>
      <sheetName val="TK_CỬA"/>
      <sheetName val="Chi_tiết_KL"/>
      <sheetName val="Chenh_lech_vat_tu"/>
      <sheetName val="Annex_B"/>
      <sheetName val="Thép"/>
      <sheetName val="PRICE"/>
      <sheetName val="All_CCDC lam viec-dong phuc"/>
      <sheetName val="141119 Vinhomes - RC Ky thuat v"/>
      <sheetName val="ptnc"/>
      <sheetName val="ptvl"/>
      <sheetName val="ptm"/>
      <sheetName val="TVLIEU"/>
      <sheetName val="CFA Sumary"/>
      <sheetName val="Don gia"/>
      <sheetName val="주현(해보)"/>
      <sheetName val="3.하중산정枵⿯"/>
      <sheetName val="석탄2ဴ"/>
      <sheetName val="금융"/>
      <sheetName val="Rekap Addendum"/>
      <sheetName val="Har-mat"/>
      <sheetName val="Hauptdaten"/>
      <sheetName val="예정(3)"/>
      <sheetName val="동원(3)"/>
      <sheetName val="JUCKEY_x0000_"/>
      <sheetName val="하수처리장-토_x0002__x0004__x0004_"/>
      <sheetName val="ఀ᠀갇_x0001__x0000_"/>
      <sheetName val="아이콘"/>
      <sheetName val="유입_x0000_"/>
      <sheetName val="Sensitivity"/>
      <sheetName val="설계기준"/>
      <sheetName val="내역1"/>
      <sheetName val="Prabu"/>
      <sheetName val="PESANTREN"/>
      <sheetName val="On Time"/>
      <sheetName val="Cash Flow bulanan"/>
      <sheetName val="Galian 1"/>
      <sheetName val="schbhn"/>
      <sheetName val="schalt"/>
      <sheetName val="schtng"/>
      <sheetName val="HARGA MATERIAL"/>
      <sheetName val=" PE-F-42 MR 9 Manpower"/>
      <sheetName val="106C0300"/>
      <sheetName val="예산변경사항"/>
      <sheetName val="산출내역"/>
      <sheetName val="INSTR"/>
      <sheetName val="총투입계"/>
      <sheetName val="기계공사"/>
      <sheetName val="SORCE1"/>
      <sheetName val="제잡비집계"/>
      <sheetName val="통합"/>
      <sheetName val="FB25JN"/>
      <sheetName val="흄관헐기(원본)"/>
      <sheetName val="배선DATA"/>
      <sheetName val="1.설Ꙩօ됨"/>
      <sheetName val="MAT_N048"/>
      <sheetName val="자재(원원+원대)"/>
      <sheetName val="종배수관"/>
      <sheetName val="내역(총)"/>
      <sheetName val="[내역.XLS]석탄2쎕々/_x0000_"/>
      <sheetName val="COPk_x0000__x0000__x0001_Ԁ"/>
      <sheetName val="입찰내역 발주처 양식"/>
      <sheetName val="DATA(내업)"/>
      <sheetName val="건축내역(안동)"/>
      <sheetName val="남양주댠가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>
        <row r="1">
          <cell r="C1" t="str">
            <v>F_CODE</v>
          </cell>
        </row>
      </sheetData>
      <sheetData sheetId="910">
        <row r="1">
          <cell r="C1" t="str">
            <v>F_CODE</v>
          </cell>
        </row>
      </sheetData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>
        <row r="1">
          <cell r="C1" t="str">
            <v>F_CODE</v>
          </cell>
        </row>
      </sheetData>
      <sheetData sheetId="956">
        <row r="1">
          <cell r="C1" t="str">
            <v>F_CODE</v>
          </cell>
        </row>
      </sheetData>
      <sheetData sheetId="957">
        <row r="1">
          <cell r="C1" t="str">
            <v>F_CODE</v>
          </cell>
        </row>
      </sheetData>
      <sheetData sheetId="958">
        <row r="1">
          <cell r="C1" t="str">
            <v>F_CODE</v>
          </cell>
        </row>
      </sheetData>
      <sheetData sheetId="959">
        <row r="1">
          <cell r="C1" t="str">
            <v>F_CODE</v>
          </cell>
        </row>
      </sheetData>
      <sheetData sheetId="960">
        <row r="1">
          <cell r="C1" t="str">
            <v>F_CODE</v>
          </cell>
        </row>
      </sheetData>
      <sheetData sheetId="961">
        <row r="1">
          <cell r="C1" t="str">
            <v>F_CODE</v>
          </cell>
        </row>
      </sheetData>
      <sheetData sheetId="962">
        <row r="1">
          <cell r="C1" t="str">
            <v>F_CODE</v>
          </cell>
        </row>
      </sheetData>
      <sheetData sheetId="963">
        <row r="1">
          <cell r="C1" t="str">
            <v>F_CODE</v>
          </cell>
        </row>
      </sheetData>
      <sheetData sheetId="964">
        <row r="1">
          <cell r="C1" t="str">
            <v>F_CODE</v>
          </cell>
        </row>
      </sheetData>
      <sheetData sheetId="965">
        <row r="1">
          <cell r="C1" t="str">
            <v>F_CODE</v>
          </cell>
        </row>
      </sheetData>
      <sheetData sheetId="966">
        <row r="1">
          <cell r="C1" t="str">
            <v>F_CODE</v>
          </cell>
        </row>
      </sheetData>
      <sheetData sheetId="967">
        <row r="1">
          <cell r="C1" t="str">
            <v>F_CODE</v>
          </cell>
        </row>
      </sheetData>
      <sheetData sheetId="968">
        <row r="1">
          <cell r="C1" t="str">
            <v>F_CODE</v>
          </cell>
        </row>
      </sheetData>
      <sheetData sheetId="969">
        <row r="1">
          <cell r="C1" t="str">
            <v>F_CODE</v>
          </cell>
        </row>
      </sheetData>
      <sheetData sheetId="970">
        <row r="1">
          <cell r="C1" t="str">
            <v>F_CODE</v>
          </cell>
        </row>
      </sheetData>
      <sheetData sheetId="971">
        <row r="1">
          <cell r="C1" t="str">
            <v>F_CODE</v>
          </cell>
        </row>
      </sheetData>
      <sheetData sheetId="972">
        <row r="1">
          <cell r="C1" t="str">
            <v>F_CODE</v>
          </cell>
        </row>
      </sheetData>
      <sheetData sheetId="973">
        <row r="1">
          <cell r="C1" t="str">
            <v>F_CODE</v>
          </cell>
        </row>
      </sheetData>
      <sheetData sheetId="974">
        <row r="1">
          <cell r="C1" t="str">
            <v>F_CODE</v>
          </cell>
        </row>
      </sheetData>
      <sheetData sheetId="975"/>
      <sheetData sheetId="976">
        <row r="1">
          <cell r="C1" t="str">
            <v>F_CODE</v>
          </cell>
        </row>
      </sheetData>
      <sheetData sheetId="977"/>
      <sheetData sheetId="978"/>
      <sheetData sheetId="979">
        <row r="1">
          <cell r="C1" t="str">
            <v>F_CODE</v>
          </cell>
        </row>
      </sheetData>
      <sheetData sheetId="980"/>
      <sheetData sheetId="981"/>
      <sheetData sheetId="982">
        <row r="1">
          <cell r="C1" t="str">
            <v>F_CODE</v>
          </cell>
        </row>
      </sheetData>
      <sheetData sheetId="983">
        <row r="1">
          <cell r="C1" t="str">
            <v>F_CODE</v>
          </cell>
        </row>
      </sheetData>
      <sheetData sheetId="984"/>
      <sheetData sheetId="985">
        <row r="1">
          <cell r="C1" t="str">
            <v>F_CODE</v>
          </cell>
        </row>
      </sheetData>
      <sheetData sheetId="986">
        <row r="1">
          <cell r="C1" t="str">
            <v>F_CODE</v>
          </cell>
        </row>
      </sheetData>
      <sheetData sheetId="987">
        <row r="1">
          <cell r="C1" t="str">
            <v>F_CODE</v>
          </cell>
        </row>
      </sheetData>
      <sheetData sheetId="988">
        <row r="1">
          <cell r="C1" t="str">
            <v>F_CODE</v>
          </cell>
        </row>
      </sheetData>
      <sheetData sheetId="989">
        <row r="1">
          <cell r="C1" t="str">
            <v>F_CODE</v>
          </cell>
        </row>
      </sheetData>
      <sheetData sheetId="990">
        <row r="1">
          <cell r="C1" t="str">
            <v>F_CODE</v>
          </cell>
        </row>
      </sheetData>
      <sheetData sheetId="991">
        <row r="1">
          <cell r="C1" t="str">
            <v>F_CODE</v>
          </cell>
        </row>
      </sheetData>
      <sheetData sheetId="992">
        <row r="1">
          <cell r="C1" t="str">
            <v>F_CODE</v>
          </cell>
        </row>
      </sheetData>
      <sheetData sheetId="993">
        <row r="1">
          <cell r="C1" t="str">
            <v>F_CODE</v>
          </cell>
        </row>
      </sheetData>
      <sheetData sheetId="994">
        <row r="1">
          <cell r="C1" t="str">
            <v>F_CODE</v>
          </cell>
        </row>
      </sheetData>
      <sheetData sheetId="995">
        <row r="1">
          <cell r="C1" t="str">
            <v>F_CODE</v>
          </cell>
        </row>
      </sheetData>
      <sheetData sheetId="996">
        <row r="1">
          <cell r="C1" t="str">
            <v>F_CODE</v>
          </cell>
        </row>
      </sheetData>
      <sheetData sheetId="997">
        <row r="1">
          <cell r="C1" t="str">
            <v>F_CODE</v>
          </cell>
        </row>
      </sheetData>
      <sheetData sheetId="998">
        <row r="1">
          <cell r="C1" t="str">
            <v>F_CODE</v>
          </cell>
        </row>
      </sheetData>
      <sheetData sheetId="999">
        <row r="1">
          <cell r="C1" t="str">
            <v>F_CODE</v>
          </cell>
        </row>
      </sheetData>
      <sheetData sheetId="1000">
        <row r="1">
          <cell r="C1" t="str">
            <v>F_CODE</v>
          </cell>
        </row>
      </sheetData>
      <sheetData sheetId="1001">
        <row r="1">
          <cell r="C1" t="str">
            <v>F_CODE</v>
          </cell>
        </row>
      </sheetData>
      <sheetData sheetId="1002">
        <row r="1">
          <cell r="C1" t="str">
            <v>F_CODE</v>
          </cell>
        </row>
      </sheetData>
      <sheetData sheetId="1003">
        <row r="1">
          <cell r="C1" t="str">
            <v>F_CODE</v>
          </cell>
        </row>
      </sheetData>
      <sheetData sheetId="1004">
        <row r="1">
          <cell r="C1" t="str">
            <v>F_CODE</v>
          </cell>
        </row>
      </sheetData>
      <sheetData sheetId="1005">
        <row r="1">
          <cell r="C1" t="str">
            <v>F_CODE</v>
          </cell>
        </row>
      </sheetData>
      <sheetData sheetId="1006">
        <row r="1">
          <cell r="C1" t="str">
            <v>F_CODE</v>
          </cell>
        </row>
      </sheetData>
      <sheetData sheetId="1007">
        <row r="1">
          <cell r="C1" t="str">
            <v>F_CODE</v>
          </cell>
        </row>
      </sheetData>
      <sheetData sheetId="1008">
        <row r="1">
          <cell r="C1" t="str">
            <v>F_CODE</v>
          </cell>
        </row>
      </sheetData>
      <sheetData sheetId="1009">
        <row r="1">
          <cell r="C1" t="str">
            <v>F_CODE</v>
          </cell>
        </row>
      </sheetData>
      <sheetData sheetId="1010">
        <row r="1">
          <cell r="C1" t="str">
            <v>F_CODE</v>
          </cell>
        </row>
      </sheetData>
      <sheetData sheetId="1011">
        <row r="1">
          <cell r="C1" t="str">
            <v>F_CODE</v>
          </cell>
        </row>
      </sheetData>
      <sheetData sheetId="1012">
        <row r="1">
          <cell r="C1" t="str">
            <v>F_CODE</v>
          </cell>
        </row>
      </sheetData>
      <sheetData sheetId="1013">
        <row r="1">
          <cell r="C1" t="str">
            <v>F_CODE</v>
          </cell>
        </row>
      </sheetData>
      <sheetData sheetId="1014">
        <row r="1">
          <cell r="C1" t="str">
            <v>F_CODE</v>
          </cell>
        </row>
      </sheetData>
      <sheetData sheetId="1015">
        <row r="1">
          <cell r="C1" t="str">
            <v>F_CODE</v>
          </cell>
        </row>
      </sheetData>
      <sheetData sheetId="1016">
        <row r="1">
          <cell r="C1" t="str">
            <v>F_CODE</v>
          </cell>
        </row>
      </sheetData>
      <sheetData sheetId="1017">
        <row r="1">
          <cell r="C1" t="str">
            <v>F_CODE</v>
          </cell>
        </row>
      </sheetData>
      <sheetData sheetId="1018">
        <row r="1">
          <cell r="C1" t="str">
            <v>F_CODE</v>
          </cell>
        </row>
      </sheetData>
      <sheetData sheetId="1019">
        <row r="1">
          <cell r="C1" t="str">
            <v>F_CODE</v>
          </cell>
        </row>
      </sheetData>
      <sheetData sheetId="1020">
        <row r="1">
          <cell r="C1" t="str">
            <v>F_CODE</v>
          </cell>
        </row>
      </sheetData>
      <sheetData sheetId="1021">
        <row r="1">
          <cell r="C1" t="str">
            <v>F_CODE</v>
          </cell>
        </row>
      </sheetData>
      <sheetData sheetId="1022">
        <row r="1">
          <cell r="C1" t="str">
            <v>F_CODE</v>
          </cell>
        </row>
      </sheetData>
      <sheetData sheetId="1023">
        <row r="1">
          <cell r="C1" t="str">
            <v>F_CODE</v>
          </cell>
        </row>
      </sheetData>
      <sheetData sheetId="1024">
        <row r="1">
          <cell r="C1" t="str">
            <v>F_CODE</v>
          </cell>
        </row>
      </sheetData>
      <sheetData sheetId="1025">
        <row r="1">
          <cell r="C1" t="str">
            <v>F_CODE</v>
          </cell>
        </row>
      </sheetData>
      <sheetData sheetId="1026">
        <row r="1">
          <cell r="C1" t="str">
            <v>F_CODE</v>
          </cell>
        </row>
      </sheetData>
      <sheetData sheetId="1027">
        <row r="1">
          <cell r="C1" t="str">
            <v>F_CODE</v>
          </cell>
        </row>
      </sheetData>
      <sheetData sheetId="1028">
        <row r="1">
          <cell r="C1" t="str">
            <v>F_CODE</v>
          </cell>
        </row>
      </sheetData>
      <sheetData sheetId="1029">
        <row r="1">
          <cell r="C1" t="str">
            <v>F_CODE</v>
          </cell>
        </row>
      </sheetData>
      <sheetData sheetId="1030">
        <row r="1">
          <cell r="C1" t="str">
            <v>F_CODE</v>
          </cell>
        </row>
      </sheetData>
      <sheetData sheetId="1031">
        <row r="1">
          <cell r="C1" t="str">
            <v>F_CODE</v>
          </cell>
        </row>
      </sheetData>
      <sheetData sheetId="1032">
        <row r="1">
          <cell r="C1" t="str">
            <v>F_CODE</v>
          </cell>
        </row>
      </sheetData>
      <sheetData sheetId="1033">
        <row r="1">
          <cell r="C1" t="str">
            <v>F_CODE</v>
          </cell>
        </row>
      </sheetData>
      <sheetData sheetId="1034">
        <row r="1">
          <cell r="C1" t="str">
            <v>F_CODE</v>
          </cell>
        </row>
      </sheetData>
      <sheetData sheetId="1035">
        <row r="1">
          <cell r="C1" t="str">
            <v>F_CODE</v>
          </cell>
        </row>
      </sheetData>
      <sheetData sheetId="1036">
        <row r="1">
          <cell r="C1" t="str">
            <v>F_CODE</v>
          </cell>
        </row>
      </sheetData>
      <sheetData sheetId="1037">
        <row r="1">
          <cell r="C1" t="str">
            <v>F_CODE</v>
          </cell>
        </row>
      </sheetData>
      <sheetData sheetId="1038">
        <row r="1">
          <cell r="C1" t="str">
            <v>F_CODE</v>
          </cell>
        </row>
      </sheetData>
      <sheetData sheetId="1039">
        <row r="1">
          <cell r="C1" t="str">
            <v>F_CODE</v>
          </cell>
        </row>
      </sheetData>
      <sheetData sheetId="1040">
        <row r="1">
          <cell r="C1" t="str">
            <v>F_CODE</v>
          </cell>
        </row>
      </sheetData>
      <sheetData sheetId="1041">
        <row r="1">
          <cell r="C1" t="str">
            <v>F_CODE</v>
          </cell>
        </row>
      </sheetData>
      <sheetData sheetId="1042">
        <row r="1">
          <cell r="C1" t="str">
            <v>F_CODE</v>
          </cell>
        </row>
      </sheetData>
      <sheetData sheetId="1043">
        <row r="1">
          <cell r="C1" t="str">
            <v>F_CODE</v>
          </cell>
        </row>
      </sheetData>
      <sheetData sheetId="1044">
        <row r="1">
          <cell r="C1" t="str">
            <v>F_CODE</v>
          </cell>
        </row>
      </sheetData>
      <sheetData sheetId="1045">
        <row r="1">
          <cell r="C1" t="str">
            <v>F_CODE</v>
          </cell>
        </row>
      </sheetData>
      <sheetData sheetId="1046">
        <row r="1">
          <cell r="C1" t="str">
            <v>F_CODE</v>
          </cell>
        </row>
      </sheetData>
      <sheetData sheetId="1047">
        <row r="1">
          <cell r="C1" t="str">
            <v>F_CODE</v>
          </cell>
        </row>
      </sheetData>
      <sheetData sheetId="1048">
        <row r="1">
          <cell r="C1" t="str">
            <v>F_CODE</v>
          </cell>
        </row>
      </sheetData>
      <sheetData sheetId="1049">
        <row r="1">
          <cell r="C1" t="str">
            <v>F_CODE</v>
          </cell>
        </row>
      </sheetData>
      <sheetData sheetId="1050">
        <row r="1">
          <cell r="C1" t="str">
            <v>F_CODE</v>
          </cell>
        </row>
      </sheetData>
      <sheetData sheetId="1051">
        <row r="1">
          <cell r="C1" t="str">
            <v>F_CODE</v>
          </cell>
        </row>
      </sheetData>
      <sheetData sheetId="1052">
        <row r="1">
          <cell r="C1" t="str">
            <v>F_CODE</v>
          </cell>
        </row>
      </sheetData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>
        <row r="1">
          <cell r="C1" t="str">
            <v>F_CODE</v>
          </cell>
        </row>
      </sheetData>
      <sheetData sheetId="1065"/>
      <sheetData sheetId="1066">
        <row r="1">
          <cell r="C1" t="str">
            <v>F_CODE</v>
          </cell>
        </row>
      </sheetData>
      <sheetData sheetId="1067"/>
      <sheetData sheetId="1068"/>
      <sheetData sheetId="1069">
        <row r="1">
          <cell r="C1" t="str">
            <v>F_CODE</v>
          </cell>
        </row>
      </sheetData>
      <sheetData sheetId="1070"/>
      <sheetData sheetId="1071">
        <row r="1">
          <cell r="C1" t="str">
            <v>F_CODE</v>
          </cell>
        </row>
      </sheetData>
      <sheetData sheetId="1072"/>
      <sheetData sheetId="1073"/>
      <sheetData sheetId="1074">
        <row r="1">
          <cell r="C1" t="str">
            <v>F_CODE</v>
          </cell>
        </row>
      </sheetData>
      <sheetData sheetId="1075"/>
      <sheetData sheetId="1076"/>
      <sheetData sheetId="1077"/>
      <sheetData sheetId="1078"/>
      <sheetData sheetId="1079"/>
      <sheetData sheetId="1080">
        <row r="1">
          <cell r="C1" t="str">
            <v>F_CODE</v>
          </cell>
        </row>
      </sheetData>
      <sheetData sheetId="1081"/>
      <sheetData sheetId="1082"/>
      <sheetData sheetId="1083">
        <row r="1">
          <cell r="C1" t="str">
            <v>F_CODE</v>
          </cell>
        </row>
      </sheetData>
      <sheetData sheetId="1084"/>
      <sheetData sheetId="1085">
        <row r="1">
          <cell r="C1" t="str">
            <v>F_CODE</v>
          </cell>
        </row>
      </sheetData>
      <sheetData sheetId="1086"/>
      <sheetData sheetId="1087"/>
      <sheetData sheetId="1088"/>
      <sheetData sheetId="1089"/>
      <sheetData sheetId="1090"/>
      <sheetData sheetId="1091"/>
      <sheetData sheetId="1092"/>
      <sheetData sheetId="1093">
        <row r="1">
          <cell r="C1" t="str">
            <v>F_CODE</v>
          </cell>
        </row>
      </sheetData>
      <sheetData sheetId="1094">
        <row r="1">
          <cell r="C1" t="str">
            <v>F_CODE</v>
          </cell>
        </row>
      </sheetData>
      <sheetData sheetId="1095">
        <row r="1">
          <cell r="C1" t="str">
            <v>F_CODE</v>
          </cell>
        </row>
      </sheetData>
      <sheetData sheetId="1096"/>
      <sheetData sheetId="1097"/>
      <sheetData sheetId="1098"/>
      <sheetData sheetId="1099">
        <row r="1">
          <cell r="C1" t="str">
            <v>F_CODE</v>
          </cell>
        </row>
      </sheetData>
      <sheetData sheetId="1100">
        <row r="1">
          <cell r="C1" t="str">
            <v>F_CODE</v>
          </cell>
        </row>
      </sheetData>
      <sheetData sheetId="1101">
        <row r="1">
          <cell r="C1" t="str">
            <v>F_CODE</v>
          </cell>
        </row>
      </sheetData>
      <sheetData sheetId="1102"/>
      <sheetData sheetId="1103">
        <row r="1">
          <cell r="C1" t="str">
            <v>F_CODE</v>
          </cell>
        </row>
      </sheetData>
      <sheetData sheetId="1104"/>
      <sheetData sheetId="1105">
        <row r="1">
          <cell r="C1" t="str">
            <v>F_CODE</v>
          </cell>
        </row>
      </sheetData>
      <sheetData sheetId="1106"/>
      <sheetData sheetId="1107"/>
      <sheetData sheetId="1108">
        <row r="1">
          <cell r="C1" t="str">
            <v>F_CODE</v>
          </cell>
        </row>
      </sheetData>
      <sheetData sheetId="1109">
        <row r="1">
          <cell r="C1" t="str">
            <v>F_CODE</v>
          </cell>
        </row>
      </sheetData>
      <sheetData sheetId="1110"/>
      <sheetData sheetId="1111">
        <row r="1">
          <cell r="C1" t="str">
            <v>F_CODE</v>
          </cell>
        </row>
      </sheetData>
      <sheetData sheetId="1112">
        <row r="1">
          <cell r="C1" t="str">
            <v>F_CODE</v>
          </cell>
        </row>
      </sheetData>
      <sheetData sheetId="1113">
        <row r="1">
          <cell r="C1" t="str">
            <v>F_CODE</v>
          </cell>
        </row>
      </sheetData>
      <sheetData sheetId="1114">
        <row r="1">
          <cell r="C1" t="str">
            <v>F_CODE</v>
          </cell>
        </row>
      </sheetData>
      <sheetData sheetId="1115">
        <row r="1">
          <cell r="C1" t="str">
            <v>F_CODE</v>
          </cell>
        </row>
      </sheetData>
      <sheetData sheetId="1116">
        <row r="1">
          <cell r="C1" t="str">
            <v>F_CODE</v>
          </cell>
        </row>
      </sheetData>
      <sheetData sheetId="1117">
        <row r="1">
          <cell r="C1" t="str">
            <v>F_CODE</v>
          </cell>
        </row>
      </sheetData>
      <sheetData sheetId="1118">
        <row r="1">
          <cell r="C1" t="str">
            <v>F_CODE</v>
          </cell>
        </row>
      </sheetData>
      <sheetData sheetId="1119">
        <row r="1">
          <cell r="C1" t="str">
            <v>F_CODE</v>
          </cell>
        </row>
      </sheetData>
      <sheetData sheetId="1120">
        <row r="1">
          <cell r="C1" t="str">
            <v>F_CODE</v>
          </cell>
        </row>
      </sheetData>
      <sheetData sheetId="1121">
        <row r="1">
          <cell r="C1" t="str">
            <v>F_CODE</v>
          </cell>
        </row>
      </sheetData>
      <sheetData sheetId="1122">
        <row r="1">
          <cell r="C1" t="str">
            <v>F_CODE</v>
          </cell>
        </row>
      </sheetData>
      <sheetData sheetId="1123">
        <row r="1">
          <cell r="C1" t="str">
            <v>F_CODE</v>
          </cell>
        </row>
      </sheetData>
      <sheetData sheetId="1124">
        <row r="1">
          <cell r="C1" t="str">
            <v>F_CODE</v>
          </cell>
        </row>
      </sheetData>
      <sheetData sheetId="1125">
        <row r="1">
          <cell r="C1" t="str">
            <v>F_CODE</v>
          </cell>
        </row>
      </sheetData>
      <sheetData sheetId="1126">
        <row r="1">
          <cell r="C1" t="str">
            <v>F_CODE</v>
          </cell>
        </row>
      </sheetData>
      <sheetData sheetId="1127">
        <row r="1">
          <cell r="C1" t="str">
            <v>F_CODE</v>
          </cell>
        </row>
      </sheetData>
      <sheetData sheetId="1128">
        <row r="1">
          <cell r="C1" t="str">
            <v>F_CODE</v>
          </cell>
        </row>
      </sheetData>
      <sheetData sheetId="1129">
        <row r="1">
          <cell r="C1" t="str">
            <v>F_CODE</v>
          </cell>
        </row>
      </sheetData>
      <sheetData sheetId="1130">
        <row r="1">
          <cell r="C1" t="str">
            <v>F_CODE</v>
          </cell>
        </row>
      </sheetData>
      <sheetData sheetId="1131">
        <row r="1">
          <cell r="C1" t="str">
            <v>F_CODE</v>
          </cell>
        </row>
      </sheetData>
      <sheetData sheetId="1132">
        <row r="1">
          <cell r="C1" t="str">
            <v>F_CODE</v>
          </cell>
        </row>
      </sheetData>
      <sheetData sheetId="1133">
        <row r="1">
          <cell r="C1" t="str">
            <v>F_CODE</v>
          </cell>
        </row>
      </sheetData>
      <sheetData sheetId="1134">
        <row r="1">
          <cell r="C1" t="str">
            <v>F_CODE</v>
          </cell>
        </row>
      </sheetData>
      <sheetData sheetId="1135">
        <row r="1">
          <cell r="C1" t="str">
            <v>F_CODE</v>
          </cell>
        </row>
      </sheetData>
      <sheetData sheetId="1136">
        <row r="1">
          <cell r="C1" t="str">
            <v>F_CODE</v>
          </cell>
        </row>
      </sheetData>
      <sheetData sheetId="1137">
        <row r="1">
          <cell r="C1" t="str">
            <v>F_CODE</v>
          </cell>
        </row>
      </sheetData>
      <sheetData sheetId="1138">
        <row r="1">
          <cell r="C1" t="str">
            <v>F_CODE</v>
          </cell>
        </row>
      </sheetData>
      <sheetData sheetId="1139">
        <row r="1">
          <cell r="C1" t="str">
            <v>F_CODE</v>
          </cell>
        </row>
      </sheetData>
      <sheetData sheetId="1140">
        <row r="1">
          <cell r="C1" t="str">
            <v>F_CODE</v>
          </cell>
        </row>
      </sheetData>
      <sheetData sheetId="1141">
        <row r="1">
          <cell r="C1" t="str">
            <v>F_CODE</v>
          </cell>
        </row>
      </sheetData>
      <sheetData sheetId="1142">
        <row r="1">
          <cell r="C1" t="str">
            <v>F_CODE</v>
          </cell>
        </row>
      </sheetData>
      <sheetData sheetId="1143">
        <row r="1">
          <cell r="C1" t="str">
            <v>F_CODE</v>
          </cell>
        </row>
      </sheetData>
      <sheetData sheetId="1144">
        <row r="1">
          <cell r="C1" t="str">
            <v>F_CODE</v>
          </cell>
        </row>
      </sheetData>
      <sheetData sheetId="1145">
        <row r="1">
          <cell r="C1" t="str">
            <v>F_CODE</v>
          </cell>
        </row>
      </sheetData>
      <sheetData sheetId="1146">
        <row r="1">
          <cell r="C1" t="str">
            <v>F_CODE</v>
          </cell>
        </row>
      </sheetData>
      <sheetData sheetId="1147">
        <row r="1">
          <cell r="C1" t="str">
            <v>F_CODE</v>
          </cell>
        </row>
      </sheetData>
      <sheetData sheetId="1148">
        <row r="1">
          <cell r="C1" t="str">
            <v>F_CODE</v>
          </cell>
        </row>
      </sheetData>
      <sheetData sheetId="1149">
        <row r="1">
          <cell r="C1" t="str">
            <v>F_CODE</v>
          </cell>
        </row>
      </sheetData>
      <sheetData sheetId="1150">
        <row r="1">
          <cell r="C1" t="str">
            <v>F_CODE</v>
          </cell>
        </row>
      </sheetData>
      <sheetData sheetId="1151">
        <row r="1">
          <cell r="C1" t="str">
            <v>F_CODE</v>
          </cell>
        </row>
      </sheetData>
      <sheetData sheetId="1152">
        <row r="1">
          <cell r="C1" t="str">
            <v>F_CODE</v>
          </cell>
        </row>
      </sheetData>
      <sheetData sheetId="1153">
        <row r="1">
          <cell r="C1" t="str">
            <v>F_CODE</v>
          </cell>
        </row>
      </sheetData>
      <sheetData sheetId="1154">
        <row r="1">
          <cell r="C1" t="str">
            <v>F_CODE</v>
          </cell>
        </row>
      </sheetData>
      <sheetData sheetId="1155">
        <row r="1">
          <cell r="C1" t="str">
            <v>F_CODE</v>
          </cell>
        </row>
      </sheetData>
      <sheetData sheetId="1156">
        <row r="1">
          <cell r="C1" t="str">
            <v>F_CODE</v>
          </cell>
        </row>
      </sheetData>
      <sheetData sheetId="1157">
        <row r="1">
          <cell r="C1" t="str">
            <v>F_CODE</v>
          </cell>
        </row>
      </sheetData>
      <sheetData sheetId="1158">
        <row r="1">
          <cell r="C1" t="str">
            <v>F_CODE</v>
          </cell>
        </row>
      </sheetData>
      <sheetData sheetId="1159">
        <row r="1">
          <cell r="C1" t="str">
            <v>F_CODE</v>
          </cell>
        </row>
      </sheetData>
      <sheetData sheetId="1160">
        <row r="1">
          <cell r="C1" t="str">
            <v>F_CODE</v>
          </cell>
        </row>
      </sheetData>
      <sheetData sheetId="1161">
        <row r="1">
          <cell r="C1" t="str">
            <v>F_CODE</v>
          </cell>
        </row>
      </sheetData>
      <sheetData sheetId="1162">
        <row r="1">
          <cell r="C1" t="str">
            <v>F_CODE</v>
          </cell>
        </row>
      </sheetData>
      <sheetData sheetId="1163">
        <row r="1">
          <cell r="C1" t="str">
            <v>F_CODE</v>
          </cell>
        </row>
      </sheetData>
      <sheetData sheetId="1164">
        <row r="1">
          <cell r="C1" t="str">
            <v>F_CODE</v>
          </cell>
        </row>
      </sheetData>
      <sheetData sheetId="1165">
        <row r="1">
          <cell r="C1" t="str">
            <v>F_CODE</v>
          </cell>
        </row>
      </sheetData>
      <sheetData sheetId="1166">
        <row r="1">
          <cell r="C1" t="str">
            <v>F_CODE</v>
          </cell>
        </row>
      </sheetData>
      <sheetData sheetId="1167">
        <row r="1">
          <cell r="C1" t="str">
            <v>F_CODE</v>
          </cell>
        </row>
      </sheetData>
      <sheetData sheetId="1168">
        <row r="1">
          <cell r="C1" t="str">
            <v>F_CODE</v>
          </cell>
        </row>
      </sheetData>
      <sheetData sheetId="1169">
        <row r="1">
          <cell r="C1" t="str">
            <v>F_CODE</v>
          </cell>
        </row>
      </sheetData>
      <sheetData sheetId="1170">
        <row r="1">
          <cell r="C1" t="str">
            <v>F_CODE</v>
          </cell>
        </row>
      </sheetData>
      <sheetData sheetId="1171">
        <row r="1">
          <cell r="C1" t="str">
            <v>F_CODE</v>
          </cell>
        </row>
      </sheetData>
      <sheetData sheetId="1172">
        <row r="1">
          <cell r="C1" t="str">
            <v>F_CODE</v>
          </cell>
        </row>
      </sheetData>
      <sheetData sheetId="1173">
        <row r="1">
          <cell r="C1" t="str">
            <v>F_CODE</v>
          </cell>
        </row>
      </sheetData>
      <sheetData sheetId="1174">
        <row r="1">
          <cell r="C1" t="str">
            <v>F_CODE</v>
          </cell>
        </row>
      </sheetData>
      <sheetData sheetId="1175">
        <row r="1">
          <cell r="C1" t="str">
            <v>F_CODE</v>
          </cell>
        </row>
      </sheetData>
      <sheetData sheetId="1176">
        <row r="1">
          <cell r="C1" t="str">
            <v>F_CODE</v>
          </cell>
        </row>
      </sheetData>
      <sheetData sheetId="1177">
        <row r="1">
          <cell r="C1" t="str">
            <v>F_CODE</v>
          </cell>
        </row>
      </sheetData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>
        <row r="1">
          <cell r="C1" t="str">
            <v>F_CODE</v>
          </cell>
        </row>
      </sheetData>
      <sheetData sheetId="1384" refreshError="1"/>
      <sheetData sheetId="1385">
        <row r="1">
          <cell r="C1" t="str">
            <v>F_CODE</v>
          </cell>
        </row>
      </sheetData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>
        <row r="1">
          <cell r="C1" t="str">
            <v>F_CODE</v>
          </cell>
        </row>
      </sheetData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>
        <row r="1">
          <cell r="C1" t="str">
            <v>F_CODE</v>
          </cell>
        </row>
      </sheetData>
      <sheetData sheetId="1446">
        <row r="1">
          <cell r="C1" t="str">
            <v>F_CODE</v>
          </cell>
        </row>
      </sheetData>
      <sheetData sheetId="1447">
        <row r="1">
          <cell r="C1" t="str">
            <v>F_CODE</v>
          </cell>
        </row>
      </sheetData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>
        <row r="1">
          <cell r="C1" t="str">
            <v>F_CODE</v>
          </cell>
        </row>
      </sheetData>
      <sheetData sheetId="1458">
        <row r="1">
          <cell r="C1" t="str">
            <v>F_CODE</v>
          </cell>
        </row>
      </sheetData>
      <sheetData sheetId="1459">
        <row r="1">
          <cell r="C1" t="str">
            <v>F_CODE</v>
          </cell>
        </row>
      </sheetData>
      <sheetData sheetId="1460">
        <row r="1">
          <cell r="C1" t="str">
            <v>F_CODE</v>
          </cell>
        </row>
      </sheetData>
      <sheetData sheetId="1461">
        <row r="1">
          <cell r="C1" t="str">
            <v>F_CODE</v>
          </cell>
        </row>
      </sheetData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>
        <row r="1">
          <cell r="C1" t="str">
            <v>F_CODE</v>
          </cell>
        </row>
      </sheetData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>
        <row r="1">
          <cell r="C1" t="str">
            <v>F_CODE</v>
          </cell>
        </row>
      </sheetData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석담총괄"/>
      <sheetName val="석담원가계산"/>
      <sheetName val="일반공사"/>
      <sheetName val="H변대"/>
      <sheetName val="변대노무"/>
      <sheetName val="울타리"/>
      <sheetName val="기초"/>
      <sheetName val="동력"/>
      <sheetName val="조명"/>
      <sheetName val="가로등주기계시공"/>
      <sheetName val="천정주행"/>
      <sheetName val="지급자재설치"/>
      <sheetName val="철거공사"/>
      <sheetName val="한전납입금"/>
      <sheetName val="운반비"/>
      <sheetName val="지급자재원가계산"/>
      <sheetName val="주요자재"/>
      <sheetName val="큐비클1"/>
      <sheetName val="큐비클2"/>
      <sheetName val="큐비클운반"/>
      <sheetName val="노임단가"/>
      <sheetName val="일위대가(계측기설치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비원가"/>
      <sheetName val="표지"/>
      <sheetName val="적용단가"/>
      <sheetName val="갑지"/>
      <sheetName val="손익분석"/>
      <sheetName val="일위대가"/>
      <sheetName val="실행예산"/>
      <sheetName val="Sheet5"/>
      <sheetName val="시운전연료비"/>
      <sheetName val="집계표"/>
      <sheetName val="상도내역"/>
      <sheetName val="2.냉난방설비공사"/>
      <sheetName val="전기"/>
      <sheetName val="#REF"/>
      <sheetName val="매립"/>
      <sheetName val="골조시행"/>
      <sheetName val="YANG"/>
      <sheetName val="갑지(추정)"/>
      <sheetName val="SUM"/>
      <sheetName val="SUM(예산관리팀)"/>
      <sheetName val="노임단가"/>
      <sheetName val="ELECTRIC"/>
      <sheetName val="CTEMCOST"/>
      <sheetName val="SCHEDULE"/>
      <sheetName val="프랜트면허"/>
      <sheetName val="작성"/>
      <sheetName val="mcc일위대가"/>
      <sheetName val="아파트 "/>
      <sheetName val="을"/>
      <sheetName val="합천내역"/>
      <sheetName val="경비"/>
      <sheetName val="아파트 기성내역서"/>
      <sheetName val="전기혼잡제경비(45)"/>
      <sheetName val="단위수량"/>
      <sheetName val="실행철강하도"/>
      <sheetName val="7"/>
      <sheetName val="노임산출근거"/>
      <sheetName val="공문"/>
      <sheetName val="일위대가표"/>
      <sheetName val="토목주소"/>
      <sheetName val="입찰안"/>
      <sheetName val="인사자료총집계"/>
      <sheetName val="내역서"/>
      <sheetName val="수량산출"/>
      <sheetName val="FORM-0"/>
      <sheetName val="예산대비"/>
      <sheetName val="계약"/>
      <sheetName val="데이타"/>
      <sheetName val="식재인부"/>
      <sheetName val="산출내역서집계표"/>
      <sheetName val="부하(성남)"/>
      <sheetName val="간접비"/>
      <sheetName val="견적서"/>
      <sheetName val="연돌일위집계"/>
      <sheetName val="실행"/>
      <sheetName val="h-013211-2"/>
      <sheetName val="INPUT"/>
      <sheetName val="MODELING"/>
      <sheetName val="가격조사서"/>
      <sheetName val="예정(3)"/>
      <sheetName val="동원(3)"/>
      <sheetName val="부하계산서"/>
      <sheetName val="본사공가현황"/>
      <sheetName val="도"/>
      <sheetName val="결과조달"/>
      <sheetName val="예상"/>
      <sheetName val="방송(체육관)"/>
      <sheetName val="공종별내역서(1공구)"/>
      <sheetName val="금액내역서"/>
      <sheetName val="본사S"/>
      <sheetName val="설산1.나"/>
      <sheetName val="참조"/>
      <sheetName val="Sheet3"/>
      <sheetName val="내역"/>
      <sheetName val="3.공통공사대비"/>
      <sheetName val="FAB별"/>
      <sheetName val="설직재-1"/>
      <sheetName val="제직재"/>
      <sheetName val="할증 "/>
      <sheetName val="DHEQSUPT"/>
      <sheetName val="예가표"/>
      <sheetName val="도봉2지구"/>
      <sheetName val="공종집계"/>
      <sheetName val="총괄표"/>
      <sheetName val="하도급계획"/>
      <sheetName val="구성비"/>
      <sheetName val="FB25JN"/>
      <sheetName val="2공구산출내역"/>
      <sheetName val="J01"/>
      <sheetName val="부속동"/>
      <sheetName val="주식"/>
      <sheetName val="익산"/>
      <sheetName val="6PILE  (돌출)"/>
      <sheetName val="__"/>
      <sheetName val="구리토평1전기"/>
      <sheetName val="내역표지"/>
      <sheetName val="견적 (2)"/>
      <sheetName val="갑지1"/>
      <sheetName val="산출서"/>
      <sheetName val="Sheet2"/>
      <sheetName val="입력시트"/>
      <sheetName val="정부노임단가"/>
      <sheetName val="기본자료입력"/>
      <sheetName val="원가보고서"/>
      <sheetName val="2_냉난방설비공사"/>
      <sheetName val="아파트_"/>
      <sheetName val="아파트_기성내역서"/>
      <sheetName val="설산1_나"/>
      <sheetName val="3_공통공사대비"/>
      <sheetName val="할증_"/>
      <sheetName val="산출서(FFU)"/>
      <sheetName val="경비실"/>
      <sheetName val="Sheet1 (2)"/>
      <sheetName val="금융비용"/>
      <sheetName val="가로등기초"/>
      <sheetName val="HANDHOLE(2)"/>
      <sheetName val="대비"/>
      <sheetName val="B"/>
      <sheetName val="2_냉난방설비공사1"/>
      <sheetName val="아파트_1"/>
      <sheetName val="아파트_기성내역서1"/>
      <sheetName val="3_공통공사대비1"/>
      <sheetName val="할증_1"/>
      <sheetName val="설산1_나1"/>
      <sheetName val="6PILE__(돌출)"/>
      <sheetName val="견적_(2)"/>
      <sheetName val="Sheet1_(2)"/>
      <sheetName val="손익차총괄2"/>
      <sheetName val="유림골조"/>
      <sheetName val="도급"/>
      <sheetName val="BID"/>
      <sheetName val="POL6차-PIPING"/>
      <sheetName val="산#3-1"/>
      <sheetName val="산#2-1 (2)"/>
      <sheetName val="WEIGHT LIST"/>
      <sheetName val="입출재고현황 (2)"/>
      <sheetName val="기안"/>
      <sheetName val="개산공사비"/>
      <sheetName val="주요자재집계"/>
      <sheetName val="대비표"/>
      <sheetName val="산근"/>
      <sheetName val="AS포장복구 "/>
      <sheetName val="전기공사"/>
      <sheetName val="일위대가(계측기설치)"/>
      <sheetName val="ENE-CAL"/>
      <sheetName val="Total"/>
      <sheetName val="0226"/>
      <sheetName val="Sheet4"/>
      <sheetName val="단면치수"/>
      <sheetName val="의정부갑지"/>
      <sheetName val="VS P-Q"/>
      <sheetName val="견적대비표"/>
      <sheetName val="공통비총괄표"/>
      <sheetName val="inter"/>
      <sheetName val="기계내역서"/>
      <sheetName val="CAL1"/>
      <sheetName val="집계표(OPTION)"/>
      <sheetName val="기성내역"/>
      <sheetName val="기성청구서"/>
      <sheetName val="내역을"/>
      <sheetName val="안전장치"/>
      <sheetName val="TOWER 12TON"/>
      <sheetName val="TOWER 10TON"/>
      <sheetName val="1062-X방향 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문공사"/>
      <sheetName val="소로2총괄"/>
      <sheetName val="소로2"/>
      <sheetName val="일반스크린"/>
      <sheetName val="스크린제작설치"/>
      <sheetName val="소로1총괄 "/>
      <sheetName val="소로1"/>
      <sheetName val="개요"/>
      <sheetName val="지배수펌프용량"/>
      <sheetName val="표준공구"/>
      <sheetName val="2001양배"/>
      <sheetName val="총괄표"/>
      <sheetName val="사호1자재"/>
      <sheetName val="사호1호배수문"/>
      <sheetName val="사호1호배수문 (2)"/>
      <sheetName val="수문물량(3x3)"/>
      <sheetName val="수문일위 "/>
      <sheetName val="자재단가"/>
      <sheetName val="청삭2호(단동)배수문"/>
      <sheetName val="청삭2호제수문"/>
      <sheetName val="두산2호배수문"/>
      <sheetName val="수문물량(2x2)"/>
      <sheetName val="지구총괄표"/>
      <sheetName val="배수내역"/>
      <sheetName val="배수일위"/>
      <sheetName val="재료단가"/>
      <sheetName val="스크린총괄내역"/>
      <sheetName val="스크린내역"/>
      <sheetName val="산출근거 (스크린)"/>
      <sheetName val="기본치수"/>
      <sheetName val="#REF"/>
      <sheetName val="표지"/>
      <sheetName val="사통"/>
      <sheetName val="총괄"/>
      <sheetName val="단가검토"/>
      <sheetName val="설치중량 "/>
      <sheetName val="철거중량"/>
      <sheetName val="NAV000"/>
      <sheetName val="권양기설치"/>
      <sheetName val="설계개요"/>
      <sheetName val="내역서"/>
      <sheetName val="기중기설치공사"/>
      <sheetName val="스크린산출근거"/>
      <sheetName val="스크린설치"/>
      <sheetName val="Sheet1"/>
      <sheetName val="제진기총괄"/>
      <sheetName val="유압식제진기"/>
      <sheetName val="제진기용스크린"/>
      <sheetName val="산출근거 (하부철물)"/>
      <sheetName val="하부지지철물"/>
      <sheetName val="콘베어설치비만 계산하면"/>
      <sheetName val="일일대가"/>
      <sheetName val="공사비명세서"/>
      <sheetName val="재료집계표"/>
      <sheetName val="토적계산서"/>
      <sheetName val="그라우팅"/>
      <sheetName val="공사부분노임"/>
      <sheetName val="물가조사표"/>
      <sheetName val="중기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/>
      <sheetData sheetId="20"/>
      <sheetData sheetId="21"/>
      <sheetData sheetId="22" refreshError="1"/>
      <sheetData sheetId="23"/>
      <sheetData sheetId="24"/>
      <sheetData sheetId="25"/>
      <sheetData sheetId="26"/>
      <sheetData sheetId="27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표지 "/>
      <sheetName val="내역서"/>
      <sheetName val="기기품셈내역"/>
      <sheetName val="재료비산출"/>
      <sheetName val="단가비교"/>
      <sheetName val="동성"/>
      <sheetName val="한일"/>
      <sheetName val="국제"/>
      <sheetName val="교각계산"/>
      <sheetName val="개소별수량산출"/>
      <sheetName val="#REF"/>
      <sheetName val="부서현황"/>
      <sheetName val="부산여자고등학교 방송장치D-2"/>
      <sheetName val="집계"/>
      <sheetName val="직노"/>
      <sheetName val="기본일위"/>
      <sheetName val="내역서2안"/>
      <sheetName val="패널"/>
      <sheetName val="실행내역"/>
      <sheetName val="교각1"/>
      <sheetName val="부하계산서"/>
      <sheetName val="지명송금"/>
      <sheetName val="영창26"/>
      <sheetName val="DATA"/>
      <sheetName val="48일위(기존)"/>
      <sheetName val="B부대공"/>
      <sheetName val="일위대가(계측기설치)"/>
      <sheetName val="기성금내역서"/>
      <sheetName val="EP0618"/>
      <sheetName val="sw1"/>
      <sheetName val="NOMUBI"/>
      <sheetName val="우수"/>
      <sheetName val="우수공"/>
      <sheetName val="969910( R)"/>
      <sheetName val="토공"/>
      <sheetName val="기본DATA"/>
      <sheetName val="원가"/>
      <sheetName val="내역"/>
      <sheetName val="48전력선로일위"/>
      <sheetName val="내역서1"/>
      <sheetName val="한일양산"/>
      <sheetName val="가도공"/>
      <sheetName val="총괄"/>
      <sheetName val="BASIC (2)"/>
      <sheetName val="전기공사일위대가"/>
      <sheetName val="환율"/>
      <sheetName val="현장관리비 산출내역"/>
      <sheetName val="금액내역서"/>
      <sheetName val="IMPEADENCE MAP 취수장"/>
      <sheetName val="갑지1"/>
      <sheetName val="CABLE SIZE-3"/>
      <sheetName val="포장복구집계"/>
      <sheetName val="GAEYO"/>
      <sheetName val="간선계산"/>
      <sheetName val="품셈"/>
      <sheetName val="Sheet3"/>
      <sheetName val="Sheet1"/>
      <sheetName val="프랜트면허"/>
      <sheetName val="단양 00 아파트-세부내역"/>
      <sheetName val="EQ"/>
      <sheetName val="토목내역서 (도급단가) (2)"/>
      <sheetName val="갑지(추정)"/>
      <sheetName val="아파트급수지하PIT층평면도(평면도)"/>
      <sheetName val="일위집계(기존)"/>
      <sheetName val="입찰안"/>
      <sheetName val="금액"/>
      <sheetName val="ETC"/>
      <sheetName val="불출요청"/>
      <sheetName val="도장면적"/>
      <sheetName val="단중표"/>
      <sheetName val="공사비예산서(토목분)"/>
      <sheetName val="LD"/>
      <sheetName val="계산중"/>
      <sheetName val="횡배위치"/>
      <sheetName val="노임단가"/>
      <sheetName val="일위대가양식"/>
      <sheetName val="일위목록"/>
      <sheetName val="J형측구단위수량"/>
      <sheetName val="품셈총괄표"/>
      <sheetName val="FB25JN"/>
      <sheetName val="조건입력"/>
      <sheetName val="조건입력(2)"/>
      <sheetName val="장비선정"/>
      <sheetName val="전차선로 물량표"/>
      <sheetName val="상수도토공집계표"/>
      <sheetName val="요율"/>
      <sheetName val="내용"/>
      <sheetName val="1.설계조건"/>
      <sheetName val="관급단가"/>
      <sheetName val="특별교실"/>
      <sheetName val="AS복구"/>
      <sheetName val="중기터파기"/>
      <sheetName val="변수값"/>
      <sheetName val="중기상차"/>
      <sheetName val="설계명세서"/>
      <sheetName val="예산명세서"/>
      <sheetName val="자료입력"/>
      <sheetName val="입출재고현황 (2)"/>
      <sheetName val="목차"/>
      <sheetName val="건축"/>
      <sheetName val="b_balju"/>
      <sheetName val="가계부"/>
      <sheetName val="제품목록"/>
      <sheetName val="매입매출관리"/>
      <sheetName val="98수문일위"/>
      <sheetName val="Ⅴ-2.공종별내역"/>
      <sheetName val="예가표"/>
      <sheetName val="양불이비고"/>
      <sheetName val="간접비"/>
      <sheetName val="문학간접"/>
      <sheetName val="간접"/>
      <sheetName val="공종별"/>
      <sheetName val="공통가설공사"/>
      <sheetName val="토목내역서 (도급단가)"/>
      <sheetName val="부하LOAD"/>
      <sheetName val="MOTOR"/>
      <sheetName val="가감수량"/>
      <sheetName val="맨홀수량산출"/>
      <sheetName val="70%"/>
      <sheetName val="방송"/>
      <sheetName val="P-산#1-1(WOWA1)"/>
      <sheetName val="사급자재"/>
      <sheetName val="갑지"/>
      <sheetName val="전기일위대가"/>
      <sheetName val="실행철강하도"/>
      <sheetName val="2F 회의실견적(5_14 일대)"/>
      <sheetName val="집수정(600-700)"/>
      <sheetName val="오억미만"/>
      <sheetName val="자재단가비교표"/>
      <sheetName val="상 부"/>
      <sheetName val="일위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말뚝물량"/>
      <sheetName val="설계내역서"/>
      <sheetName val="집계표"/>
      <sheetName val="차액보증"/>
      <sheetName val="단가결정"/>
      <sheetName val="도급양식"/>
      <sheetName val="4차원가계산서"/>
      <sheetName val="수량산출"/>
      <sheetName val="1 자원총괄"/>
      <sheetName val="공사내역서"/>
      <sheetName val="수로교총재료집계"/>
      <sheetName val="N賃率-職"/>
      <sheetName val="2.대외공문"/>
      <sheetName val="단가 및 재료비"/>
      <sheetName val="견적대비 견적서"/>
      <sheetName val="도장수량(하1)"/>
      <sheetName val="주형"/>
      <sheetName val="1.동력공사"/>
      <sheetName val="기계경비"/>
      <sheetName val="단가산출"/>
      <sheetName val="3) 클레임 반영시"/>
      <sheetName val="을"/>
      <sheetName val="wall"/>
      <sheetName val="하조서"/>
      <sheetName val="부대비율"/>
      <sheetName val="배수공 시멘트 및 골재량 산출"/>
      <sheetName val="조직"/>
      <sheetName val="교통대책내역"/>
      <sheetName val="EQUIP-H"/>
      <sheetName val="전선"/>
      <sheetName val="초"/>
      <sheetName val="총괄표"/>
      <sheetName val="단면 (2)"/>
      <sheetName val="버스운행안내"/>
      <sheetName val="예방접종계획"/>
      <sheetName val="근태계획서"/>
      <sheetName val="4)유동표"/>
      <sheetName val="양수장(기계)"/>
      <sheetName val="배수통관(좌)"/>
      <sheetName val="노임이"/>
      <sheetName val="건축내역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_산근2_"/>
      <sheetName val="_산근4_"/>
      <sheetName val="_산근5_"/>
      <sheetName val="I一般比"/>
      <sheetName val="부대대비"/>
      <sheetName val="냉연집계"/>
      <sheetName val="Sheet3"/>
      <sheetName val="신우"/>
      <sheetName val="일위대가"/>
      <sheetName val="TEL"/>
      <sheetName val="과천MAIN"/>
      <sheetName val="대비"/>
      <sheetName val="내역서(총)"/>
      <sheetName val="교각계산"/>
      <sheetName val="민속촌메뉴"/>
      <sheetName val="수량산출서"/>
      <sheetName val="N賃率-職"/>
      <sheetName val="예산M12A"/>
      <sheetName val="노원열병합  건축공사기성내역서"/>
      <sheetName val="plan&amp;section of foundation"/>
      <sheetName val="설계조건"/>
      <sheetName val="직노"/>
      <sheetName val="20관리비율"/>
      <sheetName val="TOTAL"/>
      <sheetName val="DATE"/>
      <sheetName val="sheets"/>
      <sheetName val="일위대가목차"/>
      <sheetName val="노임단가"/>
      <sheetName val="경비_원본"/>
      <sheetName val="업무"/>
      <sheetName val="code"/>
      <sheetName val="주소록"/>
      <sheetName val="직재"/>
      <sheetName val="FANDBS"/>
      <sheetName val="GRDATA"/>
      <sheetName val="SHAFTDBSE"/>
      <sheetName val="감가상각"/>
      <sheetName val="J直材4"/>
      <sheetName val="자재단가비교표"/>
      <sheetName val="도"/>
      <sheetName val="공사현황"/>
      <sheetName val="경산"/>
      <sheetName val="Sheet2"/>
      <sheetName val="소비자가"/>
      <sheetName val="합천내역"/>
      <sheetName val="1안"/>
      <sheetName val="음료실행"/>
      <sheetName val="APT내역"/>
      <sheetName val="부대시설"/>
      <sheetName val="기둥(원형)"/>
      <sheetName val="Sheet1"/>
      <sheetName val="입찰안"/>
      <sheetName val="전기일위대가"/>
      <sheetName val="공사원가계산서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NOMUBI"/>
      <sheetName val="sw1"/>
      <sheetName val="실행철강하도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C-노임단가"/>
      <sheetName val="danga"/>
      <sheetName val="ilch"/>
      <sheetName val="Sheet14"/>
      <sheetName val="Sheet13"/>
      <sheetName val="유림골조"/>
      <sheetName val="6호기"/>
      <sheetName val="재집"/>
      <sheetName val="견적서"/>
      <sheetName val="단가조사"/>
      <sheetName val="을"/>
      <sheetName val="TABLE"/>
      <sheetName val="유기공정"/>
      <sheetName val="96물가 CODE"/>
      <sheetName val="연부97-1"/>
      <sheetName val="갑지1"/>
      <sheetName val="단가산출2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개요"/>
      <sheetName val="DB단가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BID"/>
      <sheetName val="공사내역"/>
      <sheetName val="DATA"/>
      <sheetName val="내역"/>
      <sheetName val="LEGEND"/>
      <sheetName val="갑지(추정)"/>
      <sheetName val="을지"/>
      <sheetName val="DB"/>
      <sheetName val="UserData"/>
      <sheetName val="환율"/>
      <sheetName val="화재 탐지 설비"/>
      <sheetName val="工완성공사율"/>
      <sheetName val="Y-WORK"/>
      <sheetName val="11.단가비교표_"/>
      <sheetName val="16.기계경비산출내역_"/>
      <sheetName val="조경"/>
      <sheetName val="본장"/>
      <sheetName val="건축내역"/>
      <sheetName val="1단계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FB25JN"/>
      <sheetName val="년도별실"/>
      <sheetName val="설직재-1"/>
      <sheetName val="도체종-상수표"/>
      <sheetName val="계산서(곡선부)"/>
      <sheetName val="-치수표(곡선부)"/>
      <sheetName val="원가계산서"/>
      <sheetName val="1.설계조건"/>
      <sheetName val="LOPCALC"/>
      <sheetName val="EACT10"/>
      <sheetName val="기성금내역서"/>
      <sheetName val="일위단가"/>
      <sheetName val="단가표"/>
      <sheetName val="OPT7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장애코드"/>
      <sheetName val="CP-E2 (품셈표)"/>
      <sheetName val="U-TYPE(1)"/>
      <sheetName val="설비"/>
      <sheetName val="종배수관"/>
      <sheetName val="조도계산(1)"/>
      <sheetName val="품목납기"/>
      <sheetName val="전차선로 물량표"/>
      <sheetName val="일위대가목록"/>
      <sheetName val="와동25-3(변경)"/>
      <sheetName val="001"/>
      <sheetName val="60명당사(총괄)"/>
      <sheetName val="반중력식옹벽3.5"/>
      <sheetName val="중기사용료"/>
      <sheetName val="70%"/>
      <sheetName val="김재복부장님"/>
      <sheetName val="기초대가"/>
      <sheetName val="97"/>
      <sheetName val="WORK"/>
      <sheetName val="Macro1"/>
      <sheetName val="Macro2"/>
      <sheetName val="전기단가조사서"/>
      <sheetName val="K1자재(3차등)"/>
      <sheetName val="자재단가"/>
      <sheetName val="덕전리"/>
      <sheetName val="선급금신청서"/>
      <sheetName val="실행비교"/>
      <sheetName val="CT_"/>
      <sheetName val="2F_회의실견적(5_14_일대)"/>
      <sheetName val="조도계산서_(도서)"/>
      <sheetName val="96물가_CODE"/>
      <sheetName val="CP-E2_(품셈표)"/>
      <sheetName val="여과지동"/>
      <sheetName val="기초자료"/>
      <sheetName val="1000 DB구축 부표"/>
      <sheetName val="제-노임"/>
      <sheetName val="제직재"/>
      <sheetName val="CONCRETE"/>
      <sheetName val="부하LOAD"/>
      <sheetName val="데이타"/>
      <sheetName val="일위대가(1)"/>
      <sheetName val="11월 가격"/>
      <sheetName val="연수동"/>
      <sheetName val="청천내"/>
      <sheetName val="6PILE  (돌출)"/>
      <sheetName val="현금예금"/>
      <sheetName val="Sheet9"/>
      <sheetName val="신규 수주분(사용자 정의)"/>
      <sheetName val="소상 &quot;1&quot;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단가산출(변경없음)"/>
      <sheetName val="GAEYO"/>
      <sheetName val="타견적1"/>
      <sheetName val="타견적2"/>
      <sheetName val="타견적3"/>
      <sheetName val="견적대비 견적서"/>
      <sheetName val="내역서1999.8최종"/>
      <sheetName val="사통"/>
      <sheetName val="밸브설치"/>
      <sheetName val="금액집계"/>
      <sheetName val="통신원가"/>
      <sheetName val="터파기및재료"/>
      <sheetName val="원본(갑지)"/>
      <sheetName val="판매96"/>
      <sheetName val="원가"/>
      <sheetName val="운반"/>
      <sheetName val="UR2-Calculation"/>
      <sheetName val="단"/>
      <sheetName val="기성"/>
      <sheetName val="copy"/>
      <sheetName val="CTEMCOST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FPA"/>
      <sheetName val="순수개발"/>
      <sheetName val="Data Vol"/>
      <sheetName val="차수"/>
      <sheetName val="공통가설"/>
      <sheetName val="전체"/>
      <sheetName val="Galaxy 소비자가격표"/>
      <sheetName val="전기"/>
      <sheetName val="날개벽수량표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심사계산"/>
      <sheetName val="심사물량"/>
      <sheetName val="첨부파일"/>
      <sheetName val="단면가정"/>
      <sheetName val="가로등기초"/>
      <sheetName val="백암비스타내역"/>
      <sheetName val="토공계산서(부체도로)"/>
      <sheetName val="BASIC (2)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7.1 자재단가표(케이블)"/>
      <sheetName val="dt0301"/>
      <sheetName val="dtt0301"/>
      <sheetName val="VE절감"/>
      <sheetName val="물량표S"/>
      <sheetName val="금액내역서"/>
      <sheetName val="물가시세"/>
      <sheetName val="ITEM"/>
      <sheetName val="type-F"/>
      <sheetName val="실행"/>
      <sheetName val="일반수량총괄"/>
      <sheetName val="토공총괄"/>
      <sheetName val="골재수량"/>
      <sheetName val="레미콘집계"/>
      <sheetName val="주요자재"/>
      <sheetName val="타공종이기"/>
      <sheetName val="산출내역서집계표"/>
      <sheetName val="내역서 (2)"/>
      <sheetName val="총괄내역서"/>
      <sheetName val="(C)원내역"/>
      <sheetName val="원가계산"/>
      <sheetName val="사급자재"/>
      <sheetName val="이토변실(A3-LINE)"/>
      <sheetName val="7내역"/>
      <sheetName val="제잡비"/>
      <sheetName val="플랜트 설치"/>
      <sheetName val="교대(A1-A2)"/>
      <sheetName val="공사비집계"/>
      <sheetName val="건축"/>
      <sheetName val="B(함)일반수량"/>
      <sheetName val="산출근거"/>
      <sheetName val="98수문일위"/>
      <sheetName val="화재_탐지_설비"/>
      <sheetName val="BUS제원1"/>
      <sheetName val="dtxl"/>
      <sheetName val="단가조사서"/>
      <sheetName val="목차"/>
      <sheetName val="LOAD-46"/>
      <sheetName val="부하(성남)"/>
      <sheetName val="목록"/>
      <sheetName val="내부부하"/>
      <sheetName val="입출재고현황 (2)"/>
      <sheetName val="기계경비(시간당)"/>
      <sheetName val="램머"/>
      <sheetName val="단가산출"/>
      <sheetName val="환경평가"/>
      <sheetName val="인구"/>
      <sheetName val="배수관공"/>
      <sheetName val="Sheet1 (2)"/>
      <sheetName val="기계내역"/>
      <sheetName val="소상_&quot;1&quot;"/>
      <sheetName val="Oper Amount"/>
      <sheetName val="실적단가"/>
      <sheetName val="일위대가_복합"/>
      <sheetName val="일위대가_서비스"/>
      <sheetName val="장비집계"/>
      <sheetName val="대치판정"/>
      <sheetName val="8.PILE  (돌출)"/>
      <sheetName val="임차품의(농조)"/>
      <sheetName val="간지"/>
      <sheetName val="외주가공"/>
      <sheetName val="실행내역"/>
      <sheetName val="조도계산서 _도서_"/>
      <sheetName val="원가 (2)"/>
      <sheetName val="rate"/>
      <sheetName val="진주방향"/>
      <sheetName val="유통망계획"/>
      <sheetName val="기준자료"/>
      <sheetName val="제품"/>
      <sheetName val="견적계산"/>
      <sheetName val="TRE TABLE"/>
      <sheetName val="자재운반단가일람표"/>
      <sheetName val="설계내역(2001)"/>
      <sheetName val="본체"/>
      <sheetName val="토목"/>
      <sheetName val="단가목록"/>
      <sheetName val="대창(장성)"/>
      <sheetName val="자료"/>
      <sheetName val="우각부보강"/>
      <sheetName val="건축원가계산서"/>
      <sheetName val="말뚝지지력산정"/>
      <sheetName val="예산대비"/>
      <sheetName val="공문"/>
      <sheetName val="DRUM"/>
      <sheetName val="품목"/>
      <sheetName val="AV시스템"/>
      <sheetName val="C1"/>
      <sheetName val="기성내역서표지"/>
      <sheetName val="sub"/>
      <sheetName val="(A)내역서"/>
      <sheetName val="값"/>
      <sheetName val="횡 연장"/>
      <sheetName val="호표"/>
      <sheetName val="공사비명세서"/>
      <sheetName val="지수"/>
      <sheetName val="일위대가표"/>
      <sheetName val="7단가"/>
      <sheetName val="약품공급2"/>
      <sheetName val="품산출서"/>
      <sheetName val="견내"/>
      <sheetName val="매립"/>
      <sheetName val="FACTOR"/>
      <sheetName val="Cost bd-&quot;A&quot;"/>
      <sheetName val="담장산출"/>
      <sheetName val="NEYOK"/>
      <sheetName val="협조전"/>
      <sheetName val="CB"/>
      <sheetName val="단위수량"/>
      <sheetName val="변경갑지"/>
      <sheetName val="증감(갑지)"/>
      <sheetName val="손익차9월2"/>
      <sheetName val="단가"/>
      <sheetName val="소업1교"/>
      <sheetName val="DLA"/>
      <sheetName val=" 견적서"/>
      <sheetName val="변압기 및 발전기 용량"/>
      <sheetName val="표지판단위"/>
      <sheetName val="설계"/>
      <sheetName val="간선계산"/>
      <sheetName val="건축내역서"/>
      <sheetName val="BOX"/>
      <sheetName val="1-1"/>
      <sheetName val="차도조도계산"/>
      <sheetName val="실정공사비단가표"/>
      <sheetName val="PROCESS"/>
      <sheetName val="일위대가(계측기설치)"/>
      <sheetName val=" HIT-&gt;HMC 견적(3900)"/>
      <sheetName val="자판실행"/>
      <sheetName val="자재조사표(참고용)"/>
      <sheetName val="품셈집계표"/>
      <sheetName val="일반부표집계표"/>
      <sheetName val="공종별내역서"/>
      <sheetName val="I.설계조건"/>
      <sheetName val="재1"/>
      <sheetName val="노무비 근거"/>
      <sheetName val="배수내역 (2)"/>
      <sheetName val="전선 및 전선관"/>
      <sheetName val="청주(철골발주의뢰서)"/>
      <sheetName val="정렬"/>
      <sheetName val="분전함신설"/>
      <sheetName val="접지1종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자재테이블"/>
      <sheetName val="산출금액내역"/>
      <sheetName val="A-4"/>
      <sheetName val="건축집계표"/>
      <sheetName val="실행간접비용"/>
      <sheetName val="3련 BOX"/>
      <sheetName val="48일위"/>
      <sheetName val="48수량"/>
      <sheetName val="22수량"/>
      <sheetName val="49일위"/>
      <sheetName val="22일위"/>
      <sheetName val="49수량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단위중량"/>
      <sheetName val="11"/>
      <sheetName val="수량산출서 갑지"/>
      <sheetName val="__"/>
      <sheetName val="DIAPHRAGM"/>
      <sheetName val="도근좌표"/>
      <sheetName val="99총공사내역서"/>
      <sheetName val="입상내역"/>
      <sheetName val="FAB별"/>
      <sheetName val="견적(갑지)"/>
      <sheetName val="설계예산서(2016년 보안등 신설공사 단가계약-).xls"/>
      <sheetName val="연령현황"/>
      <sheetName val="기초자료입력"/>
      <sheetName val="Baby일위대가"/>
      <sheetName val="우수"/>
      <sheetName val="토사(PE)"/>
      <sheetName val="Ekog10"/>
      <sheetName val="코드표"/>
      <sheetName val="기초단가"/>
      <sheetName val="공주-교대(A1)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시행후면적"/>
      <sheetName val="수지예산"/>
      <sheetName val="단가대비"/>
      <sheetName val="소요자재"/>
      <sheetName val="ROOF(ALKALI)"/>
      <sheetName val="일위대가(4층원격)"/>
      <sheetName val="단가표 "/>
      <sheetName val="cost"/>
      <sheetName val="총괄"/>
      <sheetName val="공사비"/>
      <sheetName val="OPT"/>
      <sheetName val="SV"/>
      <sheetName val="1공구(을)"/>
      <sheetName val="XL4Poppy"/>
      <sheetName val="List"/>
      <sheetName val="CHITIET VL-NC"/>
      <sheetName val="DON GIA"/>
      <sheetName val="MOTOR"/>
      <sheetName val="참고"/>
      <sheetName val="7.경제성결과"/>
      <sheetName val="FRP내역서"/>
      <sheetName val="부대내역"/>
      <sheetName val="실행내역서_"/>
      <sheetName val="목표세부명세"/>
      <sheetName val="상승노임"/>
      <sheetName val="변화치수"/>
      <sheetName val="맨홀토공"/>
      <sheetName val="계약내력"/>
      <sheetName val="전체현황"/>
      <sheetName val="배수통관(좌)"/>
      <sheetName val="주요측점"/>
      <sheetName val="유림총괄"/>
      <sheetName val="BOQ(전체)"/>
      <sheetName val="암거"/>
      <sheetName val="포장공"/>
      <sheetName val="배수공"/>
      <sheetName val="위치조서"/>
      <sheetName val="DHEQSUPT"/>
      <sheetName val="DATA1"/>
      <sheetName val="암거공"/>
      <sheetName val="안정검토"/>
      <sheetName val="H-pile(298x299)"/>
      <sheetName val="H-pile(250x250)"/>
      <sheetName val="일위_파일"/>
      <sheetName val="연결임시"/>
      <sheetName val="단면검토"/>
      <sheetName val="BQ_Utl_Off"/>
      <sheetName val="BREAKDOWN(철거설치)"/>
      <sheetName val="기계경비"/>
      <sheetName val="시화점실행"/>
      <sheetName val="가격표"/>
      <sheetName val="물량산출근거"/>
      <sheetName val="매크로"/>
      <sheetName val="원계약서"/>
      <sheetName val="총괄내역"/>
      <sheetName val="일위대가1"/>
      <sheetName val="원형측구(B-type)"/>
      <sheetName val="총괄표"/>
      <sheetName val="원가입력"/>
      <sheetName val="교통대책내역"/>
      <sheetName val="수량집계"/>
      <sheetName val="수량산출서 (2)"/>
      <sheetName val="Customer Databas"/>
      <sheetName val="콘_재료분리(1)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물가연동제"/>
      <sheetName val="1. 설계조건 2.단면가정 3. 하중계산"/>
      <sheetName val="DATA 입력란"/>
      <sheetName val="시행예산"/>
      <sheetName val="Macro(전선)"/>
      <sheetName val="기초안정검토"/>
      <sheetName val="맨홀토공산출"/>
      <sheetName val="샘플표지"/>
      <sheetName val="수안보-MBR1"/>
      <sheetName val="금융비용"/>
      <sheetName val="주안3차A-A"/>
      <sheetName val="본실행경비"/>
      <sheetName val="분류작업"/>
      <sheetName val="기본자료"/>
      <sheetName val="2002상반기노임기준"/>
      <sheetName val="9호관로"/>
      <sheetName val="안정계산"/>
      <sheetName val="TYPE-A"/>
      <sheetName val="집계"/>
      <sheetName val="CAL"/>
      <sheetName val="COVER-P"/>
      <sheetName val="3BL공동구 수량"/>
      <sheetName val="L형 옹벽"/>
      <sheetName val="작업일정"/>
      <sheetName val="INPUT"/>
      <sheetName val="Macro(차단기)"/>
      <sheetName val="BQ(실행)"/>
      <sheetName val="JUCK"/>
      <sheetName val="요약&amp;결과"/>
      <sheetName val="배관배선 단가조사"/>
      <sheetName val="일위대가집계"/>
      <sheetName val="4안전율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Controls"/>
      <sheetName val="자재"/>
      <sheetName val="원형맨홀수량"/>
      <sheetName val="기기리스트"/>
      <sheetName val="01"/>
      <sheetName val="연돌일위집계"/>
      <sheetName val="AHU집계"/>
      <sheetName val="해상PCB"/>
      <sheetName val="__MAIN"/>
      <sheetName val="회로내역(승인)"/>
      <sheetName val="안정검토(온1)"/>
      <sheetName val="COVER"/>
      <sheetName val="Site Expenses"/>
      <sheetName val="물가"/>
      <sheetName val="15100"/>
      <sheetName val="현장지지물물량"/>
      <sheetName val="두앙"/>
      <sheetName val="재료비"/>
      <sheetName val="보온자재단가표"/>
      <sheetName val="단가대비표 표지"/>
      <sheetName val="2000시행"/>
      <sheetName val="총요약서"/>
      <sheetName val="관급"/>
      <sheetName val="투찰(하수)"/>
      <sheetName val="일보"/>
      <sheetName val="설계명세서"/>
      <sheetName val="안정성검토"/>
      <sheetName val="하중계산"/>
      <sheetName val="설계기준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시중노임(공사)"/>
      <sheetName val="식재"/>
      <sheetName val="시설물"/>
      <sheetName val="식재출력용"/>
      <sheetName val="유지관리"/>
      <sheetName val="출입자명단"/>
      <sheetName val="뚝토공"/>
      <sheetName val="소운반"/>
      <sheetName val="CATV"/>
      <sheetName val="단면치수"/>
      <sheetName val="교차구"/>
      <sheetName val="입찰견적보고서"/>
      <sheetName val="일반공사"/>
      <sheetName val="데리네이타현황"/>
      <sheetName val="사  업  비  수  지  예  산  서"/>
      <sheetName val="암거(내역)"/>
      <sheetName val="VENDOR LIST"/>
      <sheetName val=" 냉각수펌프"/>
      <sheetName val="TYPE1"/>
      <sheetName val="입력자료모음"/>
      <sheetName val="우배수"/>
      <sheetName val="설명"/>
      <sheetName val="wing"/>
      <sheetName val="98비정기소모"/>
      <sheetName val="원가계산서(공사)"/>
      <sheetName val="구조물철거타공정이월"/>
      <sheetName val="2000년1차"/>
      <sheetName val="수목데이타 "/>
      <sheetName val="몰탈재료산출"/>
      <sheetName val="G.R300경비"/>
      <sheetName val="단가_1_"/>
      <sheetName val="하부철근수량"/>
      <sheetName val="적용기준"/>
      <sheetName val="실행내역 "/>
      <sheetName val="토공(우물통,기타)_"/>
      <sheetName val="내역서_(2)"/>
      <sheetName val="횡_연장"/>
      <sheetName val="토공(우물통,기타)_2"/>
      <sheetName val="내역서_(2)2"/>
      <sheetName val="횡_연장2"/>
      <sheetName val="토공(우물통,기타)_1"/>
      <sheetName val="내역서_(2)1"/>
      <sheetName val="횡_연장1"/>
      <sheetName val="일위목차"/>
      <sheetName val="식재가격"/>
      <sheetName val="식재총괄"/>
      <sheetName val="일위목록"/>
      <sheetName val="DS기성최종"/>
      <sheetName val="DS설변내역서"/>
      <sheetName val="일위대가(건축)"/>
      <sheetName val="6. 직접경비"/>
      <sheetName val="지주토목내역서"/>
      <sheetName val="E.P.T수량산출서"/>
      <sheetName val="ⴭⴭⴭⴭⴭ"/>
      <sheetName val="교각별수량"/>
      <sheetName val="단가적용기준"/>
      <sheetName val="대로근거"/>
      <sheetName val="98지급계획"/>
      <sheetName val="맨홀수량산출"/>
      <sheetName val="24.보증금(전신전화가입권)"/>
      <sheetName val="계정code"/>
      <sheetName val="시산표"/>
      <sheetName val="비교1"/>
      <sheetName val="기력고압전동기"/>
      <sheetName val="OH공량old"/>
      <sheetName val="PIPE"/>
      <sheetName val="FLANGE"/>
      <sheetName val="VALVE"/>
      <sheetName val="1을"/>
      <sheetName val="오존실배관내역"/>
      <sheetName val="특별교실"/>
      <sheetName val="EPro"/>
      <sheetName val="예시 (수정 및 삭제금지)"/>
      <sheetName val="예산내역서"/>
      <sheetName val="기성내역서"/>
      <sheetName val="통합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3.공통공사대비"/>
      <sheetName val="대전-교대(A1-A2)"/>
      <sheetName val="8-1"/>
      <sheetName val="1-3.조건,바닥판 "/>
      <sheetName val="월말"/>
      <sheetName val="가정오수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TABLE DB"/>
      <sheetName val="쌍용 data base"/>
      <sheetName val="guard(mac)"/>
      <sheetName val="추가예산"/>
      <sheetName val="Sheet4"/>
      <sheetName val="산수배수"/>
      <sheetName val="우棌"/>
      <sheetName val="토적표"/>
      <sheetName val="Front"/>
      <sheetName val="첨부1-1"/>
      <sheetName val="공통부대비"/>
      <sheetName val="단위수량산출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회로내역(승인䠎"/>
      <sheetName val="회로내역(승인Ԉ"/>
      <sheetName val="TARGET"/>
      <sheetName val="유지관_x0000_"/>
      <sheetName val="물가자료"/>
      <sheetName val="부대집계1"/>
      <sheetName val="가도단위"/>
      <sheetName val="사전공사"/>
      <sheetName val="참조"/>
      <sheetName val="지주목시비량산출서"/>
      <sheetName val="단락전류-A"/>
      <sheetName val="SW개발대상목록(기능점수)"/>
      <sheetName val="사업수지"/>
      <sheetName val="CALCULATION"/>
      <sheetName val="배수공 시멘트 및 골재량 산출"/>
      <sheetName val="각종양식"/>
      <sheetName val="식재품셈"/>
      <sheetName val="골재집계"/>
      <sheetName val="공종별 집계"/>
      <sheetName val="호안공"/>
      <sheetName val="2001년 건설노임"/>
      <sheetName val="단가일람"/>
      <sheetName val="산근1"/>
      <sheetName val="장비"/>
      <sheetName val="노무"/>
      <sheetName val="돈암사업"/>
      <sheetName val="1,2공구원가계산서"/>
      <sheetName val="2공구산출내역"/>
      <sheetName val="1공구산출내역서"/>
      <sheetName val="옹벽1"/>
      <sheetName val="BSD (2)"/>
      <sheetName val="Proposal"/>
      <sheetName val="원가계산하도"/>
      <sheetName val="기초공"/>
      <sheetName val="물량표"/>
      <sheetName val="평가데이터"/>
      <sheetName val="직접인건비"/>
      <sheetName val="공통(20-91)"/>
      <sheetName val="사용성검토"/>
      <sheetName val="깨기수량"/>
      <sheetName val="PANEL_중량산출1"/>
      <sheetName val="plan&amp;section_of_foundation1"/>
      <sheetName val="노원열병합__건축공사기성내역서1"/>
      <sheetName val="CT_1"/>
      <sheetName val="2F_회의실견적(5_14_일대)1"/>
      <sheetName val="조도계산서_(도서)1"/>
      <sheetName val="96물가_CODE1"/>
      <sheetName val="sum1_(2)"/>
      <sheetName val="1_설계조건"/>
      <sheetName val="CP-E2_(품셈표)1"/>
      <sheetName val="전차선로_물량표"/>
      <sheetName val="반중력식옹벽3_5"/>
      <sheetName val="6PILE__(돌출)"/>
      <sheetName val="신규_수주분(사용자_정의)"/>
      <sheetName val="화재_탐지_설비1"/>
      <sheetName val="소상_&quot;1&quot;1"/>
      <sheetName val="11월_가격"/>
      <sheetName val="1000_DB구축_부표"/>
      <sheetName val="준검_내역서"/>
      <sheetName val="여방토공_"/>
      <sheetName val="내역서1999_8최종"/>
      <sheetName val="Data_Vol"/>
      <sheetName val="11_단가비교표_"/>
      <sheetName val="16_기계경비산출내역_"/>
      <sheetName val="Galaxy_소비자가격표"/>
      <sheetName val="Oper_Amount"/>
      <sheetName val="8_PILE__(돌출)"/>
      <sheetName val="입출재고현황_(2)"/>
      <sheetName val="조도계산서__도서_"/>
      <sheetName val="교각철근_(기초)"/>
      <sheetName val="교각철근_(구체+기초)"/>
      <sheetName val="플랜트_설치"/>
      <sheetName val="암거집계_"/>
      <sheetName val="견적대비_견적서"/>
      <sheetName val="BASIC_(2)"/>
      <sheetName val="원가_(2)"/>
      <sheetName val="남양시작동자105노65기1_3화1_2"/>
      <sheetName val="별표_"/>
      <sheetName val="3련_BOX"/>
      <sheetName val="7_1_자재단가표(케이블)"/>
      <sheetName val="변압기_및_발전기_용량"/>
      <sheetName val="Sheet1_(2)"/>
      <sheetName val="TRE_TABLE"/>
      <sheetName val="노무비_근거"/>
      <sheetName val="_HIT-&gt;HMC_견적(3900)"/>
      <sheetName val="단가표_"/>
      <sheetName val="Cost_bd-&quot;A&quot;"/>
      <sheetName val="전선_및_전선관"/>
      <sheetName val="_견적서"/>
      <sheetName val="보험료산출"/>
      <sheetName val="PIPE내역(FCN)"/>
      <sheetName val="설비내역서"/>
      <sheetName val="전기내역서"/>
      <sheetName val="9.1지하2층하부보"/>
      <sheetName val="anchor"/>
      <sheetName val="서울대규장각_가시설흙막이_"/>
      <sheetName val="총_x0000_ϭ"/>
      <sheetName val="우륀"/>
      <sheetName val="식재ط"/>
      <sheetName val="총蚨ϖ"/>
      <sheetName val="총蓨ώ"/>
      <sheetName val="총벝l"/>
      <sheetName val="총벝ê"/>
      <sheetName val="총_x0002__x0000_"/>
      <sheetName val="총_x0010__x0000_"/>
      <sheetName val="총肸"/>
      <sheetName val="총Ῐᅯ"/>
      <sheetName val="총葨ù"/>
      <sheetName val="총_x0005__x0000_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H-PILE수량집계"/>
      <sheetName val="요율"/>
      <sheetName val="하도관리"/>
      <sheetName val="확약서"/>
      <sheetName val="석축설면"/>
      <sheetName val="초기화면"/>
      <sheetName val="중기단가목록"/>
      <sheetName val="설계내역서"/>
      <sheetName val="일위내역"/>
      <sheetName val="8-3기계경비"/>
      <sheetName val="회사기초자료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기본DATA"/>
      <sheetName val="단漰_x001d_潼"/>
      <sheetName val="내역서(삼호)"/>
      <sheetName val="규격"/>
      <sheetName val="입고장부 (4)"/>
      <sheetName val="공사손익실적"/>
      <sheetName val="견적보고(총액)"/>
      <sheetName val="C.배수관공"/>
      <sheetName val="비용"/>
      <sheetName val="4.2.1 마루높이 검토"/>
      <sheetName val="타견적(을)"/>
      <sheetName val="마산방향"/>
      <sheetName val="사리부설"/>
      <sheetName val="일위집계(기존)"/>
      <sheetName val="제경비"/>
      <sheetName val="SANTOGO"/>
      <sheetName val="SANBAISU"/>
      <sheetName val="3.현장배치"/>
      <sheetName val="96노임기준"/>
      <sheetName val="깨기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AS포장복구 "/>
      <sheetName val="STEEL BOX 단면설계(SEC.8)"/>
      <sheetName val="지급자재조서"/>
      <sheetName val="40총괄"/>
      <sheetName val="40집계"/>
      <sheetName val="역T형교대(말뚝기초)"/>
      <sheetName val="관로공표지"/>
      <sheetName val="수량산출서-2"/>
      <sheetName val="주식"/>
      <sheetName val="본사공가현황"/>
      <sheetName val="11.자재단가"/>
      <sheetName val="NEGO"/>
      <sheetName val="직접경비"/>
      <sheetName val="F4-F7"/>
      <sheetName val="현장식당(1)"/>
      <sheetName val="가시설단위수량"/>
      <sheetName val="eq_data"/>
      <sheetName val="현장관리비"/>
      <sheetName val="원가서"/>
      <sheetName val="물가시세표"/>
      <sheetName val="내역(영일)"/>
      <sheetName val="감액총괄표"/>
      <sheetName val="전기자료"/>
      <sheetName val="woo(mac)"/>
      <sheetName val="빗물받이(910-510-410)"/>
      <sheetName val="구천"/>
      <sheetName val="일반수량총괄집계"/>
      <sheetName val="DOGI"/>
      <sheetName val="CVT산정"/>
      <sheetName val="기계경비일람"/>
      <sheetName val="우수공"/>
      <sheetName val="실행내역서_1"/>
      <sheetName val="예시_(수정_및_삭제금지)"/>
      <sheetName val="CHITIET_VL-NC"/>
      <sheetName val="DON_GIA"/>
      <sheetName val="7_경제성결과"/>
      <sheetName val="I_설계조건"/>
      <sheetName val="배수내역_(2)"/>
      <sheetName val="1__설계조건_2_단면가정_3__하중계산"/>
      <sheetName val="DATA_입력란"/>
      <sheetName val="수량산출서_(2)"/>
      <sheetName val="배수공_시멘트_및_골재량_산출"/>
      <sheetName val="배관배선_단가조사"/>
      <sheetName val="환기시설_(1)"/>
      <sheetName val="환기시설_(2)"/>
      <sheetName val="EQUIPMENT_-2"/>
      <sheetName val="수량산출서_갑지"/>
      <sheetName val="영상단가대비표_"/>
      <sheetName val="_냉각수펌프"/>
      <sheetName val="설계예산서(2016년_보안등_신설공사_단가계약-)_xls"/>
      <sheetName val="3BL공동구_수량"/>
      <sheetName val="L형_옹벽"/>
      <sheetName val="basic_info"/>
      <sheetName val="시설물일위"/>
      <sheetName val="실행예산서"/>
      <sheetName val="FOOTING단면력"/>
      <sheetName val="6공구(당초)"/>
      <sheetName val="종합단가표"/>
      <sheetName val="근생APT-신마감"/>
      <sheetName val="복지관_FIART"/>
      <sheetName val="근생APT-FIART"/>
      <sheetName val="근생-FIART"/>
      <sheetName val="기초분물량표"/>
      <sheetName val="설치물량표"/>
      <sheetName val="철거분물량표"/>
      <sheetName val="원설계"/>
      <sheetName val="수량"/>
      <sheetName val="부표단가,총괄표"/>
      <sheetName val="진고설계"/>
      <sheetName val="벽산건설"/>
      <sheetName val="FORM-0"/>
      <sheetName val="23"/>
      <sheetName val="Calcs"/>
      <sheetName val="05년"/>
      <sheetName val="표지 (2)"/>
      <sheetName val="잔공사현황"/>
      <sheetName val="건축공사 집계표"/>
      <sheetName val="골조"/>
      <sheetName val="외천교"/>
      <sheetName val="내역서01"/>
      <sheetName val="식재인부"/>
      <sheetName val="범례표"/>
      <sheetName val="INFO"/>
      <sheetName val="지장물C"/>
      <sheetName val="조도계산"/>
      <sheetName val="암거단위-1련"/>
      <sheetName val="간접"/>
      <sheetName val="총ꊐ˕"/>
      <sheetName val="총"/>
      <sheetName val="암거ၒ"/>
      <sheetName val="총缀⇐"/>
      <sheetName val="총䮘໪"/>
      <sheetName val="총ꘓÀ"/>
      <sheetName val="총鎠ັ"/>
      <sheetName val="총㳨⎱"/>
      <sheetName val="총౐ʥ"/>
      <sheetName val="총ꊐʮ"/>
      <sheetName val="안정검토(온1"/>
      <sheetName val="안정검토(온1렷"/>
      <sheetName val="총_xdfcc_"/>
      <sheetName val="원본"/>
      <sheetName val="3BL공동구 수_x0000_"/>
      <sheetName val="3BL공동구 수嚠"/>
      <sheetName val="3BL공동구 수吐"/>
      <sheetName val="노무단가"/>
      <sheetName val="EQ-R1"/>
      <sheetName val="수목단가"/>
      <sheetName val="시설수량표"/>
      <sheetName val="식재수량표"/>
      <sheetName val="설계서을"/>
      <sheetName val="가압장구체수량산출서"/>
      <sheetName val="단 box"/>
      <sheetName val="경비2내역"/>
      <sheetName val="95년12월말"/>
      <sheetName val="구조물터파기수량집계"/>
      <sheetName val="내역_ver1.0"/>
      <sheetName val="일위총괄표"/>
      <sheetName val="증감내역서"/>
      <sheetName val="투찰"/>
      <sheetName val="분양가표"/>
      <sheetName val="설계내역"/>
      <sheetName val="교량data"/>
      <sheetName val="3.CCTV설비공사"/>
      <sheetName val="토공"/>
      <sheetName val="b"/>
      <sheetName val="군자4교하부-Ö_x0000_"/>
      <sheetName val="진행 DATA (2)"/>
      <sheetName val="품의양"/>
      <sheetName val="계수시트"/>
      <sheetName val="금주1교"/>
      <sheetName val="철근량"/>
      <sheetName val="신림자금"/>
      <sheetName val=" 총괄표"/>
      <sheetName val="1.개요"/>
      <sheetName val="양수장"/>
      <sheetName val="양수장내역"/>
      <sheetName val="품셈TABLE"/>
      <sheetName val="시점교대"/>
      <sheetName val="총괄BOQ"/>
      <sheetName val="내역(전체)"/>
      <sheetName val="입력"/>
      <sheetName val="토적"/>
      <sheetName val="TEST1"/>
      <sheetName val="투찰금액"/>
      <sheetName val="암거날개벽"/>
      <sheetName val="1.2.1 마루높이결정"/>
      <sheetName val="제품별"/>
      <sheetName val="집수정(600-700)"/>
      <sheetName val="부적합유형"/>
      <sheetName val="부적합 유형"/>
      <sheetName val="데이터"/>
      <sheetName val=" 내역"/>
      <sheetName val="이름정의"/>
      <sheetName val="공내역"/>
      <sheetName val="[TOTAL.xls]______D_2001_______3"/>
      <sheetName val="[TOTAL.xls]______D_2001_______2"/>
      <sheetName val="[TOTAL.xls]______D_2001_______4"/>
      <sheetName val="REINF."/>
      <sheetName val="SKETCH"/>
      <sheetName val="LOADS"/>
      <sheetName val="design criteria"/>
      <sheetName val="CHECK1"/>
      <sheetName val="안정검토(온1瀀"/>
      <sheetName val="안정검토(온1瀕"/>
      <sheetName val="식재퀀濟叏"/>
      <sheetName val="식재က"/>
      <sheetName val="식재Ⴒ꿦휅"/>
      <sheetName val="총焘ʒ"/>
      <sheetName val="총̉"/>
      <sheetName val="우_xdb4a_"/>
      <sheetName val="Bill 2.2 Villa 2 beds"/>
      <sheetName val="一発シート"/>
      <sheetName val="노무비(전지2기)"/>
      <sheetName val="노임단가표"/>
      <sheetName val="소일위대가코드표"/>
      <sheetName val="날개벽(시점좌측)"/>
      <sheetName val="내역(입찰)"/>
      <sheetName val="지사인원사무실"/>
      <sheetName val="관람석제출"/>
      <sheetName val="총집계표"/>
      <sheetName val="공양식"/>
      <sheetName val="골조시행"/>
      <sheetName val="BOX1"/>
      <sheetName val="제안서입력"/>
      <sheetName val="절감계산"/>
      <sheetName val="전체내역 (2)"/>
      <sheetName val="c_balju"/>
      <sheetName val="VS P-Q"/>
      <sheetName val="sheet10"/>
      <sheetName val="단면 (2)"/>
      <sheetName val="7 th"/>
      <sheetName val="C_DATA"/>
      <sheetName val="은행코드"/>
      <sheetName val="주형"/>
      <sheetName val="단가 (2)"/>
      <sheetName val="하수급견적대비"/>
      <sheetName val="AS복구"/>
      <sheetName val="중기터파기"/>
      <sheetName val="변수값"/>
      <sheetName val="중기상차"/>
      <sheetName val="산거각호표"/>
      <sheetName val="예산명세서"/>
      <sheetName val="rpcc"/>
      <sheetName val="옹벽"/>
      <sheetName val="아파트 "/>
      <sheetName val="금융"/>
      <sheetName val="평균H"/>
      <sheetName val="입찰내역 발주처 양식"/>
      <sheetName val="설계산출기초"/>
      <sheetName val="산근"/>
      <sheetName val="시중노임단가"/>
      <sheetName val="Trans"/>
      <sheetName val="인건비 "/>
      <sheetName val="C.C RIAL접지"/>
      <sheetName val="전선관부설(1)"/>
      <sheetName val="전선관부설(2)"/>
      <sheetName val="조명TOWER보호대기초"/>
      <sheetName val="울타리기둥기초"/>
      <sheetName val="PAD TR보호대기초"/>
      <sheetName val="울타리출입문기초"/>
      <sheetName val="조명탑기초-32m용"/>
      <sheetName val="조명탑기초-20m용"/>
      <sheetName val="PAD TR 기초"/>
      <sheetName val="CCTV POLE기초"/>
      <sheetName val="차량신호등철주기초"/>
      <sheetName val="보행신호등기초"/>
      <sheetName val="조명제어반기초"/>
      <sheetName val="맨홀(&quot;A&quot; TYPE)"/>
      <sheetName val="맨홀(&quot;B&quot; TYPE)"/>
      <sheetName val="맨홀(&quot;C&quot; TYPE)"/>
      <sheetName val="HANDHOLE"/>
      <sheetName val="HANDHOLE(2)"/>
      <sheetName val="예가표"/>
      <sheetName val="연습"/>
      <sheetName val="설계예산서"/>
      <sheetName val="1-3_조건,바닥판_"/>
      <sheetName val="입고장부_(4)"/>
      <sheetName val="TABLE_DB"/>
      <sheetName val="쌍용_data_base"/>
      <sheetName val="3_현장배치"/>
      <sheetName val="실행내역_"/>
      <sheetName val="AS포장복구_"/>
      <sheetName val="PANEL_중량산출2"/>
      <sheetName val="plan&amp;section_of_foundation2"/>
      <sheetName val="노원열병합__건축공사기성내역서2"/>
      <sheetName val="실행내역서_2"/>
      <sheetName val="CT_2"/>
      <sheetName val="2F_회의실견적(5_14_일대)2"/>
      <sheetName val="조도계산서_(도서)2"/>
      <sheetName val="화재_탐지_설비2"/>
      <sheetName val="변압기_및_발전기_용량1"/>
      <sheetName val="96물가_CODE2"/>
      <sheetName val="sum1_(2)1"/>
      <sheetName val="1_설계조건1"/>
      <sheetName val="CP-E2_(품셈표)2"/>
      <sheetName val="전차선로_물량표1"/>
      <sheetName val="반중력식옹벽3_51"/>
      <sheetName val="신규_수주분(사용자_정의)1"/>
      <sheetName val="소상_&quot;1&quot;2"/>
      <sheetName val="11월_가격1"/>
      <sheetName val="1000_DB구축_부표1"/>
      <sheetName val="6PILE__(돌출)1"/>
      <sheetName val="남양시작동자105노65기1_3화1_21"/>
      <sheetName val="별표_1"/>
      <sheetName val="전선_및_전선관1"/>
      <sheetName val="11_단가비교표_1"/>
      <sheetName val="16_기계경비산출내역_1"/>
      <sheetName val="7_1_자재단가표(케이블)1"/>
      <sheetName val="토공(우물통,기타)_3"/>
      <sheetName val="준검_내역서1"/>
      <sheetName val="여방토공_1"/>
      <sheetName val="내역서1999_8최종1"/>
      <sheetName val="견적대비_견적서1"/>
      <sheetName val="내역서_(2)3"/>
      <sheetName val="Data_Vol1"/>
      <sheetName val="Galaxy_소비자가격표1"/>
      <sheetName val="BASIC_(2)1"/>
      <sheetName val="플랜트_설치1"/>
      <sheetName val="입출재고현황_(2)1"/>
      <sheetName val="Sheet1_(2)1"/>
      <sheetName val="Oper_Amount1"/>
      <sheetName val="8_PILE__(돌출)1"/>
      <sheetName val="_견적서1"/>
      <sheetName val="1__설계조건_2_단면가정_3__하중계산1"/>
      <sheetName val="DATA_입력란1"/>
      <sheetName val="I_설계조건1"/>
      <sheetName val="배수내역_(2)1"/>
      <sheetName val="7_경제성결과1"/>
      <sheetName val="Cost_bd-&quot;A&quot;1"/>
      <sheetName val="교각철근_(기초)1"/>
      <sheetName val="교각철근_(구체+기초)1"/>
      <sheetName val="3련_BOX1"/>
      <sheetName val="조도계산서__도서_1"/>
      <sheetName val="원가_(2)1"/>
      <sheetName val="TRE_TABLE1"/>
      <sheetName val="횡_연장3"/>
      <sheetName val="수량산출서_(2)1"/>
      <sheetName val="_HIT-&gt;HMC_견적(3900)1"/>
      <sheetName val="암거집계_1"/>
      <sheetName val="단가표_1"/>
      <sheetName val="노무비_근거1"/>
      <sheetName val="CHITIET_VL-NC1"/>
      <sheetName val="DON_GIA1"/>
      <sheetName val="배관배선_단가조사1"/>
      <sheetName val="EQUIPMENT_-21"/>
      <sheetName val="수량산출서_갑지1"/>
      <sheetName val="1-3_조건,바닥판_1"/>
      <sheetName val="입고장부_(4)1"/>
      <sheetName val="환기시설_(1)1"/>
      <sheetName val="환기시설_(2)1"/>
      <sheetName val="예시_(수정_및_삭제금지)1"/>
      <sheetName val="3BL공동구_수량1"/>
      <sheetName val="L형_옹벽1"/>
      <sheetName val="설계예산서(2016년_보안등_신설공사_단가계약-)_xl1"/>
      <sheetName val="Site_Expenses"/>
      <sheetName val="TABLE_DB1"/>
      <sheetName val="쌍용_data_base1"/>
      <sheetName val="_냉각수펌프1"/>
      <sheetName val="배수공_시멘트_및_골재량_산출1"/>
      <sheetName val="실행내역_1"/>
      <sheetName val="AS포장복구_1"/>
      <sheetName val="BSD_(2)"/>
      <sheetName val="Customer_Databas"/>
      <sheetName val="C_배수관공"/>
      <sheetName val="4_2_1_마루높이_검토"/>
      <sheetName val="3_현장배치1"/>
      <sheetName val="단가대비표_표지"/>
      <sheetName val="영상단가대비표_1"/>
      <sheetName val="단_box"/>
      <sheetName val="내역_ver1_0"/>
      <sheetName val="사__업__비__수__지__예__산__서"/>
      <sheetName val="VENDOR_LIST"/>
      <sheetName val="G_R300경비"/>
      <sheetName val="수목데이타_"/>
      <sheetName val="6__직접경비"/>
      <sheetName val="2001년_건설노임"/>
      <sheetName val="E_P_T수량산출서"/>
      <sheetName val="11_자재단가"/>
      <sheetName val="9_1지하2층하부보"/>
      <sheetName val="표지_(2)"/>
      <sheetName val="단가_(2)"/>
      <sheetName val="STEEL_BOX_단면설계(SEC_8)"/>
      <sheetName val="1__설계서-갑지"/>
      <sheetName val="2__설계서-을지"/>
      <sheetName val="3__산출기계"/>
      <sheetName val="4__산출전기"/>
      <sheetName val="5__일위대가목록"/>
      <sheetName val="6__일위대가_"/>
      <sheetName val="7__물가조사"/>
      <sheetName val="8__견적대비"/>
      <sheetName val="9__시중노임"/>
      <sheetName val="24_보증금(전신전화가입권)"/>
      <sheetName val="3_공통공사대비"/>
      <sheetName val="단면_(2)"/>
      <sheetName val="단漰潼"/>
      <sheetName val="부적합_유형"/>
      <sheetName val="1_개요"/>
      <sheetName val="인건비_"/>
      <sheetName val="3_CCTV설비공사"/>
      <sheetName val="총 괄 표"/>
      <sheetName val="안_x0000__x0000_"/>
      <sheetName val="costing_ESDV"/>
      <sheetName val="costing_FE"/>
      <sheetName val="costing_MOV"/>
      <sheetName val="costing_Press"/>
      <sheetName val="anaysis_sheet"/>
      <sheetName val="재무가정"/>
      <sheetName val="Assets"/>
      <sheetName val="CC Down load 0716"/>
      <sheetName val="END직무"/>
      <sheetName val="linehaul cost model (2)"/>
      <sheetName val="__Data__"/>
      <sheetName val="Common Wheat"/>
      <sheetName val="トピックス"/>
      <sheetName val="2 카드채권(대출포함)"/>
      <sheetName val="개산공사비"/>
      <sheetName val="tower 10ton"/>
      <sheetName val="Sch7a (토요일)"/>
      <sheetName val="X68"/>
      <sheetName val="2.대외공문"/>
      <sheetName val="생산DATA"/>
      <sheetName val="판매DATA"/>
      <sheetName val="평가차손90"/>
      <sheetName val="DAT(목표)"/>
      <sheetName val="생산"/>
      <sheetName val="진도현황"/>
      <sheetName val="controll"/>
      <sheetName val="CoA map"/>
      <sheetName val="선급비용"/>
      <sheetName val="대외공문"/>
      <sheetName val="기계공사"/>
      <sheetName val="1"/>
      <sheetName val="업무처리전"/>
      <sheetName val="설비_(FAB)"/>
      <sheetName val="조작대(1연)"/>
      <sheetName val="차선도색수량집계"/>
      <sheetName val="Prices"/>
      <sheetName val="대비표"/>
      <sheetName val="P-J"/>
      <sheetName val="고객리스트 담당자"/>
      <sheetName val="견적 (2)"/>
      <sheetName val="[TOTAL.xls]___________________2"/>
      <sheetName val="TOTAL.xls"/>
      <sheetName val="인부노임"/>
      <sheetName val="물가대비표"/>
      <sheetName val="조정금액결과표 (차수별)"/>
      <sheetName val="견적3"/>
      <sheetName val="매입세"/>
      <sheetName val="취합표"/>
      <sheetName val="물량산출"/>
      <sheetName val="소요자재명세서2"/>
      <sheetName val="자재목록"/>
      <sheetName val="중기목록"/>
      <sheetName val="교량"/>
      <sheetName val="설계조정율"/>
      <sheetName val="배수장공사비"/>
      <sheetName val="가설"/>
      <sheetName val="경상"/>
      <sheetName val="대상공사(조_x0011__x0000__x0000_"/>
      <sheetName val="5.모델링"/>
      <sheetName val="J형측구단위수량"/>
      <sheetName val="횡배수관집현황_2공구_"/>
      <sheetName val="입찰"/>
      <sheetName val="본공사"/>
      <sheetName val="현경"/>
      <sheetName val="BOX날개벽"/>
      <sheetName val="가설개략"/>
      <sheetName val="hvac(제어동)"/>
      <sheetName val="일위대가(목록)"/>
      <sheetName val="흄관기초"/>
      <sheetName val="산출내역서"/>
      <sheetName val="전기일위목록"/>
      <sheetName val="입찰보고"/>
      <sheetName val="가도공"/>
      <sheetName val="예산조서"/>
      <sheetName val="BREAKDOWN(철거설치_x0011_"/>
      <sheetName val="BREAKDOWN(철거설치Æ"/>
      <sheetName val="안정검토(온1ȕ"/>
      <sheetName val="예산계획"/>
      <sheetName val="총_x005f_x0000_ϭ"/>
      <sheetName val="총_x005f_x0002__x005f_x0000_"/>
      <sheetName val="총_x005f_x0005__x005f_x0000_"/>
      <sheetName val="유지관_x005f_x0000_"/>
      <sheetName val="총_x005f_xdfcc_"/>
      <sheetName val="총_x005f_x0010__x005f_x0000_"/>
      <sheetName val="군자4교하부-Ö_x005f_x0000_"/>
      <sheetName val="단漰_x005f_x001d_潼"/>
      <sheetName val="TARGȞ$"/>
      <sheetName val="안정검토(온1蠷"/>
      <sheetName val="안정검토(온1ჿ"/>
      <sheetName val="DHEQSU_x0000__x0000_"/>
      <sheetName val="일반부표"/>
      <sheetName val="일위산출"/>
      <sheetName val="94"/>
      <sheetName val="TARG＠ͷ"/>
      <sheetName val="설䨕쟛ꀀ"/>
      <sheetName val="총Ć_x0000_"/>
      <sheetName val="[TOTAL.xls]__4_c_1_________TO_2"/>
      <sheetName val="3BL공동구 수_x0005_"/>
      <sheetName val="순공사비"/>
      <sheetName val="최적단면"/>
      <sheetName val="일위집계표"/>
      <sheetName val="Sheet16"/>
      <sheetName val="9811"/>
      <sheetName val="(포장)BOQ-실적공사"/>
      <sheetName val="횡배수관"/>
      <sheetName val="중간부"/>
      <sheetName val="내역(2000년)"/>
      <sheetName val="eq. mobilization"/>
      <sheetName val="교각토공"/>
      <sheetName val="각형맨홀"/>
      <sheetName val="공사요율"/>
      <sheetName val="도급자재"/>
      <sheetName val="실행(표지,갑,을)"/>
      <sheetName val="의정부문예회관변경내역"/>
      <sheetName val="변경증감내역서"/>
      <sheetName val="인부신상자료"/>
      <sheetName val="2.재료비"/>
      <sheetName val="1.인건비"/>
      <sheetName val="98NS-N"/>
      <sheetName val="유화"/>
      <sheetName val="견적내역서"/>
      <sheetName val="음봉방향"/>
      <sheetName val="GI-LIST"/>
      <sheetName val="가설건물"/>
      <sheetName val="실행예산"/>
      <sheetName val="_Users_USER_Downloads_________2"/>
      <sheetName val="쌍송교"/>
      <sheetName val="MEMORY"/>
      <sheetName val="충주"/>
      <sheetName val="TTL"/>
      <sheetName val="공통비"/>
      <sheetName val="특수선일위대가"/>
      <sheetName val="공문(신)"/>
      <sheetName val="총괄뀀"/>
      <sheetName val="[TOTAL.xls]______D_2001_______5"/>
      <sheetName val="자  재"/>
      <sheetName val="건축외주"/>
      <sheetName val="샘플표⃨"/>
      <sheetName val="샘플표⣨"/>
      <sheetName val="샘플표쁑"/>
      <sheetName val="샘플표샨"/>
      <sheetName val="kich thuoc"/>
      <sheetName val="DTHH"/>
      <sheetName val="투자효율분석"/>
      <sheetName val="Bill_2_2_Villa_2_beds"/>
      <sheetName val="상세내역서"/>
      <sheetName val="#2-3 일위대가"/>
      <sheetName val="#2-4 단가대비표"/>
      <sheetName val="수량산출서 (ૐƴ"/>
      <sheetName val="수량산출서 (柖"/>
      <sheetName val="수량산출서 (_x0000__x0000_"/>
      <sheetName val="수량산출서 (葔ǯ"/>
      <sheetName val="2.1  노무비 평균단가산출"/>
      <sheetName val="일집"/>
      <sheetName val="PROJECT BRIEF(EX.NEW)"/>
      <sheetName val="안"/>
      <sheetName val="건축2"/>
      <sheetName val="工관리비율"/>
      <sheetName val="인천제철"/>
      <sheetName val="조건 (A)"/>
      <sheetName val="_______________2021______2021_2"/>
      <sheetName val="1.설계기준 "/>
      <sheetName val="업무분장"/>
      <sheetName val="설계명세"/>
      <sheetName val="CAT_5"/>
      <sheetName val="배수내역"/>
      <sheetName val="집 계 표"/>
      <sheetName val="급수공사"/>
      <sheetName val="7.PILE  (돌출)"/>
      <sheetName val="1차 내역서"/>
      <sheetName val="토적계산서"/>
      <sheetName val="공종별_집계"/>
      <sheetName val="VS_P-Q"/>
      <sheetName val="1_2_1_마루높이결정"/>
      <sheetName val="2_대외공문"/>
      <sheetName val="CoA_map"/>
      <sheetName val="7_th"/>
      <sheetName val="건축공사_집계표"/>
      <sheetName val="진행_DATA_(2)"/>
      <sheetName val="CC_Down_load_0716"/>
      <sheetName val="linehaul_cost_model_(2)"/>
      <sheetName val="Common_Wheat"/>
      <sheetName val="2_카드채권(대출포함)"/>
      <sheetName val="견적_(2)"/>
      <sheetName val="아파트_"/>
      <sheetName val="tower_10ton"/>
      <sheetName val="전체내역_(2)"/>
      <sheetName val="입찰내역_발주처_양식"/>
      <sheetName val="Sch7a_(토요일)"/>
      <sheetName val="총_괄_표"/>
      <sheetName val="G.R300경颳"/>
      <sheetName val="노임단가명세표"/>
      <sheetName val="b_balju_cho"/>
      <sheetName val="샘플표⁑"/>
      <sheetName val="1호인버트수량"/>
      <sheetName val="총?"/>
      <sheetName val="ITB COST"/>
      <sheetName val="DAN"/>
      <sheetName val="백호우계수"/>
      <sheetName val="노무비단가"/>
      <sheetName val="FRP배관단가(만수)"/>
      <sheetName val="만수배관단가"/>
      <sheetName val="제잡비계산"/>
      <sheetName val="지불내역(장비비)"/>
      <sheetName val="단중표"/>
      <sheetName val="초기화면1"/>
      <sheetName val="1.설계기준"/>
      <sheetName val="계측-정부노임단가"/>
      <sheetName val="보차도경계석"/>
      <sheetName val="CPM챠트"/>
      <sheetName val="pile bearing capa &amp; arrenge"/>
      <sheetName val="design load"/>
      <sheetName val="working load at the btm ft."/>
      <sheetName val="stability check"/>
      <sheetName val="단가조사표"/>
      <sheetName val="청주-교대(A1)"/>
      <sheetName val="간접비"/>
      <sheetName val="연락처"/>
      <sheetName val="인사자료총집계"/>
      <sheetName val="VVVVVVVa"/>
      <sheetName val="교육계획"/>
      <sheetName val="문서처리전"/>
      <sheetName val="[TOTAL.xls]______D_2001_______6"/>
      <sheetName val="[TOTAL.xls]______D_2001_______7"/>
      <sheetName val="GEN"/>
      <sheetName val="남춘천IC접속_x0000__x0000__x0005__x0000_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지원5월"/>
      <sheetName val="현장경비"/>
      <sheetName val="기계상세"/>
      <sheetName val="연령_x0000__x0000_"/>
      <sheetName val="FC-101"/>
      <sheetName val="TB-내역서"/>
      <sheetName val="SILICATE"/>
      <sheetName val="Option"/>
      <sheetName val="BLR-S"/>
      <sheetName val="뜃맟뭁돽띿맟?-BLDG"/>
      <sheetName val="CAPVC"/>
      <sheetName val="본댐설계"/>
      <sheetName val="원가계산(샷시포함총괄ESC)"/>
      <sheetName val="장비가동"/>
      <sheetName val="토사聢ἂ堃ꊐ"/>
      <sheetName val="설계예산"/>
      <sheetName val="차량구입"/>
      <sheetName val="cash"/>
      <sheetName val="경계석수량집계"/>
      <sheetName val="2-1. 경관조명 내역총괄표"/>
      <sheetName val="본부소개"/>
      <sheetName val="주안3차A-_x0000_"/>
      <sheetName val="파일"/>
      <sheetName val="군자4교하부-ז_x0000_"/>
      <sheetName val="WEON"/>
      <sheetName val="h-013211-2"/>
      <sheetName val="실내건축일위대가"/>
      <sheetName val="지명 안내게시판"/>
      <sheetName val="토목내역"/>
      <sheetName val=" 갑  지 "/>
      <sheetName val="BM"/>
      <sheetName val="시멘트"/>
      <sheetName val="계산서(직선부_x0000_"/>
      <sheetName val="Adimi bldg"/>
      <sheetName val="Pump House"/>
      <sheetName val="Fuel Regu Station"/>
      <sheetName val="G2설비도급"/>
      <sheetName val="DUT-BAT1"/>
      <sheetName val="CAUDIT"/>
      <sheetName val="적용환율"/>
      <sheetName val="유림䳆꽆"/>
      <sheetName val="database"/>
      <sheetName val="방배동내역 (총괄)"/>
      <sheetName val="cost9702"/>
      <sheetName val="1.우편집중내역서"/>
      <sheetName val="운용방안"/>
      <sheetName val="유지관_xddc0_"/>
      <sheetName val="양식_자재단가조사표"/>
      <sheetName val="양식"/>
      <sheetName val="계산DATA입력"/>
      <sheetName val="상세 계산 내역"/>
      <sheetName val="계산정보"/>
      <sheetName val="적용토목"/>
      <sheetName val="지하"/>
      <sheetName val="구동"/>
      <sheetName val="2유플(내부협의안)"/>
      <sheetName val="유지㐠ͮ"/>
      <sheetName val="유지⠨ᥚ"/>
      <sheetName val="0226"/>
      <sheetName val="환산TB"/>
      <sheetName val="월별손익"/>
      <sheetName val="SHEET PILE단가"/>
      <sheetName val="3.하중산정4.지지력"/>
      <sheetName val="2_재료비"/>
      <sheetName val="1_인건비"/>
      <sheetName val="eq__mobilization"/>
      <sheetName val="5_모델링"/>
      <sheetName val="_내역"/>
      <sheetName val="TOTAL_xls"/>
      <sheetName val="_총괄표"/>
      <sheetName val="[TOTAL_xls]___________________2"/>
      <sheetName val="SCH"/>
      <sheetName val="법인카드정산내역서7월"/>
      <sheetName val="법인카드정산내역서7월 (2)"/>
      <sheetName val="법인카드정산내역서8월 (3)"/>
      <sheetName val="법인카드정산내역서8월"/>
      <sheetName val="PART_DISCOUNT"/>
      <sheetName val="시설장비"/>
      <sheetName val="PANEL_중량산출3"/>
      <sheetName val="노원열병합__건축공사기성내역서3"/>
      <sheetName val="plan&amp;section_of_foundation3"/>
      <sheetName val="실행내역서_3"/>
      <sheetName val="CT_3"/>
      <sheetName val="2F_회의실견적(5_14_일대)3"/>
      <sheetName val="조도계산서_(도서)3"/>
      <sheetName val="96물가_CODE3"/>
      <sheetName val="sum1_(2)2"/>
      <sheetName val="토공(우물통,기타)_4"/>
      <sheetName val="준검_내역서2"/>
      <sheetName val="여방토공_2"/>
      <sheetName val="화재_탐지_설비3"/>
      <sheetName val="신규_수주분(사용자_정의)2"/>
      <sheetName val="11_단가비교표_2"/>
      <sheetName val="16_기계경비산출내역_2"/>
      <sheetName val="1_설계조건2"/>
      <sheetName val="CP-E2_(품셈표)3"/>
      <sheetName val="전차선로_물량표2"/>
      <sheetName val="반중력식옹벽3_52"/>
      <sheetName val="소상_&quot;1&quot;3"/>
      <sheetName val="11월_가격2"/>
      <sheetName val="1000_DB구축_부표2"/>
      <sheetName val="6PILE__(돌출)2"/>
      <sheetName val="내역서1999_8최종2"/>
      <sheetName val="입출재고현황_(2)2"/>
      <sheetName val="Data_Vol2"/>
      <sheetName val="Galaxy_소비자가격표2"/>
      <sheetName val="8_PILE__(돌출)2"/>
      <sheetName val="Oper_Amount2"/>
      <sheetName val="_견적서2"/>
      <sheetName val="Cost_bd-&quot;A&quot;2"/>
      <sheetName val="7_경제성결과2"/>
      <sheetName val="배수내역_(2)2"/>
      <sheetName val="조도계산서__도서_2"/>
      <sheetName val="견적대비_견적서2"/>
      <sheetName val="BASIC_(2)2"/>
      <sheetName val="남양시작동자105노65기1_3화1_22"/>
      <sheetName val="별표_2"/>
      <sheetName val="7_1_자재단가표(케이블)2"/>
      <sheetName val="전선_및_전선관2"/>
      <sheetName val="내역서_(2)4"/>
      <sheetName val="플랜트_설치2"/>
      <sheetName val="Sheet1_(2)2"/>
      <sheetName val="변압기_및_발전기_용량2"/>
      <sheetName val="교각철근_(기초)2"/>
      <sheetName val="교각철근_(구체+기초)2"/>
      <sheetName val="원가_(2)2"/>
      <sheetName val="TRE_TABLE2"/>
      <sheetName val="_HIT-&gt;HMC_견적(3900)2"/>
      <sheetName val="횡_연장4"/>
      <sheetName val="암거집계_2"/>
      <sheetName val="단가표_2"/>
      <sheetName val="노무비_근거2"/>
      <sheetName val="CHITIET_VL-NC2"/>
      <sheetName val="DON_GIA2"/>
      <sheetName val="3련_BOX2"/>
      <sheetName val="EQUIPMENT_-22"/>
      <sheetName val="수량산출서_(2)2"/>
      <sheetName val="_냉각수펌프2"/>
      <sheetName val="I_설계조건2"/>
      <sheetName val="Customer_Databas1"/>
      <sheetName val="3BL공동구_수량2"/>
      <sheetName val="L형_옹벽2"/>
      <sheetName val="배관배선_단가조사2"/>
      <sheetName val="환기시설_(1)2"/>
      <sheetName val="환기시설_(2)2"/>
      <sheetName val="수량산출서_갑지2"/>
      <sheetName val="1__설계조건_2_단면가정_3__하중계산2"/>
      <sheetName val="DATA_입력란2"/>
      <sheetName val="예시_(수정_및_삭제금지)2"/>
      <sheetName val="설계예산서(2016년_보안등_신설공사_단가계약-)_xl2"/>
      <sheetName val="1-3_조건,바닥판_2"/>
      <sheetName val="입고장부_(4)2"/>
      <sheetName val="TABLE_DB2"/>
      <sheetName val="쌍용_data_base2"/>
      <sheetName val="C_배수관공1"/>
      <sheetName val="4_2_1_마루높이_검토1"/>
      <sheetName val="배수공_시멘트_및_골재량_산출2"/>
      <sheetName val="3_현장배치2"/>
      <sheetName val="Site_Expenses1"/>
      <sheetName val="BSD_(2)1"/>
      <sheetName val="단가대비표_표지1"/>
      <sheetName val="사__업__비__수__지__예__산__서1"/>
      <sheetName val="VENDOR_LIST1"/>
      <sheetName val="9_1지하2층하부보1"/>
      <sheetName val="실행내역_2"/>
      <sheetName val="AS포장복구_2"/>
      <sheetName val="영상단가대비표_2"/>
      <sheetName val="STEEL_BOX_단면설계(SEC_8)1"/>
      <sheetName val="G_R300경비1"/>
      <sheetName val="11_자재단가1"/>
      <sheetName val="3_공통공사대비1"/>
      <sheetName val="내역_ver1_01"/>
      <sheetName val="수목데이타_1"/>
      <sheetName val="6__직접경비1"/>
      <sheetName val="2001년_건설노임1"/>
      <sheetName val="E_P_T수량산출서1"/>
      <sheetName val="3_CCTV설비공사1"/>
      <sheetName val="부적합_유형1"/>
      <sheetName val="24_보증금(전신전화가입권)1"/>
      <sheetName val="1__설계서-갑지1"/>
      <sheetName val="2__설계서-을지1"/>
      <sheetName val="3__산출기계1"/>
      <sheetName val="4__산출전기1"/>
      <sheetName val="5__일위대가목록1"/>
      <sheetName val="6__일위대가_1"/>
      <sheetName val="7__물가조사1"/>
      <sheetName val="8__견적대비1"/>
      <sheetName val="9__시중노임1"/>
      <sheetName val="Bill_2_2_Villa_2_beds1"/>
      <sheetName val="1_개요1"/>
      <sheetName val="표지_(2)1"/>
      <sheetName val="단면_(2)1"/>
      <sheetName val="단_box1"/>
      <sheetName val="단가_(2)1"/>
      <sheetName val="인건비_1"/>
      <sheetName val="고객리스트_담당자"/>
      <sheetName val="C_C_RIAL접지"/>
      <sheetName val="PAD_TR보호대기초"/>
      <sheetName val="PAD_TR_기초"/>
      <sheetName val="CCTV_POLE기초"/>
      <sheetName val="맨홀(&quot;A&quot;_TYPE)"/>
      <sheetName val="맨홀(&quot;B&quot;_TYPE)"/>
      <sheetName val="맨홀(&quot;C&quot;_TYPE)"/>
      <sheetName val="조정금액결과표_(차수별)"/>
      <sheetName val="대상공사(조"/>
      <sheetName val="REINF_"/>
      <sheetName val="design_criteria"/>
      <sheetName val="kich_thuoc"/>
      <sheetName val="[TOTAL_xls]______D_2001_______3"/>
      <sheetName val="[TOTAL_xls]______D_2001_______2"/>
      <sheetName val="[TOTAL_xls]______D_2001_______4"/>
      <sheetName val="3BL공동구_수"/>
      <sheetName val="3BL공동구_수嚠"/>
      <sheetName val="3BL공동구_수吐"/>
      <sheetName val="자__재"/>
      <sheetName val="EQT-ESTN"/>
      <sheetName val="횡배수관집"/>
      <sheetName val="횡배수관집_x0000__x0000_餀_x0000__x0000__x0000__x0000_"/>
      <sheetName val="LG제품"/>
      <sheetName val="지수적용공사비내역서"/>
      <sheetName val="공사대장"/>
      <sheetName val="기성내역_x0000_"/>
      <sheetName val="작업일ၒ"/>
      <sheetName val="제수"/>
      <sheetName val="SORCE1"/>
      <sheetName val="준검_내역_x0000_"/>
      <sheetName val="L형집계"/>
      <sheetName val="3BL공동구 수_x005f_x0000_"/>
      <sheetName val="우_x005f_xdb4a_"/>
      <sheetName val="총_x005f_x005f_x005f_x0000_ϭ"/>
      <sheetName val="총_x005f_x005f_x005f_x0002__x005f_x005f_x005f_x0000_"/>
      <sheetName val="총_x005f_x005f_x005f_x0005__x005f_x005f_x005f_x0000_"/>
      <sheetName val="유지관_x005f_x005f_x005f_x0000_"/>
      <sheetName val="총_x005f_x005f_x005f_xdfcc_"/>
      <sheetName val="총_x005f_x005f_x005f_x0010__x005f_x005f_x005f_x0000_"/>
      <sheetName val="군자4교하부-Ö_x005f_x005f_x005f_x0000_"/>
      <sheetName val="단漰_x005f_x005f_x005f_x001d_潼"/>
      <sheetName val="총Ć_x005f_x0000_"/>
      <sheetName val="안_x005f_x0000__x005f_x0000_"/>
      <sheetName val="실적"/>
      <sheetName val="일위대가(가설)"/>
      <sheetName val="노면및방향"/>
      <sheetName val="부하집계표"/>
      <sheetName val="POL6차-PIPING"/>
      <sheetName val="토류Y_x0000_"/>
      <sheetName val="xxxxxx"/>
      <sheetName val="Sheet6"/>
      <sheetName val="Sheet8"/>
      <sheetName val="Sheet11"/>
      <sheetName val="Sheet12"/>
      <sheetName val="Sheet15"/>
      <sheetName val="펌프부하"/>
      <sheetName val="기준가"/>
      <sheetName val="Summary Sheets"/>
      <sheetName val="구성비"/>
      <sheetName val="1월"/>
      <sheetName val="DATASHT2"/>
      <sheetName val="FCU (2)"/>
      <sheetName val="현장지지물_x0000__x0000_"/>
      <sheetName val="TOTAL_BOQ"/>
      <sheetName val="수자재단위당"/>
      <sheetName val="File_관급"/>
      <sheetName val="잔토반출1월(허길욱)"/>
      <sheetName val="TIE-INS"/>
      <sheetName val="제출내역 (2)"/>
      <sheetName val="비탈면보호공수량산출"/>
      <sheetName val="연말 정산"/>
      <sheetName val="동력"/>
      <sheetName val="금액산정"/>
      <sheetName val="C &amp; G RHS"/>
      <sheetName val="경고문"/>
      <sheetName val="하중_x0000__x0000_"/>
      <sheetName val="샘플표_xd800_"/>
      <sheetName val="신축이음"/>
      <sheetName val="개거호형별수량"/>
      <sheetName val="X17-TOTAL"/>
      <sheetName val="내역서(재노경)"/>
      <sheetName val="현금및현금등가물"/>
      <sheetName val="맨홀토공수량"/>
      <sheetName val="1SPAN"/>
      <sheetName val="기기嶘◙ﰐ"/>
      <sheetName val="Site Exp_x0000__x0000_Ā_x0002__x0000_"/>
      <sheetName val="Site Exp_x0000__x0000_∀_x0002__x0000_"/>
      <sheetName val="L형 옹_x0000_"/>
      <sheetName val="C__Users_skya1_Desktop________2"/>
      <sheetName val="말뚝물량"/>
      <sheetName val="100만평"/>
      <sheetName val="개략"/>
      <sheetName val="DA"/>
      <sheetName val="경비"/>
      <sheetName val="DC등"/>
      <sheetName val="36+45-113-18+19+20I"/>
    </sheetNames>
    <sheetDataSet>
      <sheetData sheetId="0" refreshError="1"/>
      <sheetData sheetId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/>
      <sheetData sheetId="263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/>
      <sheetData sheetId="343"/>
      <sheetData sheetId="344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/>
      <sheetData sheetId="450"/>
      <sheetData sheetId="451"/>
      <sheetData sheetId="452"/>
      <sheetData sheetId="453"/>
      <sheetData sheetId="454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/>
      <sheetData sheetId="631" refreshError="1"/>
      <sheetData sheetId="632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>
        <row r="1">
          <cell r="A1" t="str">
            <v>단  종</v>
          </cell>
        </row>
      </sheetData>
      <sheetData sheetId="763">
        <row r="1">
          <cell r="A1" t="str">
            <v>단  종</v>
          </cell>
        </row>
      </sheetData>
      <sheetData sheetId="764">
        <row r="1">
          <cell r="A1" t="str">
            <v>단  종</v>
          </cell>
        </row>
      </sheetData>
      <sheetData sheetId="765">
        <row r="1">
          <cell r="A1" t="str">
            <v>단  종</v>
          </cell>
        </row>
      </sheetData>
      <sheetData sheetId="766">
        <row r="1">
          <cell r="A1" t="str">
            <v>단  종</v>
          </cell>
        </row>
      </sheetData>
      <sheetData sheetId="767">
        <row r="1">
          <cell r="A1" t="str">
            <v>단  종</v>
          </cell>
        </row>
      </sheetData>
      <sheetData sheetId="768">
        <row r="1">
          <cell r="A1" t="str">
            <v>단  종</v>
          </cell>
        </row>
      </sheetData>
      <sheetData sheetId="769">
        <row r="1">
          <cell r="A1" t="str">
            <v>단  종</v>
          </cell>
        </row>
      </sheetData>
      <sheetData sheetId="770">
        <row r="1">
          <cell r="A1" t="str">
            <v>단  종</v>
          </cell>
        </row>
      </sheetData>
      <sheetData sheetId="771">
        <row r="1">
          <cell r="A1" t="str">
            <v>단  종</v>
          </cell>
        </row>
      </sheetData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>
        <row r="1">
          <cell r="A1" t="str">
            <v>단  종</v>
          </cell>
        </row>
      </sheetData>
      <sheetData sheetId="801">
        <row r="1">
          <cell r="A1" t="str">
            <v>단  종</v>
          </cell>
        </row>
      </sheetData>
      <sheetData sheetId="802">
        <row r="1">
          <cell r="A1" t="str">
            <v>단  종</v>
          </cell>
        </row>
      </sheetData>
      <sheetData sheetId="803">
        <row r="1">
          <cell r="A1" t="str">
            <v>단  종</v>
          </cell>
        </row>
      </sheetData>
      <sheetData sheetId="804">
        <row r="1">
          <cell r="A1" t="str">
            <v>단  종</v>
          </cell>
        </row>
      </sheetData>
      <sheetData sheetId="805">
        <row r="1">
          <cell r="A1" t="str">
            <v>단  종</v>
          </cell>
        </row>
      </sheetData>
      <sheetData sheetId="806">
        <row r="1">
          <cell r="A1" t="str">
            <v>단  종</v>
          </cell>
        </row>
      </sheetData>
      <sheetData sheetId="807" refreshError="1"/>
      <sheetData sheetId="808" refreshError="1"/>
      <sheetData sheetId="809" refreshError="1"/>
      <sheetData sheetId="810" refreshError="1"/>
      <sheetData sheetId="811">
        <row r="1">
          <cell r="A1" t="str">
            <v>단  종</v>
          </cell>
        </row>
      </sheetData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/>
      <sheetData sheetId="839" refreshError="1"/>
      <sheetData sheetId="840" refreshError="1"/>
      <sheetData sheetId="841" refreshError="1"/>
      <sheetData sheetId="842" refreshError="1"/>
      <sheetData sheetId="843">
        <row r="1">
          <cell r="A1" t="str">
            <v>단  종</v>
          </cell>
        </row>
      </sheetData>
      <sheetData sheetId="844" refreshError="1"/>
      <sheetData sheetId="845" refreshError="1"/>
      <sheetData sheetId="846" refreshError="1"/>
      <sheetData sheetId="847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>
        <row r="1">
          <cell r="A1" t="str">
            <v>단  종</v>
          </cell>
        </row>
      </sheetData>
      <sheetData sheetId="903"/>
      <sheetData sheetId="904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/>
      <sheetData sheetId="996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/>
      <sheetData sheetId="1004" refreshError="1"/>
      <sheetData sheetId="1005">
        <row r="1">
          <cell r="A1" t="str">
            <v>단  종</v>
          </cell>
        </row>
      </sheetData>
      <sheetData sheetId="1006"/>
      <sheetData sheetId="1007" refreshError="1"/>
      <sheetData sheetId="1008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>
        <row r="1">
          <cell r="A1" t="str">
            <v>단  종</v>
          </cell>
        </row>
      </sheetData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>
        <row r="1">
          <cell r="A1" t="str">
            <v>단  종</v>
          </cell>
        </row>
      </sheetData>
      <sheetData sheetId="1102"/>
      <sheetData sheetId="1103"/>
      <sheetData sheetId="1104"/>
      <sheetData sheetId="1105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/>
      <sheetData sheetId="1135"/>
      <sheetData sheetId="1136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>
        <row r="1">
          <cell r="A1" t="str">
            <v>단  종</v>
          </cell>
        </row>
      </sheetData>
      <sheetData sheetId="1194">
        <row r="1">
          <cell r="A1" t="str">
            <v>단  종</v>
          </cell>
        </row>
      </sheetData>
      <sheetData sheetId="1195"/>
      <sheetData sheetId="1196">
        <row r="1">
          <cell r="A1" t="str">
            <v>단  종</v>
          </cell>
        </row>
      </sheetData>
      <sheetData sheetId="1197">
        <row r="1">
          <cell r="A1" t="str">
            <v>단  종</v>
          </cell>
        </row>
      </sheetData>
      <sheetData sheetId="1198">
        <row r="1">
          <cell r="A1" t="str">
            <v>단  종</v>
          </cell>
        </row>
      </sheetData>
      <sheetData sheetId="1199">
        <row r="1">
          <cell r="A1" t="str">
            <v>단  종</v>
          </cell>
        </row>
      </sheetData>
      <sheetData sheetId="1200">
        <row r="1">
          <cell r="A1" t="str">
            <v>단  종</v>
          </cell>
        </row>
      </sheetData>
      <sheetData sheetId="1201">
        <row r="1">
          <cell r="A1" t="str">
            <v>단  종</v>
          </cell>
        </row>
      </sheetData>
      <sheetData sheetId="1202">
        <row r="1">
          <cell r="A1" t="str">
            <v>단  종</v>
          </cell>
        </row>
      </sheetData>
      <sheetData sheetId="1203">
        <row r="1">
          <cell r="A1" t="str">
            <v>단  종</v>
          </cell>
        </row>
      </sheetData>
      <sheetData sheetId="1204">
        <row r="1">
          <cell r="A1" t="str">
            <v>단  종</v>
          </cell>
        </row>
      </sheetData>
      <sheetData sheetId="1205">
        <row r="1">
          <cell r="A1" t="str">
            <v>단  종</v>
          </cell>
        </row>
      </sheetData>
      <sheetData sheetId="1206">
        <row r="1">
          <cell r="A1" t="str">
            <v>단  종</v>
          </cell>
        </row>
      </sheetData>
      <sheetData sheetId="1207">
        <row r="1">
          <cell r="A1" t="str">
            <v>단  종</v>
          </cell>
        </row>
      </sheetData>
      <sheetData sheetId="1208">
        <row r="1">
          <cell r="A1" t="str">
            <v>단  종</v>
          </cell>
        </row>
      </sheetData>
      <sheetData sheetId="1209">
        <row r="1">
          <cell r="A1" t="str">
            <v>단  종</v>
          </cell>
        </row>
      </sheetData>
      <sheetData sheetId="1210"/>
      <sheetData sheetId="1211">
        <row r="1">
          <cell r="A1" t="str">
            <v>단  종</v>
          </cell>
        </row>
      </sheetData>
      <sheetData sheetId="1212" refreshError="1"/>
      <sheetData sheetId="1213" refreshError="1"/>
      <sheetData sheetId="1214" refreshError="1"/>
      <sheetData sheetId="1215"/>
      <sheetData sheetId="1216"/>
      <sheetData sheetId="1217"/>
      <sheetData sheetId="1218">
        <row r="1">
          <cell r="A1" t="str">
            <v>단  종</v>
          </cell>
        </row>
      </sheetData>
      <sheetData sheetId="1219"/>
      <sheetData sheetId="1220"/>
      <sheetData sheetId="1221"/>
      <sheetData sheetId="1222"/>
      <sheetData sheetId="1223">
        <row r="1">
          <cell r="A1" t="str">
            <v>단  종</v>
          </cell>
        </row>
      </sheetData>
      <sheetData sheetId="1224">
        <row r="1">
          <cell r="A1" t="str">
            <v>단  종</v>
          </cell>
        </row>
      </sheetData>
      <sheetData sheetId="1225">
        <row r="1">
          <cell r="A1" t="str">
            <v>단  종</v>
          </cell>
        </row>
      </sheetData>
      <sheetData sheetId="1226">
        <row r="1">
          <cell r="A1" t="str">
            <v>단  종</v>
          </cell>
        </row>
      </sheetData>
      <sheetData sheetId="1227">
        <row r="1">
          <cell r="A1" t="str">
            <v>단  종</v>
          </cell>
        </row>
      </sheetData>
      <sheetData sheetId="1228">
        <row r="1">
          <cell r="A1" t="str">
            <v>단  종</v>
          </cell>
        </row>
      </sheetData>
      <sheetData sheetId="1229">
        <row r="1">
          <cell r="A1" t="str">
            <v>단  종</v>
          </cell>
        </row>
      </sheetData>
      <sheetData sheetId="1230">
        <row r="1">
          <cell r="A1" t="str">
            <v>단  종</v>
          </cell>
        </row>
      </sheetData>
      <sheetData sheetId="1231">
        <row r="1">
          <cell r="A1" t="str">
            <v>단  종</v>
          </cell>
        </row>
      </sheetData>
      <sheetData sheetId="1232">
        <row r="1">
          <cell r="A1" t="str">
            <v>단  종</v>
          </cell>
        </row>
      </sheetData>
      <sheetData sheetId="1233">
        <row r="1">
          <cell r="A1" t="str">
            <v>단  종</v>
          </cell>
        </row>
      </sheetData>
      <sheetData sheetId="1234">
        <row r="1">
          <cell r="A1" t="str">
            <v>단  종</v>
          </cell>
        </row>
      </sheetData>
      <sheetData sheetId="1235">
        <row r="1">
          <cell r="A1" t="str">
            <v>단  종</v>
          </cell>
        </row>
      </sheetData>
      <sheetData sheetId="1236">
        <row r="1">
          <cell r="A1" t="str">
            <v>단  종</v>
          </cell>
        </row>
      </sheetData>
      <sheetData sheetId="1237">
        <row r="1">
          <cell r="A1" t="str">
            <v>단  종</v>
          </cell>
        </row>
      </sheetData>
      <sheetData sheetId="1238">
        <row r="1">
          <cell r="A1" t="str">
            <v>단  종</v>
          </cell>
        </row>
      </sheetData>
      <sheetData sheetId="1239">
        <row r="1">
          <cell r="A1" t="str">
            <v>단  종</v>
          </cell>
        </row>
      </sheetData>
      <sheetData sheetId="1240">
        <row r="1">
          <cell r="A1" t="str">
            <v>단  종</v>
          </cell>
        </row>
      </sheetData>
      <sheetData sheetId="1241">
        <row r="1">
          <cell r="A1" t="str">
            <v>단  종</v>
          </cell>
        </row>
      </sheetData>
      <sheetData sheetId="1242">
        <row r="1">
          <cell r="A1" t="str">
            <v>단  종</v>
          </cell>
        </row>
      </sheetData>
      <sheetData sheetId="1243">
        <row r="1">
          <cell r="A1" t="str">
            <v>단  종</v>
          </cell>
        </row>
      </sheetData>
      <sheetData sheetId="1244">
        <row r="1">
          <cell r="A1" t="str">
            <v>단  종</v>
          </cell>
        </row>
      </sheetData>
      <sheetData sheetId="1245">
        <row r="1">
          <cell r="A1" t="str">
            <v>단  종</v>
          </cell>
        </row>
      </sheetData>
      <sheetData sheetId="1246">
        <row r="1">
          <cell r="A1" t="str">
            <v>단  종</v>
          </cell>
        </row>
      </sheetData>
      <sheetData sheetId="1247">
        <row r="1">
          <cell r="A1" t="str">
            <v>단  종</v>
          </cell>
        </row>
      </sheetData>
      <sheetData sheetId="1248">
        <row r="1">
          <cell r="A1" t="str">
            <v>단  종</v>
          </cell>
        </row>
      </sheetData>
      <sheetData sheetId="1249">
        <row r="1">
          <cell r="A1" t="str">
            <v>단  종</v>
          </cell>
        </row>
      </sheetData>
      <sheetData sheetId="1250">
        <row r="1">
          <cell r="A1" t="str">
            <v>단  종</v>
          </cell>
        </row>
      </sheetData>
      <sheetData sheetId="1251">
        <row r="1">
          <cell r="A1" t="str">
            <v>단  종</v>
          </cell>
        </row>
      </sheetData>
      <sheetData sheetId="1252">
        <row r="1">
          <cell r="A1" t="str">
            <v>단  종</v>
          </cell>
        </row>
      </sheetData>
      <sheetData sheetId="1253">
        <row r="1">
          <cell r="A1" t="str">
            <v>단  종</v>
          </cell>
        </row>
      </sheetData>
      <sheetData sheetId="1254">
        <row r="1">
          <cell r="A1" t="str">
            <v>단  종</v>
          </cell>
        </row>
      </sheetData>
      <sheetData sheetId="1255">
        <row r="1">
          <cell r="A1" t="str">
            <v>단  종</v>
          </cell>
        </row>
      </sheetData>
      <sheetData sheetId="1256">
        <row r="1">
          <cell r="A1" t="str">
            <v>단  종</v>
          </cell>
        </row>
      </sheetData>
      <sheetData sheetId="1257">
        <row r="1">
          <cell r="A1" t="str">
            <v>단  종</v>
          </cell>
        </row>
      </sheetData>
      <sheetData sheetId="1258">
        <row r="1">
          <cell r="A1" t="str">
            <v>단  종</v>
          </cell>
        </row>
      </sheetData>
      <sheetData sheetId="1259">
        <row r="1">
          <cell r="A1" t="str">
            <v>단  종</v>
          </cell>
        </row>
      </sheetData>
      <sheetData sheetId="1260">
        <row r="1">
          <cell r="A1" t="str">
            <v>단  종</v>
          </cell>
        </row>
      </sheetData>
      <sheetData sheetId="1261">
        <row r="1">
          <cell r="A1" t="str">
            <v>단  종</v>
          </cell>
        </row>
      </sheetData>
      <sheetData sheetId="1262">
        <row r="1">
          <cell r="A1" t="str">
            <v>단  종</v>
          </cell>
        </row>
      </sheetData>
      <sheetData sheetId="1263">
        <row r="1">
          <cell r="A1" t="str">
            <v>단  종</v>
          </cell>
        </row>
      </sheetData>
      <sheetData sheetId="1264">
        <row r="1">
          <cell r="A1" t="str">
            <v>단  종</v>
          </cell>
        </row>
      </sheetData>
      <sheetData sheetId="1265">
        <row r="1">
          <cell r="A1" t="str">
            <v>단  종</v>
          </cell>
        </row>
      </sheetData>
      <sheetData sheetId="1266">
        <row r="1">
          <cell r="A1" t="str">
            <v>단  종</v>
          </cell>
        </row>
      </sheetData>
      <sheetData sheetId="1267">
        <row r="1">
          <cell r="A1" t="str">
            <v>단  종</v>
          </cell>
        </row>
      </sheetData>
      <sheetData sheetId="1268">
        <row r="1">
          <cell r="A1" t="str">
            <v>단  종</v>
          </cell>
        </row>
      </sheetData>
      <sheetData sheetId="1269">
        <row r="1">
          <cell r="A1" t="str">
            <v>단  종</v>
          </cell>
        </row>
      </sheetData>
      <sheetData sheetId="1270">
        <row r="1">
          <cell r="A1" t="str">
            <v>단  종</v>
          </cell>
        </row>
      </sheetData>
      <sheetData sheetId="1271">
        <row r="1">
          <cell r="A1" t="str">
            <v>단  종</v>
          </cell>
        </row>
      </sheetData>
      <sheetData sheetId="1272">
        <row r="1">
          <cell r="A1" t="str">
            <v>단  종</v>
          </cell>
        </row>
      </sheetData>
      <sheetData sheetId="1273">
        <row r="1">
          <cell r="A1" t="str">
            <v>단  종</v>
          </cell>
        </row>
      </sheetData>
      <sheetData sheetId="1274">
        <row r="1">
          <cell r="A1" t="str">
            <v>단  종</v>
          </cell>
        </row>
      </sheetData>
      <sheetData sheetId="1275">
        <row r="1">
          <cell r="A1" t="str">
            <v>단  종</v>
          </cell>
        </row>
      </sheetData>
      <sheetData sheetId="1276">
        <row r="1">
          <cell r="A1" t="str">
            <v>단  종</v>
          </cell>
        </row>
      </sheetData>
      <sheetData sheetId="1277">
        <row r="1">
          <cell r="A1" t="str">
            <v>단  종</v>
          </cell>
        </row>
      </sheetData>
      <sheetData sheetId="1278">
        <row r="1">
          <cell r="A1" t="str">
            <v>단  종</v>
          </cell>
        </row>
      </sheetData>
      <sheetData sheetId="1279">
        <row r="1">
          <cell r="A1" t="str">
            <v>단  종</v>
          </cell>
        </row>
      </sheetData>
      <sheetData sheetId="1280">
        <row r="1">
          <cell r="A1" t="str">
            <v>단  종</v>
          </cell>
        </row>
      </sheetData>
      <sheetData sheetId="1281">
        <row r="1">
          <cell r="A1" t="str">
            <v>단  종</v>
          </cell>
        </row>
      </sheetData>
      <sheetData sheetId="1282">
        <row r="1">
          <cell r="A1" t="str">
            <v>단  종</v>
          </cell>
        </row>
      </sheetData>
      <sheetData sheetId="1283">
        <row r="1">
          <cell r="A1" t="str">
            <v>단  종</v>
          </cell>
        </row>
      </sheetData>
      <sheetData sheetId="1284">
        <row r="1">
          <cell r="A1" t="str">
            <v>단  종</v>
          </cell>
        </row>
      </sheetData>
      <sheetData sheetId="1285">
        <row r="1">
          <cell r="A1" t="str">
            <v>단  종</v>
          </cell>
        </row>
      </sheetData>
      <sheetData sheetId="1286">
        <row r="1">
          <cell r="A1" t="str">
            <v>단  종</v>
          </cell>
        </row>
      </sheetData>
      <sheetData sheetId="1287">
        <row r="1">
          <cell r="A1" t="str">
            <v>단  종</v>
          </cell>
        </row>
      </sheetData>
      <sheetData sheetId="1288">
        <row r="1">
          <cell r="A1" t="str">
            <v>단  종</v>
          </cell>
        </row>
      </sheetData>
      <sheetData sheetId="1289">
        <row r="1">
          <cell r="A1" t="str">
            <v>단  종</v>
          </cell>
        </row>
      </sheetData>
      <sheetData sheetId="1290">
        <row r="1">
          <cell r="A1" t="str">
            <v>단  종</v>
          </cell>
        </row>
      </sheetData>
      <sheetData sheetId="1291">
        <row r="1">
          <cell r="A1" t="str">
            <v>단  종</v>
          </cell>
        </row>
      </sheetData>
      <sheetData sheetId="1292">
        <row r="1">
          <cell r="A1" t="str">
            <v>단  종</v>
          </cell>
        </row>
      </sheetData>
      <sheetData sheetId="1293">
        <row r="1">
          <cell r="A1" t="str">
            <v>단  종</v>
          </cell>
        </row>
      </sheetData>
      <sheetData sheetId="1294">
        <row r="1">
          <cell r="A1" t="str">
            <v>단  종</v>
          </cell>
        </row>
      </sheetData>
      <sheetData sheetId="1295">
        <row r="1">
          <cell r="A1" t="str">
            <v>단  종</v>
          </cell>
        </row>
      </sheetData>
      <sheetData sheetId="1296">
        <row r="1">
          <cell r="A1" t="str">
            <v>단  종</v>
          </cell>
        </row>
      </sheetData>
      <sheetData sheetId="1297">
        <row r="1">
          <cell r="A1" t="str">
            <v>단  종</v>
          </cell>
        </row>
      </sheetData>
      <sheetData sheetId="1298">
        <row r="1">
          <cell r="A1" t="str">
            <v>단  종</v>
          </cell>
        </row>
      </sheetData>
      <sheetData sheetId="1299">
        <row r="1">
          <cell r="A1" t="str">
            <v>단  종</v>
          </cell>
        </row>
      </sheetData>
      <sheetData sheetId="1300">
        <row r="1">
          <cell r="A1" t="str">
            <v>단  종</v>
          </cell>
        </row>
      </sheetData>
      <sheetData sheetId="1301">
        <row r="1">
          <cell r="A1" t="str">
            <v>단  종</v>
          </cell>
        </row>
      </sheetData>
      <sheetData sheetId="1302">
        <row r="1">
          <cell r="A1" t="str">
            <v>단  종</v>
          </cell>
        </row>
      </sheetData>
      <sheetData sheetId="1303">
        <row r="1">
          <cell r="A1" t="str">
            <v>단  종</v>
          </cell>
        </row>
      </sheetData>
      <sheetData sheetId="1304">
        <row r="1">
          <cell r="A1" t="str">
            <v>단  종</v>
          </cell>
        </row>
      </sheetData>
      <sheetData sheetId="1305">
        <row r="1">
          <cell r="A1" t="str">
            <v>단  종</v>
          </cell>
        </row>
      </sheetData>
      <sheetData sheetId="1306">
        <row r="1">
          <cell r="A1" t="str">
            <v>단  종</v>
          </cell>
        </row>
      </sheetData>
      <sheetData sheetId="1307">
        <row r="1">
          <cell r="A1" t="str">
            <v>단  종</v>
          </cell>
        </row>
      </sheetData>
      <sheetData sheetId="1308">
        <row r="1">
          <cell r="A1" t="str">
            <v>단  종</v>
          </cell>
        </row>
      </sheetData>
      <sheetData sheetId="1309">
        <row r="1">
          <cell r="A1" t="str">
            <v>단  종</v>
          </cell>
        </row>
      </sheetData>
      <sheetData sheetId="1310">
        <row r="1">
          <cell r="A1" t="str">
            <v>단  종</v>
          </cell>
        </row>
      </sheetData>
      <sheetData sheetId="1311">
        <row r="1">
          <cell r="A1" t="str">
            <v>단  종</v>
          </cell>
        </row>
      </sheetData>
      <sheetData sheetId="1312">
        <row r="1">
          <cell r="A1" t="str">
            <v>단  종</v>
          </cell>
        </row>
      </sheetData>
      <sheetData sheetId="1313">
        <row r="1">
          <cell r="A1" t="str">
            <v>단  종</v>
          </cell>
        </row>
      </sheetData>
      <sheetData sheetId="1314">
        <row r="1">
          <cell r="A1" t="str">
            <v>단  종</v>
          </cell>
        </row>
      </sheetData>
      <sheetData sheetId="1315">
        <row r="1">
          <cell r="A1" t="str">
            <v>단  종</v>
          </cell>
        </row>
      </sheetData>
      <sheetData sheetId="1316">
        <row r="1">
          <cell r="A1" t="str">
            <v>단  종</v>
          </cell>
        </row>
      </sheetData>
      <sheetData sheetId="1317">
        <row r="1">
          <cell r="A1" t="str">
            <v>단  종</v>
          </cell>
        </row>
      </sheetData>
      <sheetData sheetId="1318">
        <row r="1">
          <cell r="A1" t="str">
            <v>단  종</v>
          </cell>
        </row>
      </sheetData>
      <sheetData sheetId="1319">
        <row r="1">
          <cell r="A1" t="str">
            <v>단  종</v>
          </cell>
        </row>
      </sheetData>
      <sheetData sheetId="1320">
        <row r="1">
          <cell r="A1" t="str">
            <v>단  종</v>
          </cell>
        </row>
      </sheetData>
      <sheetData sheetId="1321">
        <row r="1">
          <cell r="A1" t="str">
            <v>단  종</v>
          </cell>
        </row>
      </sheetData>
      <sheetData sheetId="1322">
        <row r="1">
          <cell r="A1" t="str">
            <v>단  종</v>
          </cell>
        </row>
      </sheetData>
      <sheetData sheetId="1323">
        <row r="1">
          <cell r="A1" t="str">
            <v>단  종</v>
          </cell>
        </row>
      </sheetData>
      <sheetData sheetId="1324">
        <row r="1">
          <cell r="A1" t="str">
            <v>단  종</v>
          </cell>
        </row>
      </sheetData>
      <sheetData sheetId="1325">
        <row r="1">
          <cell r="A1" t="str">
            <v>단  종</v>
          </cell>
        </row>
      </sheetData>
      <sheetData sheetId="1326">
        <row r="1">
          <cell r="A1" t="str">
            <v>단  종</v>
          </cell>
        </row>
      </sheetData>
      <sheetData sheetId="1327">
        <row r="1">
          <cell r="A1" t="str">
            <v>단  종</v>
          </cell>
        </row>
      </sheetData>
      <sheetData sheetId="1328">
        <row r="1">
          <cell r="A1" t="str">
            <v>단  종</v>
          </cell>
        </row>
      </sheetData>
      <sheetData sheetId="1329">
        <row r="1">
          <cell r="A1" t="str">
            <v>단  종</v>
          </cell>
        </row>
      </sheetData>
      <sheetData sheetId="1330">
        <row r="1">
          <cell r="A1" t="str">
            <v>단  종</v>
          </cell>
        </row>
      </sheetData>
      <sheetData sheetId="1331">
        <row r="1">
          <cell r="A1" t="str">
            <v>단  종</v>
          </cell>
        </row>
      </sheetData>
      <sheetData sheetId="1332">
        <row r="1">
          <cell r="A1" t="str">
            <v>단  종</v>
          </cell>
        </row>
      </sheetData>
      <sheetData sheetId="1333">
        <row r="1">
          <cell r="A1" t="str">
            <v>단  종</v>
          </cell>
        </row>
      </sheetData>
      <sheetData sheetId="1334">
        <row r="1">
          <cell r="A1" t="str">
            <v>단  종</v>
          </cell>
        </row>
      </sheetData>
      <sheetData sheetId="1335">
        <row r="1">
          <cell r="A1" t="str">
            <v>단  종</v>
          </cell>
        </row>
      </sheetData>
      <sheetData sheetId="1336">
        <row r="1">
          <cell r="A1" t="str">
            <v>단  종</v>
          </cell>
        </row>
      </sheetData>
      <sheetData sheetId="1337">
        <row r="1">
          <cell r="A1" t="str">
            <v>단  종</v>
          </cell>
        </row>
      </sheetData>
      <sheetData sheetId="1338">
        <row r="1">
          <cell r="A1" t="str">
            <v>단  종</v>
          </cell>
        </row>
      </sheetData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/>
      <sheetData sheetId="1382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/>
      <sheetData sheetId="1487"/>
      <sheetData sheetId="1488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/>
      <sheetData sheetId="1661" refreshError="1"/>
      <sheetData sheetId="1662" refreshError="1"/>
      <sheetData sheetId="1663" refreshError="1"/>
      <sheetData sheetId="1664" refreshError="1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/>
      <sheetData sheetId="1863" refreshError="1"/>
      <sheetData sheetId="1864" refreshError="1"/>
      <sheetData sheetId="1865" refreshError="1"/>
      <sheetData sheetId="1866" refreshError="1"/>
      <sheetData sheetId="1867"/>
      <sheetData sheetId="1868" refreshError="1"/>
      <sheetData sheetId="1869" refreshError="1"/>
      <sheetData sheetId="1870" refreshError="1"/>
      <sheetData sheetId="187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과천MAIN"/>
      <sheetName val="부하계산서"/>
      <sheetName val="CT "/>
      <sheetName val="발신정보"/>
      <sheetName val="노임"/>
      <sheetName val="ABUT수량-A1"/>
      <sheetName val="기본일위"/>
      <sheetName val="TOTAL"/>
      <sheetName val="2F 회의실견적(5_14 일대)"/>
      <sheetName val="NOMUBI"/>
      <sheetName val="sw1"/>
      <sheetName val="J直材4"/>
      <sheetName val="실행철강하도"/>
      <sheetName val="I一般比"/>
      <sheetName val="단가비교표"/>
      <sheetName val="동원(3)"/>
      <sheetName val="예정(3)"/>
      <sheetName val="인건-측정"/>
      <sheetName val="조도계산서 (도서)"/>
      <sheetName val="명세서"/>
      <sheetName val="동력부하(도산)"/>
      <sheetName val="96물가 CODE"/>
      <sheetName val="유기공정"/>
      <sheetName val="TABLE"/>
      <sheetName val="Sheet1"/>
      <sheetName val="터널조도"/>
      <sheetName val="N賃率-職"/>
      <sheetName val="설비"/>
      <sheetName val="품목납기"/>
      <sheetName val="차액보증"/>
      <sheetName val="Sheet3"/>
      <sheetName val="감가상각"/>
      <sheetName val="연부97-1"/>
      <sheetName val="갑지1"/>
      <sheetName val="1.설계조건"/>
      <sheetName val="TEL"/>
      <sheetName val="부대대비"/>
      <sheetName val="냉연집계"/>
      <sheetName val="신우"/>
      <sheetName val="대비"/>
      <sheetName val="내역서(총)"/>
      <sheetName val="교각계산"/>
      <sheetName val="plan&amp;section of foundation"/>
      <sheetName val="노원열병합  건축공사기성내역서"/>
      <sheetName val="민속촌메뉴"/>
      <sheetName val="수량산출서"/>
      <sheetName val="일위대가"/>
      <sheetName val="업무"/>
      <sheetName val="code"/>
      <sheetName val="공사현황"/>
      <sheetName val="설계조건"/>
      <sheetName val="직노"/>
      <sheetName val="직재"/>
      <sheetName val="20관리비율"/>
      <sheetName val="경산"/>
      <sheetName val="Sheet2"/>
      <sheetName val="C-노임단가"/>
      <sheetName val="CP-E2 (품셈표)"/>
      <sheetName val="노임단가"/>
      <sheetName val="U-TYPE(1)"/>
      <sheetName val="종배수관"/>
      <sheetName val="조도계산(1)"/>
      <sheetName val="전차선로 물량표"/>
      <sheetName val="일위대가목록"/>
      <sheetName val="와동25-3(변경)"/>
      <sheetName val="인건비"/>
      <sheetName val="001"/>
      <sheetName val="60명당사(총괄)"/>
      <sheetName val="반중력식옹벽3.5"/>
      <sheetName val="중기사용료"/>
      <sheetName val="70%"/>
      <sheetName val="김재복부장님"/>
      <sheetName val="기초대가"/>
      <sheetName val="97"/>
      <sheetName val="WORK"/>
      <sheetName val="Macro1"/>
      <sheetName val="Macro2"/>
      <sheetName val="전기단가조사서"/>
      <sheetName val="K1자재(3차등)"/>
      <sheetName val="자재단가"/>
      <sheetName val="덕전리"/>
      <sheetName val="선급금신청서"/>
      <sheetName val="ilch"/>
      <sheetName val="실행비교"/>
      <sheetName val="PANEL_중량산출"/>
      <sheetName val="CT_"/>
      <sheetName val="2F_회의실견적(5_14_일대)"/>
      <sheetName val="조도계산서_(도서)"/>
      <sheetName val="96물가_CODE"/>
      <sheetName val="CP-E2_(품셈표)"/>
      <sheetName val="여과지동"/>
      <sheetName val="기초자료"/>
      <sheetName val="1000 DB구축 부표"/>
      <sheetName val="제-노임"/>
      <sheetName val="제직재"/>
      <sheetName val="CONCRETE"/>
      <sheetName val="부하LOAD"/>
      <sheetName val="DATA"/>
      <sheetName val="데이타"/>
      <sheetName val="일위대가(1)"/>
      <sheetName val="11월 가격"/>
      <sheetName val="연수동"/>
      <sheetName val="청천내"/>
      <sheetName val="일위"/>
      <sheetName val="6PILE  (돌출)"/>
      <sheetName val="실행내역서 "/>
      <sheetName val="입찰안"/>
      <sheetName val="DATE"/>
      <sheetName val="sheets"/>
      <sheetName val="예산M12A"/>
      <sheetName val="일위대가목차"/>
      <sheetName val="경비_원본"/>
      <sheetName val="Sheet14"/>
      <sheetName val="Sheet13"/>
      <sheetName val="danga"/>
      <sheetName val="유림골조"/>
      <sheetName val="소비자가"/>
      <sheetName val="6호기"/>
      <sheetName val="공사원가계산서"/>
      <sheetName val="재집"/>
      <sheetName val="FANDBS"/>
      <sheetName val="GRDATA"/>
      <sheetName val="SHAFTDBSE"/>
      <sheetName val="자재단가비교표"/>
      <sheetName val="견적서"/>
      <sheetName val="노임이"/>
      <sheetName val="단가조사"/>
      <sheetName val="을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단가산출2"/>
      <sheetName val="개요"/>
      <sheetName val="DB단가"/>
      <sheetName val="조명시설"/>
      <sheetName val="예산변경사항"/>
      <sheetName val="세부내역"/>
      <sheetName val="정공공사"/>
      <sheetName val="Sheet5"/>
      <sheetName val="갑지"/>
      <sheetName val="공사내역"/>
      <sheetName val="도"/>
      <sheetName val="전기일위대가"/>
      <sheetName val="BID"/>
      <sheetName val="내역"/>
      <sheetName val="건축내역"/>
      <sheetName val="을지"/>
      <sheetName val="DB"/>
      <sheetName val="LEGEND"/>
      <sheetName val="설직재-1"/>
      <sheetName val="주소록"/>
      <sheetName val="갑지(추정)"/>
      <sheetName val="합천내역"/>
      <sheetName val="조경"/>
      <sheetName val="계산서(곡선부)"/>
      <sheetName val="-치수표(곡선부)"/>
      <sheetName val="최종갑지"/>
      <sheetName val="sum1 (2)"/>
      <sheetName val="견적정보"/>
      <sheetName val="노원열병합__건축공사기성내역서"/>
      <sheetName val="plan&amp;section_of_foundation"/>
      <sheetName val="1단계"/>
      <sheetName val="FB25JN"/>
      <sheetName val="년도별실"/>
      <sheetName val="본장"/>
      <sheetName val="도체종-상수표"/>
      <sheetName val="OPT7"/>
      <sheetName val="원가계산서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원형1호맨홀토공수량"/>
      <sheetName val="원본(갑지)"/>
      <sheetName val="판매96"/>
      <sheetName val="Sheet7"/>
      <sheetName val="정부노임단가"/>
      <sheetName val="소상 &quot;1&quot;"/>
      <sheetName val="직공비"/>
      <sheetName val="매입세율"/>
      <sheetName val="공사개요"/>
      <sheetName val="10월가격"/>
      <sheetName val="기계경비산출기준"/>
      <sheetName val="부속동"/>
      <sheetName val="공사개요(좌)"/>
      <sheetName val="장애코드"/>
      <sheetName val="현금예금"/>
      <sheetName val="일위단가"/>
      <sheetName val="Sheet9"/>
      <sheetName val="화재 탐지 설비"/>
      <sheetName val="工완성공사율"/>
      <sheetName val="Y-WORK"/>
      <sheetName val="UserData"/>
      <sheetName val="환율"/>
      <sheetName val="EACT10"/>
      <sheetName val="음료실행"/>
      <sheetName val="APT내역"/>
      <sheetName val="부대시설"/>
      <sheetName val="기둥(원형)"/>
      <sheetName val="1안"/>
      <sheetName val="신규 수주분(사용자 정의)"/>
      <sheetName val="철거산출근거"/>
      <sheetName val="단가산출(변경없음)"/>
      <sheetName val="어음광고주"/>
      <sheetName val="통신원가"/>
      <sheetName val="금액집계"/>
      <sheetName val="기성금내역서"/>
      <sheetName val="터파기및재료"/>
      <sheetName val="GAEYO"/>
      <sheetName val="타견적1"/>
      <sheetName val="타견적2"/>
      <sheetName val="타견적3"/>
      <sheetName val="원가"/>
      <sheetName val="운반"/>
      <sheetName val="UR2-Calculation"/>
      <sheetName val="Oper Amount"/>
      <sheetName val="실적단가"/>
      <sheetName val="일위대가_복합"/>
      <sheetName val="일위대가_서비스"/>
      <sheetName val="11.단가비교표_"/>
      <sheetName val="16.기계경비산출내역_"/>
      <sheetName val="밸브설치"/>
      <sheetName val="장비집계"/>
      <sheetName val="8.PILE  (돌출)"/>
      <sheetName val="내역서1999.8최종"/>
      <sheetName val="단가표"/>
      <sheetName val="사통"/>
      <sheetName val="단"/>
      <sheetName val="FPA"/>
      <sheetName val="순수개발"/>
      <sheetName val="Data Vol"/>
      <sheetName val="차수"/>
      <sheetName val="공통가설"/>
      <sheetName val="전체"/>
      <sheetName val="Galaxy 소비자가격표"/>
      <sheetName val="백암비스타내역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임차품의(농조)"/>
      <sheetName val="copy"/>
      <sheetName val="심사물량"/>
      <sheetName val="심사계산"/>
      <sheetName val="조도계산서 _도서_"/>
      <sheetName val="PROCESS"/>
      <sheetName val="원가 (2)"/>
      <sheetName val="부하(성남)"/>
      <sheetName val="단가산출"/>
      <sheetName val="실정공사비단가표"/>
      <sheetName val="입출재고현황 (2)"/>
      <sheetName val="견적대비 견적서"/>
      <sheetName val="기성"/>
      <sheetName val="7.1 자재단가표(케이블)"/>
      <sheetName val="제잡비"/>
      <sheetName val="99총공사내역서"/>
      <sheetName val="변압기 및 발전기 용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dt0301"/>
      <sheetName val="dtt0301"/>
      <sheetName val="목록"/>
      <sheetName val="날개벽수량표"/>
      <sheetName val="전기"/>
      <sheetName val="내부부하"/>
      <sheetName val="외주가공"/>
      <sheetName val="7단가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CTEMCOST"/>
      <sheetName val="가로등기초"/>
      <sheetName val="BASIC (2)"/>
      <sheetName val="LOAD-46"/>
      <sheetName val="토공계산서(부체도로)"/>
      <sheetName val="산출내역서집계표"/>
      <sheetName val="플랜트 설치"/>
      <sheetName val="교대(A1-A2)"/>
      <sheetName val="공사비집계"/>
      <sheetName val="건축"/>
      <sheetName val="B(함)일반수량"/>
      <sheetName val="산출근거"/>
      <sheetName val="기계경비(시간당)"/>
      <sheetName val="램머"/>
      <sheetName val="내역서 (2)"/>
      <sheetName val="총괄내역서"/>
      <sheetName val="환경평가"/>
      <sheetName val="인구"/>
      <sheetName val="배수관공"/>
      <sheetName val="Sheet1 (2)"/>
      <sheetName val="화재_탐지_설비"/>
      <sheetName val="소상_&quot;1&quot;"/>
      <sheetName val="도근좌표"/>
      <sheetName val="기계내역"/>
      <sheetName val="표지판단위"/>
      <sheetName val="설계"/>
      <sheetName val="소요자재"/>
      <sheetName val="실행내역"/>
      <sheetName val="일위대가(계측기설치)"/>
      <sheetName val="담장산출"/>
      <sheetName val="이토변실(A3-LINE)"/>
      <sheetName val="단가"/>
      <sheetName val="시행후면적"/>
      <sheetName val="수지예산"/>
      <sheetName val="단가대비"/>
      <sheetName val="대치판정"/>
      <sheetName val="rate"/>
      <sheetName val="첨부파일"/>
      <sheetName val="일반수량총괄"/>
      <sheetName val="토공총괄"/>
      <sheetName val="골재수량"/>
      <sheetName val="레미콘집계"/>
      <sheetName val="주요자재"/>
      <sheetName val="타공종이기"/>
      <sheetName val="(C)원내역"/>
      <sheetName val="원가계산"/>
      <sheetName val="사급자재"/>
      <sheetName val="98수문일위"/>
      <sheetName val="진주방향"/>
      <sheetName val="유통망계획"/>
      <sheetName val="기준자료"/>
      <sheetName val="제품"/>
      <sheetName val="견적계산"/>
      <sheetName val=" HIT-&gt;HMC 견적(3900)"/>
      <sheetName val="일위대가(4층원격)"/>
      <sheetName val="단면가정"/>
      <sheetName val="VE절감"/>
      <sheetName val="물량표S"/>
      <sheetName val="금액내역서"/>
      <sheetName val="물가시세"/>
      <sheetName val="ITEM"/>
      <sheetName val="type-F"/>
      <sheetName val="실행"/>
      <sheetName val="TRE TABLE"/>
      <sheetName val="DRUM"/>
      <sheetName val="건축내역서"/>
      <sheetName val="BOX"/>
      <sheetName val="말뚝지지력산정"/>
      <sheetName val="예산대비"/>
      <sheetName val="공문"/>
      <sheetName val="NEYOK"/>
      <sheetName val="협조전"/>
      <sheetName val="CB"/>
      <sheetName val="본체"/>
      <sheetName val="단위수량"/>
      <sheetName val="호표"/>
      <sheetName val="횡 연장"/>
      <sheetName val="sub"/>
      <sheetName val="(A)내역서"/>
      <sheetName val="값"/>
      <sheetName val="48일위"/>
      <sheetName val="48수량"/>
      <sheetName val="22수량"/>
      <sheetName val="49일위"/>
      <sheetName val="22일위"/>
      <sheetName val="49수량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ROOF(ALKALI)"/>
      <sheetName val="dtxl"/>
      <sheetName val="품산출서"/>
      <sheetName val="1-1"/>
      <sheetName val="차도조도계산"/>
      <sheetName val="자료"/>
      <sheetName val="우각부보강"/>
      <sheetName val="건축집계표"/>
      <sheetName val="단가표 "/>
      <sheetName val="견내"/>
      <sheetName val="매립"/>
      <sheetName val="FACTOR"/>
      <sheetName val="Cost bd-&quot;A&quot;"/>
      <sheetName val="cost"/>
      <sheetName val="총괄"/>
      <sheetName val="공사비"/>
      <sheetName val="OPT"/>
      <sheetName val="SV"/>
      <sheetName val="단가목록"/>
      <sheetName val="대창(장성)"/>
      <sheetName val="자재운반단가일람표"/>
      <sheetName val="설계내역(2001)"/>
      <sheetName val="토목"/>
      <sheetName val="건축원가계산서"/>
      <sheetName val="1공구(을)"/>
      <sheetName val="시화점실행"/>
      <sheetName val="DLA"/>
      <sheetName val=" 견적서"/>
      <sheetName val="XL4Poppy"/>
      <sheetName val="List"/>
      <sheetName val="CHITIET VL-NC"/>
      <sheetName val="DON GIA"/>
      <sheetName val="MOTOR"/>
      <sheetName val="참고"/>
      <sheetName val="부대내역"/>
      <sheetName val="7.경제성결과"/>
      <sheetName val="FRP내역서"/>
      <sheetName val="원계약서"/>
      <sheetName val="총괄내역"/>
      <sheetName val="__MAIN"/>
      <sheetName val="회로내역(승인)"/>
      <sheetName val="안정검토(온1)"/>
      <sheetName val="품목"/>
      <sheetName val="AV시스템"/>
      <sheetName val="C1"/>
      <sheetName val="기성내역서표지"/>
      <sheetName val="공사비명세서"/>
      <sheetName val="지수"/>
      <sheetName val="일위대가표"/>
      <sheetName val="약품공급2"/>
      <sheetName val="변경갑지"/>
      <sheetName val="증감(갑지)"/>
      <sheetName val="손익차9월2"/>
      <sheetName val="노무비 근거"/>
      <sheetName val="실행내역서_"/>
      <sheetName val="3련 BOX"/>
      <sheetName val="PIPE"/>
      <sheetName val="FLANGE"/>
      <sheetName val="VALVE"/>
      <sheetName val="수안보-MBR1"/>
      <sheetName val="입상내역"/>
      <sheetName val="물량산출근거"/>
      <sheetName val="참조"/>
      <sheetName val="관급"/>
      <sheetName val="투찰(하수)"/>
      <sheetName val="해상PCB"/>
      <sheetName val="L형 옹벽"/>
      <sheetName val="기력고압전동기"/>
      <sheetName val="일보"/>
      <sheetName val="현장지지물물량"/>
      <sheetName val="Site Expenses"/>
      <sheetName val="COVER"/>
      <sheetName val="Ekog10"/>
      <sheetName val="코드표"/>
      <sheetName val="1을"/>
      <sheetName val="소업1교"/>
      <sheetName val="배수내역 (2)"/>
      <sheetName val="간선계산"/>
      <sheetName val="단가조사서"/>
      <sheetName val="목차"/>
      <sheetName val="간지"/>
      <sheetName val="7내역"/>
      <sheetName val="BUS제원1"/>
      <sheetName val="상승노임"/>
      <sheetName val="단위중량"/>
      <sheetName val="변화치수"/>
      <sheetName val="FAB별"/>
      <sheetName val="자판실행"/>
      <sheetName val="DHEQSUPT"/>
      <sheetName val="DATA1"/>
      <sheetName val="목표세부명세"/>
      <sheetName val="수량산출서 갑지"/>
      <sheetName val="11"/>
      <sheetName val="암거공"/>
      <sheetName val="전선 및 전선관"/>
      <sheetName val="청주(철골발주의뢰서)"/>
      <sheetName val="정렬"/>
      <sheetName val="분전함신설"/>
      <sheetName val="접지1종"/>
      <sheetName val="자재테이블"/>
      <sheetName val="산출금액내역"/>
      <sheetName val="A-4"/>
      <sheetName val="실행간접비용"/>
      <sheetName val="계약내력"/>
      <sheetName val="견적(갑지)"/>
      <sheetName val="공주-교대(A1)"/>
      <sheetName val="자재조사표(참고용)"/>
      <sheetName val="품셈집계표"/>
      <sheetName val="일반부표집계표"/>
      <sheetName val="OH공량old"/>
      <sheetName val="교통대책내역"/>
      <sheetName val="원가입력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기초단가"/>
      <sheetName val="수량집계"/>
      <sheetName val="수량산출서 (2)"/>
      <sheetName val="맨홀토공"/>
      <sheetName val="오존실배관내역"/>
      <sheetName val="EPro"/>
      <sheetName val="견적3"/>
      <sheetName val="재1"/>
      <sheetName val="I.설계조건"/>
      <sheetName val="SW개발대상목록(기능점수)"/>
      <sheetName val="집계"/>
      <sheetName val="TYPE-A"/>
      <sheetName val="단가대비표 표지"/>
      <sheetName val="전체현황"/>
      <sheetName val="15100"/>
      <sheetName val="시행예산"/>
      <sheetName val="두앙"/>
      <sheetName val="2000시행"/>
      <sheetName val="재료비"/>
      <sheetName val="보온자재단가표"/>
      <sheetName val="배수통관(좌)"/>
      <sheetName val="공종별내역서"/>
      <sheetName val="토사(PE)"/>
      <sheetName val="__"/>
      <sheetName val="DIAPHRAGM"/>
      <sheetName val="연령현황"/>
      <sheetName val="주요측점"/>
      <sheetName val="CAL"/>
      <sheetName val="COVER-P"/>
      <sheetName val="3BL공동구 수량"/>
      <sheetName val="기계경비"/>
      <sheetName val="작업일정"/>
      <sheetName val="INPUT"/>
      <sheetName val="Macro(차단기)"/>
      <sheetName val="BQ(실행)"/>
      <sheetName val="JUCK"/>
      <sheetName val="암거"/>
      <sheetName val="포장공"/>
      <sheetName val="배수공"/>
      <sheetName val="요약&amp;결과"/>
      <sheetName val="배관배선 단가조사"/>
      <sheetName val="일위대가집계"/>
      <sheetName val="4안전율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안정검토"/>
      <sheetName val="설계예산서(2016년 보안등 신설공사 단가계약-).xls"/>
      <sheetName val="예시 (수정 및 삭제금지)"/>
      <sheetName val="VENDOR LIST"/>
      <sheetName val="맨홀토공산출"/>
      <sheetName val="H-pile(298x299)"/>
      <sheetName val="H-pile(250x250)"/>
      <sheetName val="일위_파일"/>
      <sheetName val="연결임시"/>
      <sheetName val="단면검토"/>
      <sheetName val="_산근2_"/>
      <sheetName val="_산근4_"/>
      <sheetName val="_산근5_"/>
      <sheetName val="BQ_Utl_Off"/>
      <sheetName val="BREAKDOWN(철거설치)"/>
      <sheetName val="sun"/>
      <sheetName val="최종견"/>
      <sheetName val="경사수로"/>
      <sheetName val="D16"/>
      <sheetName val="D25"/>
      <sheetName val="D22"/>
      <sheetName val="예산M11A"/>
      <sheetName val="자료입력"/>
      <sheetName val="샘플표지"/>
      <sheetName val="물가연동제"/>
      <sheetName val="1. 설계조건 2.단면가정 3. 하중계산"/>
      <sheetName val="DATA 입력란"/>
      <sheetName val="CALCULATION"/>
      <sheetName val="적용토목"/>
      <sheetName val="지하"/>
      <sheetName val="Baby일위대가"/>
      <sheetName val="기초자료입력"/>
      <sheetName val="콘_재료분리(1)"/>
      <sheetName val="특별교실"/>
      <sheetName val="출입자명단"/>
      <sheetName val="뚝토공"/>
      <sheetName val="40총괄"/>
      <sheetName val="40집계"/>
      <sheetName val="가격표"/>
      <sheetName val="기초안정검토"/>
      <sheetName val="9호관로"/>
      <sheetName val="Controls"/>
      <sheetName val="안정계산"/>
      <sheetName val="총요약서"/>
      <sheetName val="Macro(전선)"/>
      <sheetName val="식재품셈"/>
      <sheetName val="CATV"/>
      <sheetName val="자재"/>
      <sheetName val="원형맨홀수량"/>
      <sheetName val="기기리스트"/>
      <sheetName val="01"/>
      <sheetName val="연돌일위집계"/>
      <sheetName val="금융비용"/>
      <sheetName val="주안3차A-A"/>
      <sheetName val="AHU집계"/>
      <sheetName val="본실행경비"/>
      <sheetName val="배수공 시멘트 및 골재량 산출"/>
      <sheetName val="우수"/>
      <sheetName val="8-3기계경비"/>
      <sheetName val="소운반"/>
      <sheetName val="예산내역서"/>
      <sheetName val="Customer Databas"/>
      <sheetName val="유림총괄"/>
      <sheetName val="BOQ(전체)"/>
      <sheetName val="위치조서"/>
      <sheetName val="사전공사"/>
      <sheetName val="분류작업"/>
      <sheetName val="기본자료"/>
      <sheetName val="2002상반기노임기준"/>
      <sheetName val="공통(20-91)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골재집계"/>
      <sheetName val="공종별 집계"/>
      <sheetName val="호안공"/>
      <sheetName val="설명"/>
      <sheetName val="H-PILE수량집계"/>
      <sheetName val="98지급계획"/>
      <sheetName val="안정성검토"/>
      <sheetName val="하중계산"/>
      <sheetName val="설계기준"/>
      <sheetName val="총괄표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하부철근수량"/>
      <sheetName val="2000년1차"/>
      <sheetName val="적용기준"/>
      <sheetName val="실행내역 "/>
      <sheetName val="단가_1_"/>
      <sheetName val="토공(우물통,기타)_"/>
      <sheetName val="내역서_(2)"/>
      <sheetName val="횡_연장"/>
      <sheetName val="토공(우물통,기타)_2"/>
      <sheetName val="내역서_(2)2"/>
      <sheetName val="횡_연장2"/>
      <sheetName val="토공(우물통,기타)_1"/>
      <sheetName val="내역서_(2)1"/>
      <sheetName val="횡_연장1"/>
      <sheetName val="우배수"/>
      <sheetName val="98비정기소모"/>
      <sheetName val="교각별수량"/>
      <sheetName val="wing"/>
      <sheetName val="TYPE1"/>
      <sheetName val="입력자료모음"/>
      <sheetName val="원가계산서(공사)"/>
      <sheetName val="구조물철거타공정이월"/>
      <sheetName val="수목데이타 "/>
      <sheetName val="DS기성최종"/>
      <sheetName val="DS설변내역서"/>
      <sheetName val="E.P.T수량산출서"/>
      <sheetName val="ⴭⴭⴭⴭⴭ"/>
      <sheetName val="단가적용기준"/>
      <sheetName val="몰탈재료산출"/>
      <sheetName val="G.R300경비"/>
      <sheetName val="식재가격"/>
      <sheetName val="식재총괄"/>
      <sheetName val="일위목록"/>
      <sheetName val="대로근거"/>
      <sheetName val="일위대가(건축)"/>
      <sheetName val="6. 직접경비"/>
      <sheetName val="지주토목내역서"/>
      <sheetName val="맨홀수량산출"/>
      <sheetName val="단가일람"/>
      <sheetName val="돈암사업"/>
      <sheetName val="산근1"/>
      <sheetName val="장비"/>
      <sheetName val="노무"/>
      <sheetName val="요율"/>
      <sheetName val="하도관리"/>
      <sheetName val="확약서"/>
      <sheetName val="석축설면"/>
      <sheetName val="초기화면"/>
      <sheetName val="중기단가목록"/>
      <sheetName val="설계내역서"/>
      <sheetName val="일위내역"/>
      <sheetName val="시중노임(공사)"/>
      <sheetName val="식재"/>
      <sheetName val="시설물"/>
      <sheetName val="식재출력용"/>
      <sheetName val="유지관리"/>
      <sheetName val="단위수량산출"/>
      <sheetName val="단면치수"/>
      <sheetName val="교차구"/>
      <sheetName val="입찰견적보고서"/>
      <sheetName val="일반공사"/>
      <sheetName val="데리네이타현황"/>
      <sheetName val="사  업  비  수  지  예  산  서"/>
      <sheetName val="암거(내역)"/>
      <sheetName val="1,2공구원가계산서"/>
      <sheetName val="2공구산출내역"/>
      <sheetName val="1공구산출내역서"/>
      <sheetName val="지주목시비량산출서"/>
      <sheetName val=" 냉각수펌프"/>
      <sheetName val="직접인건비"/>
      <sheetName val="일위대가1"/>
      <sheetName val="단락전류-A"/>
      <sheetName val="매크로"/>
      <sheetName val="사업수지"/>
      <sheetName val="설계명세서"/>
      <sheetName val="물가"/>
      <sheetName val="물가자료"/>
      <sheetName val="부대집계1"/>
      <sheetName val="가도단위"/>
      <sheetName val="기성내역서"/>
      <sheetName val="원형측구(B-type)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대전-교대(A1-A2)"/>
      <sheetName val="8-1"/>
      <sheetName val="각종양식"/>
      <sheetName val="소요자재명세서2"/>
      <sheetName val="토적"/>
      <sheetName val="물건도(원본)"/>
      <sheetName val="관로공표지"/>
      <sheetName val="통합"/>
      <sheetName val="TARGET"/>
      <sheetName val="1-3.조건,바닥판 "/>
      <sheetName val="월말"/>
      <sheetName val="시점교대"/>
      <sheetName val="총괄BOQ"/>
      <sheetName val="철근량"/>
      <sheetName val="직접경비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단 box"/>
      <sheetName val="guard(mac)"/>
      <sheetName val="총 괄 표"/>
      <sheetName val="일반수량총괄집계"/>
      <sheetName val="기초공"/>
      <sheetName val="원가계산하도"/>
      <sheetName val="마산방향"/>
      <sheetName val="사리부설"/>
      <sheetName val="산수배수"/>
      <sheetName val="일위집계(기존)"/>
      <sheetName val="제경비"/>
      <sheetName val="가정오수"/>
      <sheetName val="잔수량(작성)"/>
      <sheetName val="토공총괄표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내역서(삼호)"/>
      <sheetName val="규격"/>
      <sheetName val="입고장부 (4)"/>
      <sheetName val="견적보고(총액)"/>
      <sheetName val="Proposal"/>
      <sheetName val="추가예산"/>
      <sheetName val="공사손익실적"/>
      <sheetName val="Sheet4"/>
      <sheetName val="토적표"/>
      <sheetName val="Front"/>
      <sheetName val="TABLE DB"/>
      <sheetName val="쌍용 data base"/>
      <sheetName val="역T형교대(말뚝기초)"/>
      <sheetName val="물량표"/>
      <sheetName val="96노임기준"/>
      <sheetName val="깨기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AS포장복구 "/>
      <sheetName val="BSD (2)"/>
      <sheetName val="우수공"/>
      <sheetName val="잔공사현황"/>
      <sheetName val="지급자재조서"/>
      <sheetName val="2001년 건설노임"/>
      <sheetName val="옹벽1"/>
      <sheetName val="평가데이터"/>
      <sheetName val="3.공통공사대비"/>
      <sheetName val="PANEL_중량산출1"/>
      <sheetName val="plan&amp;section_of_foundation1"/>
      <sheetName val="노원열병합__건축공사기성내역서1"/>
      <sheetName val="CT_1"/>
      <sheetName val="2F_회의실견적(5_14_일대)1"/>
      <sheetName val="조도계산서_(도서)1"/>
      <sheetName val="96물가_CODE1"/>
      <sheetName val="sum1_(2)"/>
      <sheetName val="1_설계조건"/>
      <sheetName val="CP-E2_(품셈표)1"/>
      <sheetName val="전차선로_물량표"/>
      <sheetName val="반중력식옹벽3_5"/>
      <sheetName val="6PILE__(돌출)"/>
      <sheetName val="신규_수주분(사용자_정의)"/>
      <sheetName val="화재_탐지_설비1"/>
      <sheetName val="소상_&quot;1&quot;1"/>
      <sheetName val="11월_가격"/>
      <sheetName val="1000_DB구축_부표"/>
      <sheetName val="준검_내역서"/>
      <sheetName val="여방토공_"/>
      <sheetName val="내역서1999_8최종"/>
      <sheetName val="Data_Vol"/>
      <sheetName val="11_단가비교표_"/>
      <sheetName val="16_기계경비산출내역_"/>
      <sheetName val="Galaxy_소비자가격표"/>
      <sheetName val="Oper_Amount"/>
      <sheetName val="8_PILE__(돌출)"/>
      <sheetName val="입출재고현황_(2)"/>
      <sheetName val="조도계산서__도서_"/>
      <sheetName val="교각철근_(기초)"/>
      <sheetName val="교각철근_(구체+기초)"/>
      <sheetName val="플랜트_설치"/>
      <sheetName val="암거집계_"/>
      <sheetName val="견적대비_견적서"/>
      <sheetName val="BASIC_(2)"/>
      <sheetName val="원가_(2)"/>
      <sheetName val="남양시작동자105노65기1_3화1_2"/>
      <sheetName val="별표_"/>
      <sheetName val="3련_BOX"/>
      <sheetName val="7_1_자재단가표(케이블)"/>
      <sheetName val="변압기_및_발전기_용량"/>
      <sheetName val="Sheet1_(2)"/>
      <sheetName val="TRE_TABLE"/>
      <sheetName val="노무비_근거"/>
      <sheetName val="_HIT-&gt;HMC_견적(3900)"/>
      <sheetName val="단가표_"/>
      <sheetName val="Cost_bd-&quot;A&quot;"/>
      <sheetName val="전선_및_전선관"/>
      <sheetName val="_견적서"/>
      <sheetName val="기본DATA"/>
      <sheetName val="9.1지하2층하부보"/>
      <sheetName val="anchor"/>
      <sheetName val="[TOTAL.xls]______D_2001_______3"/>
      <sheetName val="[TOTAL.xls]______D_2001_______2"/>
      <sheetName val="[TOTAL.xls]______D_2001_______4"/>
      <sheetName val="구천"/>
      <sheetName val="사용성검토"/>
      <sheetName val="95년12월말"/>
      <sheetName val="basic_info"/>
      <sheetName val="일위목차"/>
      <sheetName val="24.보증금(전신전화가입권)"/>
      <sheetName val="계정code"/>
      <sheetName val="시산표"/>
      <sheetName val="비교1"/>
      <sheetName val="깨기수량"/>
      <sheetName val="보험료산출"/>
      <sheetName val="PIPE내역(FCN)"/>
      <sheetName val="설비내역서"/>
      <sheetName val="전기내역서"/>
      <sheetName val="서울대규장각_가시설흙막이_"/>
      <sheetName val="첨부1-1"/>
      <sheetName val="6공구(당초)"/>
      <sheetName val="우棌"/>
      <sheetName val="총_x0000_ϭ"/>
      <sheetName val="우륀"/>
      <sheetName val="식재ط"/>
      <sheetName val="총蚨ϖ"/>
      <sheetName val="총蓨ώ"/>
      <sheetName val="총벝l"/>
      <sheetName val="총벝ê"/>
      <sheetName val="총_x0002__x0000_"/>
      <sheetName val="주식"/>
      <sheetName val="C.배수관공"/>
      <sheetName val="비용"/>
      <sheetName val="4.2.1 마루높이 검토"/>
      <sheetName val="타견적(을)"/>
      <sheetName val="SANTOGO"/>
      <sheetName val="SANBAISU"/>
      <sheetName val="3.현장배치"/>
      <sheetName val="수량산출서-2"/>
      <sheetName val="본사공가현황"/>
      <sheetName val="11.자재단가"/>
      <sheetName val="NEGO"/>
      <sheetName val="근생APT-신마감"/>
      <sheetName val="복지관_FIART"/>
      <sheetName val="근생APT-FIART"/>
      <sheetName val="근생-FIART"/>
      <sheetName val="공통부대비"/>
      <sheetName val="회로내역(승인䠎"/>
      <sheetName val="회로내역(승인Ԉ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23"/>
      <sheetName val="총ꊐ˕"/>
      <sheetName val="원본"/>
      <sheetName val="총"/>
      <sheetName val="총肸"/>
      <sheetName val="총Ῐᅯ"/>
      <sheetName val="총缀⇐"/>
      <sheetName val="총葨ù"/>
      <sheetName val="총_x0005__x0000_"/>
      <sheetName val="총䮘໪"/>
      <sheetName val="유지관_x0000_"/>
      <sheetName val="총ꘓÀ"/>
      <sheetName val="총鎠ັ"/>
      <sheetName val="총㳨⎱"/>
      <sheetName val="총౐ʥ"/>
      <sheetName val="총ꊐʮ"/>
      <sheetName val="안정검토(온1"/>
      <sheetName val="안정검토(온1렷"/>
      <sheetName val="총_xdfcc_"/>
      <sheetName val="총_x0010__x0000_"/>
      <sheetName val="암거ၒ"/>
      <sheetName val="회사기초자료"/>
      <sheetName val="간접"/>
      <sheetName val="금주1교"/>
      <sheetName val="투찰"/>
      <sheetName val="신림자금"/>
      <sheetName val=" 총괄표"/>
      <sheetName val="3BL공동구 수_x0000_"/>
      <sheetName val="3BL공동구 수嚠"/>
      <sheetName val="3BL공동구 수吐"/>
      <sheetName val="노무단가"/>
      <sheetName val="EQ-R1"/>
      <sheetName val="수목단가"/>
      <sheetName val="시설수량표"/>
      <sheetName val="식재수량표"/>
      <sheetName val="설계서을"/>
      <sheetName val="가압장구체수량산출서"/>
      <sheetName val="실행예산서"/>
      <sheetName val="종합단가표"/>
      <sheetName val="STEEL BOX 단면설계(SEC.8)"/>
      <sheetName val="실행내역서_1"/>
      <sheetName val="예시_(수정_및_삭제금지)"/>
      <sheetName val="CHITIET_VL-NC"/>
      <sheetName val="DON_GIA"/>
      <sheetName val="7_경제성결과"/>
      <sheetName val="I_설계조건"/>
      <sheetName val="배수내역_(2)"/>
      <sheetName val="1__설계조건_2_단면가정_3__하중계산"/>
      <sheetName val="DATA_입력란"/>
      <sheetName val="수량산출서_(2)"/>
      <sheetName val="배수공_시멘트_및_골재량_산출"/>
      <sheetName val="배관배선_단가조사"/>
      <sheetName val="환기시설_(1)"/>
      <sheetName val="환기시설_(2)"/>
      <sheetName val="EQUIPMENT_-2"/>
      <sheetName val="수량산출서_갑지"/>
      <sheetName val="영상단가대비표_"/>
      <sheetName val="_냉각수펌프"/>
      <sheetName val="설계예산서(2016년_보안등_신설공사_단가계약-)_xls"/>
      <sheetName val="3BL공동구_수량"/>
      <sheetName val="L형_옹벽"/>
      <sheetName val="빗물받이(910-510-410)"/>
      <sheetName val="1.개요"/>
      <sheetName val="전기자료"/>
      <sheetName val="CVT산정"/>
      <sheetName val="기계경비일람"/>
      <sheetName val="woo(mac)"/>
      <sheetName val="F4-F7"/>
      <sheetName val="FOOTING단면력"/>
      <sheetName val="분양가표"/>
      <sheetName val="기초분물량표"/>
      <sheetName val="설치물량표"/>
      <sheetName val="철거분물량표"/>
      <sheetName val="원설계"/>
      <sheetName val="수량"/>
      <sheetName val="부표단가,총괄표"/>
      <sheetName val="진고설계"/>
      <sheetName val="벽산건설"/>
      <sheetName val="FORM-0"/>
      <sheetName val="시설물일위"/>
      <sheetName val="현장식당(1)"/>
      <sheetName val="양수장"/>
      <sheetName val="양수장내역"/>
      <sheetName val="범례표"/>
      <sheetName val="증감내역서"/>
      <sheetName val="교량data"/>
      <sheetName val="토공"/>
      <sheetName val="품셈TABLE"/>
      <sheetName val="내역(전체)"/>
      <sheetName val="내역_ver1.0"/>
      <sheetName val="일위총괄표"/>
      <sheetName val="입력"/>
      <sheetName val="경비2내역"/>
      <sheetName val="TEST1"/>
      <sheetName val="내역서01"/>
      <sheetName val="INFO"/>
      <sheetName val="지장물C"/>
      <sheetName val="투찰금액"/>
      <sheetName val="암거날개벽"/>
      <sheetName val="단漰_x001d_潼"/>
      <sheetName val="가시설단위수량"/>
      <sheetName val="eq_data"/>
      <sheetName val="현장관리비"/>
      <sheetName val="1.2.1 마루높이결정"/>
      <sheetName val="군자4교하부-Ö_x0000_"/>
      <sheetName val="제품별"/>
      <sheetName val="구조물터파기수량집계"/>
      <sheetName val="집수정(600-700)"/>
      <sheetName val="부적합유형"/>
      <sheetName val="부적합 유형"/>
      <sheetName val="데이터"/>
      <sheetName val=" 내역"/>
      <sheetName val="05년"/>
      <sheetName val="Calcs"/>
      <sheetName val="설계내역"/>
      <sheetName val="이름정의"/>
      <sheetName val="공내역"/>
      <sheetName val="REINF."/>
      <sheetName val="SKETCH"/>
      <sheetName val="LOADS"/>
      <sheetName val="design criteria"/>
      <sheetName val="CHECK1"/>
      <sheetName val="안정검토(온1瀀"/>
      <sheetName val="안정검토(온1瀕"/>
      <sheetName val="식재퀀濟叏"/>
      <sheetName val="식재က"/>
      <sheetName val="식재Ⴒ꿦휅"/>
      <sheetName val="3.CCTV설비공사"/>
      <sheetName val="표지 (2)"/>
      <sheetName val="진행 DATA (2)"/>
      <sheetName val="품의양"/>
      <sheetName val="계수시트"/>
      <sheetName val="b"/>
      <sheetName val="예산계획"/>
      <sheetName val="총焘ʒ"/>
      <sheetName val="총̉"/>
      <sheetName val="우_xdb4a_"/>
      <sheetName val="총_x005f_x0000_ϭ"/>
      <sheetName val="총_x005f_x0002__x005f_x0000_"/>
      <sheetName val="총_x005f_x0005__x005f_x0000_"/>
      <sheetName val="유지관_x005f_x0000_"/>
      <sheetName val="총_x005f_xdfcc_"/>
      <sheetName val="총_x005f_x0010__x005f_x0000_"/>
      <sheetName val="군자4교하부-Ö_x005f_x0000_"/>
      <sheetName val="단漰_x005f_x001d_潼"/>
      <sheetName val="TARGȞ$"/>
      <sheetName val="안정검토(온1蠷"/>
      <sheetName val="안정검토(온1ჿ"/>
      <sheetName val="DHEQSU_x0000__x0000_"/>
      <sheetName val="원가서"/>
      <sheetName val="물가시세표"/>
      <sheetName val="DOGI"/>
      <sheetName val="감액총괄표"/>
      <sheetName val="내역(영일)"/>
      <sheetName val="고객리스트 담당자"/>
      <sheetName val="예산조서"/>
      <sheetName val="물가대비표"/>
      <sheetName val="[TOTAL.xls]__4_c_1_________TO_2"/>
      <sheetName val="대상공사(조_x0011__x0000__x0000_"/>
      <sheetName val="Bill 2.2 Villa 2 beds"/>
      <sheetName val="一発シート"/>
      <sheetName val="노무비(전지2기)"/>
      <sheetName val="노임단가표"/>
      <sheetName val="소일위대가코드표"/>
      <sheetName val="날개벽(시점좌측)"/>
      <sheetName val="지사인원사무실"/>
      <sheetName val="sheet10"/>
      <sheetName val="단면 (2)"/>
      <sheetName val="설계산출기초"/>
      <sheetName val="관람석제출"/>
      <sheetName val="건축공사 집계표"/>
      <sheetName val="골조"/>
      <sheetName val="외천교"/>
      <sheetName val="총집계표"/>
      <sheetName val="공양식"/>
      <sheetName val="내역(입찰)"/>
      <sheetName val="골조시행"/>
      <sheetName val="BOX1"/>
      <sheetName val="제안서입력"/>
      <sheetName val="절감계산"/>
      <sheetName val="전체내역 (2)"/>
      <sheetName val="c_balju"/>
      <sheetName val="VS P-Q"/>
      <sheetName val="7 th"/>
      <sheetName val="C_DATA"/>
      <sheetName val="은행코드"/>
      <sheetName val="주형"/>
      <sheetName val="단가 (2)"/>
      <sheetName val="하수급견적대비"/>
      <sheetName val="AS복구"/>
      <sheetName val="중기터파기"/>
      <sheetName val="변수값"/>
      <sheetName val="중기상차"/>
      <sheetName val="산거각호표"/>
      <sheetName val="예산명세서"/>
      <sheetName val="rpcc"/>
      <sheetName val="옹벽"/>
      <sheetName val="아파트 "/>
      <sheetName val="금융"/>
      <sheetName val="평균H"/>
      <sheetName val="입찰내역 발주처 양식"/>
      <sheetName val="산근"/>
      <sheetName val="시중노임단가"/>
      <sheetName val="Trans"/>
      <sheetName val="인건비 "/>
      <sheetName val="C.C RIAL접지"/>
      <sheetName val="전선관부설(1)"/>
      <sheetName val="전선관부설(2)"/>
      <sheetName val="조명TOWER보호대기초"/>
      <sheetName val="울타리기둥기초"/>
      <sheetName val="PAD TR보호대기초"/>
      <sheetName val="울타리출입문기초"/>
      <sheetName val="조명탑기초-32m용"/>
      <sheetName val="조명탑기초-20m용"/>
      <sheetName val="PAD TR 기초"/>
      <sheetName val="CCTV POLE기초"/>
      <sheetName val="차량신호등철주기초"/>
      <sheetName val="보행신호등기초"/>
      <sheetName val="조명제어반기초"/>
      <sheetName val="맨홀(&quot;A&quot; TYPE)"/>
      <sheetName val="맨홀(&quot;B&quot; TYPE)"/>
      <sheetName val="맨홀(&quot;C&quot; TYPE)"/>
      <sheetName val="HANDHOLE"/>
      <sheetName val="HANDHOLE(2)"/>
      <sheetName val="예가표"/>
      <sheetName val="연습"/>
      <sheetName val="설계예산서"/>
      <sheetName val="1-3_조건,바닥판_"/>
      <sheetName val="입고장부_(4)"/>
      <sheetName val="TABLE_DB"/>
      <sheetName val="쌍용_data_base"/>
      <sheetName val="3_현장배치"/>
      <sheetName val="실행내역_"/>
      <sheetName val="AS포장복구_"/>
      <sheetName val="PANEL_중량산출2"/>
      <sheetName val="plan&amp;section_of_foundation2"/>
      <sheetName val="노원열병합__건축공사기성내역서2"/>
      <sheetName val="실행내역서_2"/>
      <sheetName val="CT_2"/>
      <sheetName val="2F_회의실견적(5_14_일대)2"/>
      <sheetName val="조도계산서_(도서)2"/>
      <sheetName val="화재_탐지_설비2"/>
      <sheetName val="변압기_및_발전기_용량1"/>
      <sheetName val="96물가_CODE2"/>
      <sheetName val="sum1_(2)1"/>
      <sheetName val="1_설계조건1"/>
      <sheetName val="CP-E2_(품셈표)2"/>
      <sheetName val="전차선로_물량표1"/>
      <sheetName val="반중력식옹벽3_51"/>
      <sheetName val="신규_수주분(사용자_정의)1"/>
      <sheetName val="소상_&quot;1&quot;2"/>
      <sheetName val="11월_가격1"/>
      <sheetName val="1000_DB구축_부표1"/>
      <sheetName val="6PILE__(돌출)1"/>
      <sheetName val="남양시작동자105노65기1_3화1_21"/>
      <sheetName val="별표_1"/>
      <sheetName val="전선_및_전선관1"/>
      <sheetName val="11_단가비교표_1"/>
      <sheetName val="16_기계경비산출내역_1"/>
      <sheetName val="7_1_자재단가표(케이블)1"/>
      <sheetName val="토공(우물통,기타)_3"/>
      <sheetName val="준검_내역서1"/>
      <sheetName val="여방토공_1"/>
      <sheetName val="내역서1999_8최종1"/>
      <sheetName val="견적대비_견적서1"/>
      <sheetName val="내역서_(2)3"/>
      <sheetName val="Data_Vol1"/>
      <sheetName val="Galaxy_소비자가격표1"/>
      <sheetName val="BASIC_(2)1"/>
      <sheetName val="플랜트_설치1"/>
      <sheetName val="입출재고현황_(2)1"/>
      <sheetName val="Sheet1_(2)1"/>
      <sheetName val="Oper_Amount1"/>
      <sheetName val="8_PILE__(돌출)1"/>
      <sheetName val="_견적서1"/>
      <sheetName val="1__설계조건_2_단면가정_3__하중계산1"/>
      <sheetName val="DATA_입력란1"/>
      <sheetName val="I_설계조건1"/>
      <sheetName val="배수내역_(2)1"/>
      <sheetName val="7_경제성결과1"/>
      <sheetName val="Cost_bd-&quot;A&quot;1"/>
      <sheetName val="교각철근_(기초)1"/>
      <sheetName val="교각철근_(구체+기초)1"/>
      <sheetName val="3련_BOX1"/>
      <sheetName val="조도계산서__도서_1"/>
      <sheetName val="원가_(2)1"/>
      <sheetName val="TRE_TABLE1"/>
      <sheetName val="횡_연장3"/>
      <sheetName val="수량산출서_(2)1"/>
      <sheetName val="_HIT-&gt;HMC_견적(3900)1"/>
      <sheetName val="암거집계_1"/>
      <sheetName val="단가표_1"/>
      <sheetName val="노무비_근거1"/>
      <sheetName val="CHITIET_VL-NC1"/>
      <sheetName val="DON_GIA1"/>
      <sheetName val="배관배선_단가조사1"/>
      <sheetName val="EQUIPMENT_-21"/>
      <sheetName val="수량산출서_갑지1"/>
      <sheetName val="1-3_조건,바닥판_1"/>
      <sheetName val="입고장부_(4)1"/>
      <sheetName val="환기시설_(1)1"/>
      <sheetName val="환기시설_(2)1"/>
      <sheetName val="예시_(수정_및_삭제금지)1"/>
      <sheetName val="3BL공동구_수량1"/>
      <sheetName val="L형_옹벽1"/>
      <sheetName val="설계예산서(2016년_보안등_신설공사_단가계약-)_xl1"/>
      <sheetName val="Site_Expenses"/>
      <sheetName val="TABLE_DB1"/>
      <sheetName val="쌍용_data_base1"/>
      <sheetName val="_냉각수펌프1"/>
      <sheetName val="배수공_시멘트_및_골재량_산출1"/>
      <sheetName val="실행내역_1"/>
      <sheetName val="AS포장복구_1"/>
      <sheetName val="BSD_(2)"/>
      <sheetName val="Customer_Databas"/>
      <sheetName val="C_배수관공"/>
      <sheetName val="4_2_1_마루높이_검토"/>
      <sheetName val="3_현장배치1"/>
      <sheetName val="단가대비표_표지"/>
      <sheetName val="영상단가대비표_1"/>
      <sheetName val="단_box"/>
      <sheetName val="내역_ver1_0"/>
      <sheetName val="사__업__비__수__지__예__산__서"/>
      <sheetName val="VENDOR_LIST"/>
      <sheetName val="G_R300경비"/>
      <sheetName val="수목데이타_"/>
      <sheetName val="6__직접경비"/>
      <sheetName val="2001년_건설노임"/>
      <sheetName val="E_P_T수량산출서"/>
      <sheetName val="11_자재단가"/>
      <sheetName val="9_1지하2층하부보"/>
      <sheetName val="표지_(2)"/>
      <sheetName val="단가_(2)"/>
      <sheetName val="STEEL_BOX_단면설계(SEC_8)"/>
      <sheetName val="1__설계서-갑지"/>
      <sheetName val="2__설계서-을지"/>
      <sheetName val="3__산출기계"/>
      <sheetName val="4__산출전기"/>
      <sheetName val="5__일위대가목록"/>
      <sheetName val="6__일위대가_"/>
      <sheetName val="7__물가조사"/>
      <sheetName val="8__견적대비"/>
      <sheetName val="9__시중노임"/>
      <sheetName val="24_보증금(전신전화가입권)"/>
      <sheetName val="3_공통공사대비"/>
      <sheetName val="단면_(2)"/>
      <sheetName val="단漰潼"/>
      <sheetName val="부적합_유형"/>
      <sheetName val="1_개요"/>
      <sheetName val="인건비_"/>
      <sheetName val="3_CCTV설비공사"/>
      <sheetName val="안_x0000__x0000_"/>
      <sheetName val="costing_ESDV"/>
      <sheetName val="costing_FE"/>
      <sheetName val="costing_MOV"/>
      <sheetName val="costing_Press"/>
      <sheetName val="anaysis_sheet"/>
      <sheetName val="재무가정"/>
      <sheetName val="Assets"/>
      <sheetName val="CC Down load 0716"/>
      <sheetName val="END직무"/>
      <sheetName val="linehaul cost model (2)"/>
      <sheetName val="__Data__"/>
      <sheetName val="Common Wheat"/>
      <sheetName val="トピックス"/>
      <sheetName val="2 카드채권(대출포함)"/>
      <sheetName val="개산공사비"/>
      <sheetName val="tower 10ton"/>
      <sheetName val="Sch7a (토요일)"/>
      <sheetName val="X68"/>
      <sheetName val="2.대외공문"/>
      <sheetName val="생산DATA"/>
      <sheetName val="판매DATA"/>
      <sheetName val="평가차손90"/>
      <sheetName val="DAT(목표)"/>
      <sheetName val="생산"/>
      <sheetName val="진도현황"/>
      <sheetName val="controll"/>
      <sheetName val="CoA map"/>
      <sheetName val="선급비용"/>
      <sheetName val="대외공문"/>
      <sheetName val="기계공사"/>
      <sheetName val="1"/>
      <sheetName val="업무처리전"/>
      <sheetName val="설비_(FAB)"/>
      <sheetName val="조작대(1연)"/>
      <sheetName val="차선도색수량집계"/>
      <sheetName val="Prices"/>
      <sheetName val="대비표"/>
      <sheetName val="P-J"/>
      <sheetName val="견적 (2)"/>
      <sheetName val="[TOTAL.xls]___________________2"/>
      <sheetName val="TOTAL.xls"/>
      <sheetName val="인부노임"/>
      <sheetName val="조정금액결과표 (차수별)"/>
      <sheetName val="매입세"/>
      <sheetName val="취합표"/>
      <sheetName val="물량산출"/>
      <sheetName val="자재목록"/>
      <sheetName val="중기목록"/>
      <sheetName val="교량"/>
      <sheetName val="설계조정율"/>
      <sheetName val="배수장공사비"/>
      <sheetName val="가설"/>
      <sheetName val="경상"/>
      <sheetName val="5.모델링"/>
      <sheetName val="식재인부"/>
      <sheetName val="조도계산"/>
      <sheetName val="암거단위-1련"/>
      <sheetName val="J형측구단위수량"/>
      <sheetName val="횡배수관집현황_2공구_"/>
      <sheetName val="입찰"/>
      <sheetName val="본공사"/>
      <sheetName val="현경"/>
      <sheetName val="BOX날개벽"/>
      <sheetName val="가설개략"/>
      <sheetName val="hvac(제어동)"/>
      <sheetName val="일위대가(목록)"/>
      <sheetName val="흄관기초"/>
      <sheetName val="산출내역서"/>
      <sheetName val="전기일위목록"/>
      <sheetName val="최적단면"/>
      <sheetName val="입찰보고"/>
      <sheetName val="가도공"/>
      <sheetName val="일반부표"/>
      <sheetName val="일위산출"/>
      <sheetName val="94"/>
      <sheetName val="BREAKDOWN(철거설치_x0011_"/>
      <sheetName val="BREAKDOWN(철거설치Æ"/>
      <sheetName val="안정검토(온1ȕ"/>
      <sheetName val="[TOTAL.xls]______D_2001_______5"/>
      <sheetName val="[TOTAL.xls]______D_2001_______6"/>
      <sheetName val="[TOTAL.xls]______D_2001_______7"/>
      <sheetName val="실내건축일위대가"/>
      <sheetName val="1.설계기준"/>
      <sheetName val="TARG＠ͷ"/>
      <sheetName val="설䨕쟛ꀀ"/>
      <sheetName val="일위집계표"/>
      <sheetName val="총Ć_x0000_"/>
      <sheetName val="유화"/>
      <sheetName val="98NS-N"/>
      <sheetName val="工관리비율"/>
      <sheetName val="9811"/>
      <sheetName val="도급자재"/>
      <sheetName val="실행(표지,갑,을)"/>
      <sheetName val="의정부문예회관변경내역"/>
      <sheetName val="변경증감내역서"/>
      <sheetName val="공통비"/>
      <sheetName val="충주"/>
      <sheetName val="TTL"/>
      <sheetName val="특수선일위대가"/>
      <sheetName val="공문(신)"/>
      <sheetName val="eq. mobilization"/>
      <sheetName val="쌍송교"/>
      <sheetName val="조건 (A)"/>
      <sheetName val="(포장)BOQ-실적공사"/>
      <sheetName val="b_balju_cho"/>
      <sheetName val="샘플표⁑"/>
      <sheetName val="샘플표⣨"/>
      <sheetName val="샘플표쁑"/>
      <sheetName val="샘플표샨"/>
      <sheetName val="견적내역서"/>
      <sheetName val="2.재료비"/>
      <sheetName val="1.인건비"/>
      <sheetName val="횡배수관"/>
      <sheetName val="중간부"/>
      <sheetName val="내역(2000년)"/>
      <sheetName val="일집"/>
      <sheetName val="총?"/>
      <sheetName val="안"/>
      <sheetName val="간접비"/>
      <sheetName val="Sheet16"/>
      <sheetName val="TOTAL_BOQ"/>
      <sheetName val="수량산출서 (ૐƴ"/>
      <sheetName val="수량산출서 (柖"/>
      <sheetName val="수량산출서 (_x0000__x0000_"/>
      <sheetName val="수량산출서 (葔ǯ"/>
      <sheetName val="본댐설계"/>
      <sheetName val="작업일ၒ"/>
      <sheetName val="교각토공"/>
      <sheetName val="각형맨홀"/>
      <sheetName val="공사요율"/>
      <sheetName val="_Users_USER_Downloads_________2"/>
      <sheetName val="MEMORY"/>
      <sheetName val="실행예산"/>
      <sheetName val="급수공사"/>
      <sheetName val="_______________2021______2021_2"/>
      <sheetName val="ITB COST"/>
      <sheetName val="건축2"/>
      <sheetName val="인천제철"/>
      <sheetName val="군자4교하부-ז_x0000_"/>
      <sheetName val="자  재"/>
      <sheetName val="건축외주"/>
      <sheetName val="샘플표⃨"/>
      <sheetName val="kich thuoc"/>
      <sheetName val="DTHH"/>
      <sheetName val="투자효율분석"/>
      <sheetName val="Bill_2_2_Villa_2_beds"/>
      <sheetName val="상세내역서"/>
      <sheetName val="#2-3 일위대가"/>
      <sheetName val="#2-4 단가대비표"/>
      <sheetName val="PROJECT BRIEF(EX.NEW)"/>
      <sheetName val="순공사비"/>
      <sheetName val="2.1  노무비 평균단가산출"/>
      <sheetName val="1차 내역서"/>
      <sheetName val="토적계산서"/>
      <sheetName val="인부신상자료"/>
      <sheetName val="음봉방향"/>
      <sheetName val="GI-LIST"/>
      <sheetName val="가설건물"/>
      <sheetName val="배수내역"/>
      <sheetName val="집 계 표"/>
      <sheetName val="1.설계기준 "/>
      <sheetName val="업무분장"/>
      <sheetName val="설계명세"/>
      <sheetName val="CAT_5"/>
      <sheetName val="7.PILE  (돌출)"/>
      <sheetName val="남춘천IC접속_x0000__x0000__x0005__x0000_"/>
      <sheetName val="3BL공동구 수_x0005_"/>
      <sheetName val="계측-정부노임단가"/>
    </sheetNames>
    <sheetDataSet>
      <sheetData sheetId="0" refreshError="1"/>
      <sheetData sheetId="1">
        <row r="1">
          <cell r="A1">
            <v>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>
        <row r="1">
          <cell r="A1" t="str">
            <v>단  종</v>
          </cell>
        </row>
      </sheetData>
      <sheetData sheetId="823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/>
      <sheetData sheetId="867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/>
      <sheetData sheetId="951"/>
      <sheetData sheetId="952"/>
      <sheetData sheetId="953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 refreshError="1"/>
      <sheetData sheetId="1009" refreshError="1"/>
      <sheetData sheetId="1010" refreshError="1"/>
      <sheetData sheetId="101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/>
      <sheetData sheetId="1049"/>
      <sheetData sheetId="1050"/>
      <sheetData sheetId="1051"/>
      <sheetData sheetId="1052"/>
      <sheetData sheetId="1053" refreshError="1"/>
      <sheetData sheetId="1054"/>
      <sheetData sheetId="1055"/>
      <sheetData sheetId="1056"/>
      <sheetData sheetId="1057" refreshError="1"/>
      <sheetData sheetId="1058"/>
      <sheetData sheetId="1059"/>
      <sheetData sheetId="1060"/>
      <sheetData sheetId="1061"/>
      <sheetData sheetId="1062" refreshError="1"/>
      <sheetData sheetId="1063" refreshError="1"/>
      <sheetData sheetId="1064"/>
      <sheetData sheetId="1065" refreshError="1"/>
      <sheetData sheetId="1066" refreshError="1"/>
      <sheetData sheetId="1067" refreshError="1"/>
      <sheetData sheetId="1068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/>
      <sheetData sheetId="1126"/>
      <sheetData sheetId="1127"/>
      <sheetData sheetId="1128"/>
      <sheetData sheetId="1129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/>
      <sheetData sheetId="1136" refreshError="1"/>
      <sheetData sheetId="1137" refreshError="1"/>
      <sheetData sheetId="1138" refreshError="1"/>
      <sheetData sheetId="1139" refreshError="1"/>
      <sheetData sheetId="1140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 refreshError="1"/>
      <sheetData sheetId="1233" refreshError="1"/>
      <sheetData sheetId="1234" refreshError="1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/>
      <sheetData sheetId="1400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/>
      <sheetData sheetId="1477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/>
      <sheetData sheetId="1524"/>
      <sheetData sheetId="1525" refreshError="1"/>
      <sheetData sheetId="1526" refreshError="1"/>
      <sheetData sheetId="152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내역"/>
      <sheetName val="샘플표지"/>
      <sheetName val="1안"/>
      <sheetName val="N賃率-職"/>
      <sheetName val="일위"/>
      <sheetName val="매립"/>
      <sheetName val="단가비교표"/>
      <sheetName val="과천MAIN"/>
      <sheetName val="노임"/>
      <sheetName val="원가 (2)"/>
      <sheetName val="I一般比"/>
      <sheetName val="ABUT수량-A1"/>
      <sheetName val="Macro1"/>
      <sheetName val="송라초중학교(final)"/>
      <sheetName val="예가표"/>
      <sheetName val="S0"/>
      <sheetName val="#REF"/>
      <sheetName val="Sheet2"/>
      <sheetName val="신우"/>
      <sheetName val="J直材4"/>
      <sheetName val="여과지동"/>
      <sheetName val="기초자료"/>
      <sheetName val="내역서1999.8최종"/>
      <sheetName val="2F 회의실견적(5_14 일대)"/>
      <sheetName val="품목납기"/>
      <sheetName val="일위대가목차"/>
      <sheetName val="집계표"/>
      <sheetName val="96갑지"/>
      <sheetName val="제-노임"/>
      <sheetName val="제직재"/>
      <sheetName val="전차선로 물량표"/>
      <sheetName val="감가상각"/>
      <sheetName val="인건-측정"/>
      <sheetName val="sw1"/>
      <sheetName val="NOMUBI"/>
      <sheetName val="자재단가"/>
      <sheetName val="기본일위"/>
      <sheetName val="Sheet1"/>
      <sheetName val="동원(3)"/>
      <sheetName val="예정(3)"/>
      <sheetName val="정부노임단가"/>
      <sheetName val="노무비"/>
      <sheetName val="PANEL_중량산출"/>
      <sheetName val="원가_(2)"/>
      <sheetName val="터널조도"/>
      <sheetName val="조도계산서 (도서)"/>
      <sheetName val="6PILE  (돌출)"/>
      <sheetName val="대치판정"/>
      <sheetName val="CT "/>
      <sheetName val="copy"/>
      <sheetName val="실행내역서 "/>
      <sheetName val="설계명세서(선로)"/>
      <sheetName val="갑지"/>
      <sheetName val="일_4_"/>
      <sheetName val="N賃率_職"/>
      <sheetName val="총_구조물공"/>
      <sheetName val="내역서1-2"/>
      <sheetName val="내역서2안"/>
      <sheetName val="2.대외공문"/>
      <sheetName val="설계명세서"/>
      <sheetName val="일(4)"/>
      <sheetName val="수량산출(음암)"/>
      <sheetName val="00노임기준"/>
      <sheetName val="일위대가"/>
      <sheetName val="관리자"/>
      <sheetName val="재료비"/>
      <sheetName val="데이타"/>
      <sheetName val="식재인부"/>
      <sheetName val="금액내역서"/>
      <sheetName val="설직재-1"/>
      <sheetName val="1.토공집계표"/>
      <sheetName val="H-PILE수량집계"/>
      <sheetName val="참조"/>
      <sheetName val="직노"/>
      <sheetName val="실행내역"/>
      <sheetName val="토목공사일반"/>
      <sheetName val="집계"/>
      <sheetName val="패널"/>
      <sheetName val="99노임기준"/>
      <sheetName val="구체"/>
      <sheetName val="좌측날개벽"/>
      <sheetName val="우측날개벽"/>
      <sheetName val="실측자료"/>
      <sheetName val="setup"/>
      <sheetName val="연습"/>
      <sheetName val="식재수량표"/>
      <sheetName val="노임단가"/>
      <sheetName val="9GNG운반"/>
      <sheetName val="합천내역"/>
      <sheetName val="제출내역 (2)"/>
      <sheetName val="工완성공사율"/>
      <sheetName val="단가 (2)"/>
      <sheetName val="약품설비"/>
      <sheetName val="부대공Ⅱ"/>
      <sheetName val="설비"/>
      <sheetName val="부산4"/>
      <sheetName val="이월가격"/>
      <sheetName val="시행후면적"/>
      <sheetName val="수지예산"/>
      <sheetName val="전신환매도율"/>
      <sheetName val="원본(갑지)"/>
      <sheetName val="중기사용료"/>
      <sheetName val="하조서"/>
      <sheetName val="부하LOAD"/>
      <sheetName val="ITEM"/>
      <sheetName val="내역(영일)"/>
      <sheetName val="G.R300경비"/>
      <sheetName val="관급_File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부하(성남)"/>
      <sheetName val="부대내역"/>
      <sheetName val="인건비"/>
      <sheetName val="OPT7"/>
      <sheetName val="외천교"/>
      <sheetName val="종배수관"/>
      <sheetName val="10월가격"/>
      <sheetName val="기타유틸리티설비"/>
      <sheetName val="명세서"/>
      <sheetName val="일위대가목록"/>
      <sheetName val="우각부보강"/>
      <sheetName val="한전고리-을"/>
      <sheetName val="K1자재(3차등)"/>
      <sheetName val="원가계산서"/>
      <sheetName val="유기공정"/>
      <sheetName val="Total"/>
      <sheetName val="발신정보"/>
      <sheetName val="실정공사비단가표"/>
      <sheetName val=" 총괄표"/>
      <sheetName val="단가 및 재료비"/>
      <sheetName val="중기사용료산출근거"/>
      <sheetName val="단가표"/>
      <sheetName val="설계기준"/>
      <sheetName val="내역1"/>
      <sheetName val="역T형교대(말뚝기초)"/>
      <sheetName val="토적표"/>
      <sheetName val="1.일위대가"/>
      <sheetName val="날개벽"/>
      <sheetName val="정공공사"/>
      <sheetName val="갑"/>
      <sheetName val="호남2"/>
      <sheetName val="소요자재"/>
      <sheetName val="2F_회의실견적(5_14_일대)"/>
      <sheetName val="금호"/>
      <sheetName val="Sheet3"/>
      <sheetName val="소상 &quot;1&quot;"/>
      <sheetName val="MFAB"/>
      <sheetName val="MFRT"/>
      <sheetName val="MPKG"/>
      <sheetName val="MPRD"/>
      <sheetName val="실행철강하도"/>
      <sheetName val="COVER"/>
      <sheetName val="산출내역서"/>
      <sheetName val="직공비"/>
      <sheetName val="Piping Design Data"/>
      <sheetName val="SCH"/>
      <sheetName val="SBarch산근"/>
      <sheetName val="예총"/>
      <sheetName val="CTEMCOST"/>
      <sheetName val="일위총괄표"/>
      <sheetName val="소방"/>
      <sheetName val="건축-물가변동"/>
      <sheetName val="공량서"/>
      <sheetName val="기관"/>
      <sheetName val="257A1"/>
      <sheetName val="교환노무"/>
      <sheetName val="PROCESS"/>
      <sheetName val="WIND"/>
      <sheetName val="DATE"/>
      <sheetName val="총괄"/>
      <sheetName val="약품공급2"/>
      <sheetName val="운동장 (2)"/>
      <sheetName val="Sheet4"/>
      <sheetName val="업무분장 "/>
      <sheetName val="공통"/>
      <sheetName val="저리조양"/>
      <sheetName val="사통"/>
      <sheetName val="공통가설"/>
      <sheetName val="Macro(차단기)"/>
      <sheetName val="순공사비"/>
      <sheetName val="표지"/>
      <sheetName val="판매96"/>
      <sheetName val="직재"/>
      <sheetName val="price"/>
      <sheetName val="배수공 시멘트 및 골재량 산출"/>
      <sheetName val="WORK"/>
      <sheetName val="DATA"/>
      <sheetName val="산출근거#2-3"/>
      <sheetName val="일보"/>
      <sheetName val="현장지지물물량"/>
      <sheetName val="사업장공제"/>
      <sheetName val="물량산출근거"/>
      <sheetName val="단위수량"/>
      <sheetName val="가시설수량"/>
      <sheetName val="관급자재대"/>
      <sheetName val="입찰안"/>
      <sheetName val="도급"/>
      <sheetName val="실행비교"/>
      <sheetName val="Project Brief"/>
      <sheetName val="각형맨홀"/>
      <sheetName val="가설건물"/>
      <sheetName val="SANBAISU"/>
      <sheetName val="SANTOGO"/>
      <sheetName val="차액보증"/>
      <sheetName val="JUCK"/>
      <sheetName val="인사자료총집계"/>
      <sheetName val="노원열병합  건축공사기성내역서"/>
      <sheetName val="PANEL_중량산출1"/>
      <sheetName val="조도계산서_(도서)"/>
      <sheetName val="원가_(2)1"/>
      <sheetName val="내역서1999_8최종"/>
      <sheetName val="전차선로_물량표"/>
      <sheetName val="Piping_Design_Data"/>
      <sheetName val="6PILE__(돌출)"/>
      <sheetName val="CT_"/>
      <sheetName val="실행내역서_"/>
      <sheetName val="2_대외공문"/>
      <sheetName val="1_토공집계표"/>
      <sheetName val="제출내역_(2)"/>
      <sheetName val="단가_(2)"/>
      <sheetName val="소비자가"/>
      <sheetName val="부하계산서"/>
      <sheetName val="산근"/>
      <sheetName val="단면치수"/>
      <sheetName val="6호기"/>
      <sheetName val="재무가정"/>
      <sheetName val="anaysis_sheet"/>
      <sheetName val="견적내용입력"/>
      <sheetName val="List"/>
      <sheetName val="001"/>
      <sheetName val="기판현황  "/>
      <sheetName val="OH공량old"/>
      <sheetName val="8.PILE  (돌출)"/>
      <sheetName val=" HIT-&gt;HMC 견적(3900)"/>
      <sheetName val="인제내역"/>
      <sheetName val="교통대책내역"/>
      <sheetName val="재집"/>
      <sheetName val="유림골조"/>
      <sheetName val="설계내역서"/>
      <sheetName val="인테리어세부내역"/>
      <sheetName val="한강운반비"/>
      <sheetName val="T13(P68~72,78)"/>
      <sheetName val="예산결제란"/>
      <sheetName val="관급"/>
      <sheetName val="PROJECT BRIEF(EX.NEW)"/>
      <sheetName val="공사개요"/>
      <sheetName val="참고"/>
      <sheetName val="갑지(추정)"/>
      <sheetName val="YES-T"/>
      <sheetName val="공통(20-91)"/>
      <sheetName val="pbs_lambda"/>
      <sheetName val="Matériel embarqué PVC"/>
      <sheetName val="MOTOR"/>
      <sheetName val="투찰"/>
      <sheetName val="해체"/>
      <sheetName val="danga"/>
      <sheetName val="ilch"/>
      <sheetName val="날개벽수량표"/>
      <sheetName val="L형측구단위수량"/>
      <sheetName val="L형측구연장조서"/>
      <sheetName val="도로경계블럭단위수량"/>
      <sheetName val="도로경계블럭단위토공"/>
      <sheetName val="cost"/>
      <sheetName val="A-4"/>
      <sheetName val="구조물철거타공정이월"/>
      <sheetName val="대비"/>
      <sheetName val="코드표"/>
      <sheetName val="원형1호맨홀토공수량"/>
      <sheetName val="주차구획선수량"/>
      <sheetName val="토사(PE)"/>
      <sheetName val="2F_회의실견적(5_14_일대)1"/>
      <sheetName val="배수공_시멘트_및_골재량_산출"/>
      <sheetName val="G_R300경비"/>
      <sheetName val="_총괄표"/>
      <sheetName val="단가_및_재료비"/>
      <sheetName val="1_일위대가"/>
      <sheetName val="운동장_(2)"/>
      <sheetName val="업무분장_"/>
      <sheetName val="PANEL_중량산출2"/>
      <sheetName val="원가_(2)2"/>
      <sheetName val="내역서1999_8최종1"/>
      <sheetName val="2F_회의실견적(5_14_일대)2"/>
      <sheetName val="실행내역서_1"/>
      <sheetName val="전차선로_물량표1"/>
      <sheetName val="6PILE__(돌출)1"/>
      <sheetName val="조도계산서_(도서)1"/>
      <sheetName val="CT_1"/>
      <sheetName val="2_대외공문1"/>
      <sheetName val="1_토공집계표1"/>
      <sheetName val="제출내역_(2)1"/>
      <sheetName val="단가_(2)1"/>
      <sheetName val="배수공_시멘트_및_골재량_산출1"/>
      <sheetName val="G_R300경비1"/>
      <sheetName val="_총괄표1"/>
      <sheetName val="단가_및_재료비1"/>
      <sheetName val="1_일위대가1"/>
      <sheetName val="운동장_(2)1"/>
      <sheetName val="업무분장_1"/>
      <sheetName val="Piping_Design_Data1"/>
      <sheetName val="견적3"/>
      <sheetName val="음료실행"/>
      <sheetName val="저장품 토탈2월"/>
      <sheetName val="외화계약"/>
      <sheetName val="5.모델링"/>
      <sheetName val="8-3기계경비"/>
      <sheetName val="배수내역 (2)"/>
      <sheetName val="노원열병합__건축공사기성내역서"/>
      <sheetName val="Tool"/>
      <sheetName val="맨홀"/>
      <sheetName val="표지판단위"/>
      <sheetName val="배수공"/>
      <sheetName val="암거"/>
      <sheetName val="포장공"/>
      <sheetName val="골재집계"/>
      <sheetName val="공종별 집계"/>
      <sheetName val="호안공"/>
      <sheetName val="고창방향"/>
      <sheetName val="공비대비"/>
      <sheetName val="본관동"/>
      <sheetName val="후관동"/>
      <sheetName val="VXXXXXXX"/>
      <sheetName val="분석"/>
      <sheetName val="시나리오2"/>
      <sheetName val="1기 비용"/>
      <sheetName val="시나리오"/>
      <sheetName val="xxxxxx"/>
      <sheetName val="XL4Poppy"/>
      <sheetName val="IN"/>
      <sheetName val="대로근거"/>
      <sheetName val="수량산출서"/>
      <sheetName val="견적을"/>
      <sheetName val="전력구구조물산근"/>
      <sheetName val="1을"/>
      <sheetName val="내역서1"/>
      <sheetName val="상승노임"/>
      <sheetName val="배관단가조사서"/>
      <sheetName val="소야공정계획표"/>
      <sheetName val="위치조서"/>
      <sheetName val="ASP"/>
      <sheetName val="자압1"/>
      <sheetName val="설계"/>
      <sheetName val="부속동"/>
      <sheetName val="자료"/>
      <sheetName val="취합표"/>
      <sheetName val="물량산출"/>
      <sheetName val="일위_파일"/>
      <sheetName val="CP-E2 (품셈표)"/>
      <sheetName val="기술자료 (연수)"/>
      <sheetName val="와동25-3(변경)"/>
      <sheetName val="조명시설"/>
      <sheetName val="단"/>
      <sheetName val="교각계산"/>
      <sheetName val="단중표"/>
      <sheetName val="model master"/>
      <sheetName val="이름정의"/>
      <sheetName val="공사완료입력"/>
      <sheetName val="발전세부(GTST.붙#2-1)"/>
      <sheetName val="9월정산(붙#1)"/>
      <sheetName val="발전세부(시차.붙#2-2)"/>
      <sheetName val="분기정산(붙#2)"/>
      <sheetName val="설계 조정율"/>
      <sheetName val="공사비 명세서"/>
      <sheetName val="시설물일위"/>
      <sheetName val="가설공사"/>
      <sheetName val="단가결정"/>
      <sheetName val="내역아"/>
      <sheetName val="울타리"/>
      <sheetName val="사업성분석"/>
      <sheetName val="분1"/>
      <sheetName val="출금실적"/>
      <sheetName val="1.수인터널"/>
      <sheetName val="준공조서"/>
      <sheetName val="공사준공계"/>
      <sheetName val="준공검사보고서"/>
      <sheetName val="건축일위"/>
      <sheetName val="그라우팅일위"/>
      <sheetName val="암센터"/>
      <sheetName val="백암비스타내역"/>
      <sheetName val="개산공사비"/>
      <sheetName val="노임이"/>
      <sheetName val="코드"/>
      <sheetName val="입적표"/>
      <sheetName val="플랜트 설치"/>
      <sheetName val="Sheet13"/>
      <sheetName val="Sheet14"/>
      <sheetName val="P-J"/>
      <sheetName val="경산"/>
      <sheetName val="CONCRETE"/>
      <sheetName val="평3"/>
      <sheetName val="거래처등록"/>
      <sheetName val="참고자료"/>
      <sheetName val="내역(포장)"/>
      <sheetName val="토적집계"/>
      <sheetName val="덕전리"/>
      <sheetName val="을"/>
      <sheetName val="일위대가표"/>
      <sheetName val="H PILE수량"/>
      <sheetName val="공사원가계산서"/>
      <sheetName val="철집"/>
      <sheetName val="합의경상"/>
      <sheetName val="UNIT"/>
      <sheetName val="가격"/>
      <sheetName val="공통비총괄표"/>
      <sheetName val="방배동내역(리라)"/>
      <sheetName val="부대공사총괄"/>
      <sheetName val="현장경비"/>
      <sheetName val="건축공사집계표"/>
      <sheetName val="방배동내역 (총괄)"/>
      <sheetName val="용수량(생활용수)"/>
      <sheetName val="견적내역서"/>
      <sheetName val="품셈TABLE"/>
      <sheetName val="방송(체육관)"/>
      <sheetName val="자압"/>
      <sheetName val="Macro2"/>
      <sheetName val="6공구(당초)"/>
      <sheetName val="강교(Sub)"/>
      <sheetName val="일반토공견적"/>
      <sheetName val="20관리비율"/>
      <sheetName val="5.총괄"/>
      <sheetName val="산기_기계"/>
      <sheetName val="5.1케이블"/>
      <sheetName val="5.2 38"/>
      <sheetName val="3.자가망"/>
      <sheetName val="산기목록"/>
      <sheetName val="산기"/>
      <sheetName val="일목_선로"/>
      <sheetName val="일목_장비"/>
      <sheetName val="INMD1198"/>
      <sheetName val="Piping Cost"/>
      <sheetName val="PipWT"/>
      <sheetName val="양식"/>
      <sheetName val="1.설계조건"/>
      <sheetName val="Front"/>
      <sheetName val="wall"/>
      <sheetName val="간접재료비산출표-27-30"/>
      <sheetName val="평균단가"/>
      <sheetName val="전체내역 (2)"/>
      <sheetName val="2000노임기준"/>
      <sheetName val="식재일위대가"/>
      <sheetName val="물량내역서"/>
      <sheetName val="COPING-1"/>
      <sheetName val="Sheet1 (2)"/>
      <sheetName val="식재"/>
      <sheetName val="시설물"/>
      <sheetName val="식재출력용"/>
      <sheetName val="유지관리"/>
      <sheetName val="건설사업관리 공제요율"/>
      <sheetName val="공사비"/>
      <sheetName val="건설공사 감리원 배치기준"/>
      <sheetName val="책임감리 공제요율"/>
      <sheetName val="요율"/>
      <sheetName val="기안"/>
      <sheetName val="공내역"/>
      <sheetName val="인월수 산정"/>
      <sheetName val="개요"/>
      <sheetName val="마케팅"/>
      <sheetName val="목차"/>
      <sheetName val="추정손익"/>
      <sheetName val="할당"/>
      <sheetName val="실적"/>
      <sheetName val="원가"/>
      <sheetName val="제목"/>
      <sheetName val="원가,목표"/>
      <sheetName val="판매"/>
      <sheetName val="판촉"/>
      <sheetName val="협조"/>
      <sheetName val="간지"/>
      <sheetName val="설계조건"/>
      <sheetName val="안정계산"/>
      <sheetName val="단면검토"/>
      <sheetName val="60명당사(총괄)"/>
      <sheetName val="Sheet7"/>
      <sheetName val="laroux"/>
      <sheetName val="OE"/>
      <sheetName val="전도금정산서(27)"/>
      <sheetName val="(작업중)일위대가(0630)"/>
      <sheetName val="물량표"/>
      <sheetName val="8.석축단위(H=1.5M)"/>
      <sheetName val="견적"/>
      <sheetName val="화재 탐지 설비"/>
      <sheetName val="98지급계획"/>
      <sheetName val="TEL"/>
      <sheetName val="Sheet5"/>
      <sheetName val="입력"/>
      <sheetName val="HARDWARE  견적서"/>
      <sheetName val="Tables"/>
      <sheetName val="예산서"/>
      <sheetName val="조건표"/>
      <sheetName val="FAB별"/>
      <sheetName val="자(3.0m)"/>
      <sheetName val="주현(해보)"/>
      <sheetName val="주현(영광)"/>
      <sheetName val="수안보-MBR1"/>
      <sheetName val="TIE-INS"/>
      <sheetName val="현금및현금등가물"/>
      <sheetName val="PANEL_중량산출3"/>
      <sheetName val="Piping_Design_Data2"/>
      <sheetName val="조도계산서_(도서)2"/>
      <sheetName val="원가_(2)3"/>
      <sheetName val="2F_회의실견적(5_14_일대)3"/>
      <sheetName val="내역서1999_8최종2"/>
      <sheetName val="전차선로_물량표2"/>
      <sheetName val="6PILE__(돌출)2"/>
      <sheetName val="실행내역서_2"/>
      <sheetName val="CT_2"/>
      <sheetName val="2_대외공문2"/>
      <sheetName val="1_토공집계표2"/>
      <sheetName val="제출내역_(2)2"/>
      <sheetName val="단가_(2)2"/>
      <sheetName val="G_R300경비2"/>
      <sheetName val="_총괄표2"/>
      <sheetName val="단가_및_재료비2"/>
      <sheetName val="1_일위대가2"/>
      <sheetName val="배수공_시멘트_및_골재량_산출2"/>
      <sheetName val="소상_&quot;1&quot;"/>
      <sheetName val="운동장_(2)2"/>
      <sheetName val="업무분장_2"/>
      <sheetName val="Project_Brief"/>
      <sheetName val="PROJECT_BRIEF(EX_NEW)"/>
      <sheetName val="기판현황__"/>
      <sheetName val="8_PILE__(돌출)"/>
      <sheetName val="_HIT-&gt;HMC_견적(3900)"/>
      <sheetName val="Matériel_embarqué_PVC"/>
      <sheetName val="1기_비용"/>
      <sheetName val="저장품_토탈2월"/>
      <sheetName val="5_모델링"/>
      <sheetName val="배수내역_(2)"/>
      <sheetName val="공종별_집계"/>
      <sheetName val="Key Data_Y13"/>
      <sheetName val="E.P.T수량산출서"/>
      <sheetName val="공종"/>
      <sheetName val="장비경비"/>
      <sheetName val="제원및배치"/>
      <sheetName val="TB-내역서"/>
      <sheetName val="SILICATE"/>
      <sheetName val="Option"/>
      <sheetName val="BLR-S"/>
      <sheetName val="건축"/>
      <sheetName val="집수A"/>
      <sheetName val="cash"/>
      <sheetName val="매입세율"/>
      <sheetName val="아파트 "/>
      <sheetName val="BID"/>
      <sheetName val="우수"/>
      <sheetName val="가설"/>
      <sheetName val="용수량_생활용수_"/>
      <sheetName val="신청서"/>
      <sheetName val="건축집계"/>
      <sheetName val="제경비율"/>
      <sheetName val="자재대"/>
      <sheetName val="PANEL_중량산출5"/>
      <sheetName val="조도계산서_(도서)4"/>
      <sheetName val="원가_(2)5"/>
      <sheetName val="2F_회의실견적(5_14_일대)5"/>
      <sheetName val="내역서1999_8최종4"/>
      <sheetName val="전차선로_물량표4"/>
      <sheetName val="실행내역서_4"/>
      <sheetName val="Piping_Design_Data4"/>
      <sheetName val="6PILE__(돌출)4"/>
      <sheetName val="CT_4"/>
      <sheetName val="2_대외공문4"/>
      <sheetName val="1_토공집계표4"/>
      <sheetName val="제출내역_(2)4"/>
      <sheetName val="단가_(2)4"/>
      <sheetName val="G_R300경비4"/>
      <sheetName val="_총괄표4"/>
      <sheetName val="단가_및_재료비4"/>
      <sheetName val="1_일위대가4"/>
      <sheetName val="소상_&quot;1&quot;2"/>
      <sheetName val="노원열병합__건축공사기성내역서3"/>
      <sheetName val="배수공_시멘트_및_골재량_산출4"/>
      <sheetName val="운동장_(2)4"/>
      <sheetName val="업무분장_4"/>
      <sheetName val="Project_Brief2"/>
      <sheetName val="PROJECT_BRIEF(EX_NEW)2"/>
      <sheetName val="기판현황__2"/>
      <sheetName val="8_PILE__(돌출)2"/>
      <sheetName val="Matériel_embarqué_PVC2"/>
      <sheetName val="_HIT-&gt;HMC_견적(3900)2"/>
      <sheetName val="1기_비용2"/>
      <sheetName val="저장품_토탈2월2"/>
      <sheetName val="5_모델링2"/>
      <sheetName val="배수내역_(2)2"/>
      <sheetName val="공종별_집계2"/>
      <sheetName val="플랜트_설치2"/>
      <sheetName val="기술자료_(연수)2"/>
      <sheetName val="H_PILE수량2"/>
      <sheetName val="model_master2"/>
      <sheetName val="방배동내역_(총괄)2"/>
      <sheetName val="노원열병합__건축공사기성내역서1"/>
      <sheetName val="플랜트_설치"/>
      <sheetName val="기술자료_(연수)"/>
      <sheetName val="H_PILE수량"/>
      <sheetName val="model_master"/>
      <sheetName val="방배동내역_(총괄)"/>
      <sheetName val="PANEL_중량산출4"/>
      <sheetName val="조도계산서_(도서)3"/>
      <sheetName val="원가_(2)4"/>
      <sheetName val="2F_회의실견적(5_14_일대)4"/>
      <sheetName val="내역서1999_8최종3"/>
      <sheetName val="전차선로_물량표3"/>
      <sheetName val="실행내역서_3"/>
      <sheetName val="Piping_Design_Data3"/>
      <sheetName val="6PILE__(돌출)3"/>
      <sheetName val="CT_3"/>
      <sheetName val="2_대외공문3"/>
      <sheetName val="1_토공집계표3"/>
      <sheetName val="제출내역_(2)3"/>
      <sheetName val="단가_(2)3"/>
      <sheetName val="G_R300경비3"/>
      <sheetName val="_총괄표3"/>
      <sheetName val="단가_및_재료비3"/>
      <sheetName val="1_일위대가3"/>
      <sheetName val="소상_&quot;1&quot;1"/>
      <sheetName val="노원열병합__건축공사기성내역서2"/>
      <sheetName val="배수공_시멘트_및_골재량_산출3"/>
      <sheetName val="운동장_(2)3"/>
      <sheetName val="업무분장_3"/>
      <sheetName val="Project_Brief1"/>
      <sheetName val="PROJECT_BRIEF(EX_NEW)1"/>
      <sheetName val="기판현황__1"/>
      <sheetName val="8_PILE__(돌출)1"/>
      <sheetName val="Matériel_embarqué_PVC1"/>
      <sheetName val="_HIT-&gt;HMC_견적(3900)1"/>
      <sheetName val="1기_비용1"/>
      <sheetName val="저장품_토탈2월1"/>
      <sheetName val="5_모델링1"/>
      <sheetName val="배수내역_(2)1"/>
      <sheetName val="공종별_집계1"/>
      <sheetName val="플랜트_설치1"/>
      <sheetName val="기술자료_(연수)1"/>
      <sheetName val="H_PILE수량1"/>
      <sheetName val="model_master1"/>
      <sheetName val="방배동내역_(총괄)1"/>
      <sheetName val="Summary"/>
      <sheetName val="013199"/>
      <sheetName val="h-013211-2"/>
      <sheetName val="공종집계"/>
      <sheetName val="총괄표"/>
      <sheetName val="하도급계획"/>
      <sheetName val="총괄실행예산서"/>
      <sheetName val="내역서(총)"/>
      <sheetName val="수량산출기초(케블등)"/>
      <sheetName val="SCANCHEM"/>
      <sheetName val="01"/>
      <sheetName val="한일양산"/>
      <sheetName val="1단계"/>
      <sheetName val="EP0618"/>
      <sheetName val="수지표"/>
      <sheetName val="셀명"/>
      <sheetName val="공문"/>
      <sheetName val="106C0300"/>
      <sheetName val="1검토보고서"/>
      <sheetName val="중강당 내역"/>
      <sheetName val="공조기"/>
      <sheetName val="AHU집계"/>
      <sheetName val="공조기휀"/>
      <sheetName val="C3"/>
      <sheetName val="FA설치명세"/>
      <sheetName val="증감대비"/>
      <sheetName val="포장집계"/>
      <sheetName val="포장연장"/>
      <sheetName val="일위목록"/>
      <sheetName val="견"/>
      <sheetName val="Ⅲ.설계명세서"/>
      <sheetName val="건축내역"/>
      <sheetName val="입고장부 (4)"/>
      <sheetName val="을부담운반비"/>
      <sheetName val="일위1"/>
      <sheetName val="발전기"/>
      <sheetName val="대창(함평)"/>
      <sheetName val="대창(장성)"/>
      <sheetName val="대창(함평)-창열"/>
      <sheetName val="AILC004"/>
      <sheetName val="간접경상비"/>
      <sheetName val="경비"/>
      <sheetName val="GT 1050x650"/>
      <sheetName val="LeadSchedule"/>
      <sheetName val="오억미만"/>
      <sheetName val="편성절차"/>
      <sheetName val="GAEYO"/>
      <sheetName val="일위대가(가설)"/>
      <sheetName val="자동제어"/>
      <sheetName val="3.하중산정4.지지력"/>
      <sheetName val="BasePriceList"/>
      <sheetName val="도체종-상수표"/>
      <sheetName val="공사설계"/>
      <sheetName val="캔개발배경"/>
      <sheetName val="캔판매목표"/>
      <sheetName val="시장"/>
      <sheetName val="일정표"/>
      <sheetName val="가도공"/>
      <sheetName val="내역표지"/>
      <sheetName val="단가산출"/>
      <sheetName val="밸브설치"/>
      <sheetName val="교량하부공"/>
      <sheetName val="내부부하"/>
      <sheetName val="1. 설계조건 2.단면가정 3. 하중계산"/>
      <sheetName val="DATA 입력란"/>
      <sheetName val="최초설계"/>
      <sheetName val="월별지출"/>
      <sheetName val="일용직급여"/>
      <sheetName val="일용직"/>
      <sheetName val="수목데이타"/>
      <sheetName val="GI-LIST"/>
      <sheetName val="일위대가(1)"/>
      <sheetName val="노무"/>
      <sheetName val="공사착공계"/>
      <sheetName val="시화점실행"/>
      <sheetName val="품셈표"/>
      <sheetName val="CC16-내역서"/>
      <sheetName val="8.3해석단면 선정"/>
      <sheetName val="횡배수관토공수량"/>
      <sheetName val="옥외"/>
      <sheetName val="공사"/>
      <sheetName val="지급자재"/>
      <sheetName val="2-2.매출분석"/>
      <sheetName val="골조"/>
      <sheetName val="OFF_NIS"/>
      <sheetName val="내역서(실)"/>
      <sheetName val="자재"/>
      <sheetName val=""/>
      <sheetName val="기계경비"/>
      <sheetName val="미드수량"/>
    </sheetNames>
    <sheetDataSet>
      <sheetData sheetId="0"/>
      <sheetData sheetId="1">
        <row r="3">
          <cell r="A3">
            <v>3</v>
          </cell>
        </row>
      </sheetData>
      <sheetData sheetId="2">
        <row r="3">
          <cell r="A3">
            <v>3</v>
          </cell>
        </row>
      </sheetData>
      <sheetData sheetId="3">
        <row r="3">
          <cell r="A3">
            <v>3</v>
          </cell>
        </row>
      </sheetData>
      <sheetData sheetId="4">
        <row r="3">
          <cell r="A3">
            <v>3</v>
          </cell>
        </row>
      </sheetData>
      <sheetData sheetId="5">
        <row r="3">
          <cell r="A3">
            <v>3</v>
          </cell>
        </row>
      </sheetData>
      <sheetData sheetId="6">
        <row r="3">
          <cell r="A3">
            <v>3</v>
          </cell>
        </row>
      </sheetData>
      <sheetData sheetId="7"/>
      <sheetData sheetId="8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G4" t="str">
            <v>NO.1-00-00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G5" t="str">
            <v xml:space="preserve"> </v>
          </cell>
          <cell r="H5" t="str">
            <v xml:space="preserve"> </v>
          </cell>
        </row>
        <row r="6">
          <cell r="A6">
            <v>6</v>
          </cell>
          <cell r="B6" t="str">
            <v xml:space="preserve"> </v>
          </cell>
          <cell r="C6">
            <v>0</v>
          </cell>
          <cell r="D6">
            <v>0</v>
          </cell>
          <cell r="E6">
            <v>0</v>
          </cell>
          <cell r="F6" t="str">
            <v xml:space="preserve"> </v>
          </cell>
        </row>
        <row r="7">
          <cell r="A7">
            <v>7</v>
          </cell>
          <cell r="B7" t="str">
            <v xml:space="preserve"> </v>
          </cell>
          <cell r="C7">
            <v>0</v>
          </cell>
          <cell r="D7">
            <v>0</v>
          </cell>
          <cell r="E7">
            <v>0</v>
          </cell>
          <cell r="F7" t="str">
            <v xml:space="preserve"> </v>
          </cell>
        </row>
        <row r="8">
          <cell r="A8">
            <v>8</v>
          </cell>
          <cell r="B8" t="str">
            <v xml:space="preserve"> </v>
          </cell>
          <cell r="C8">
            <v>0</v>
          </cell>
          <cell r="D8">
            <v>0</v>
          </cell>
          <cell r="E8">
            <v>0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 t="str">
            <v xml:space="preserve"> </v>
          </cell>
          <cell r="D25" t="str">
            <v>NO.1-00-00</v>
          </cell>
          <cell r="E25">
            <v>0</v>
          </cell>
          <cell r="F25">
            <v>0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 t="str">
            <v>NO.1-01-00</v>
          </cell>
          <cell r="G26">
            <v>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G27" t="str">
            <v>NO.1-02-00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G28" t="str">
            <v>NO.1-03-00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 t="str">
            <v>NO.1-04-00</v>
          </cell>
          <cell r="G29">
            <v>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 t="str">
            <v>NO.1-05-00</v>
          </cell>
          <cell r="G30">
            <v>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 t="str">
            <v>NO.1-06-00</v>
          </cell>
          <cell r="G31">
            <v>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 t="str">
            <v>NO.1-06-00</v>
          </cell>
          <cell r="G32">
            <v>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 t="str">
            <v>NO.1-07-00</v>
          </cell>
          <cell r="G33">
            <v>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 t="str">
            <v>NO.1-08-00</v>
          </cell>
          <cell r="G34">
            <v>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F35" t="str">
            <v>NO.1-09-00</v>
          </cell>
          <cell r="G35">
            <v>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F36" t="str">
            <v>NO.1-10-00</v>
          </cell>
          <cell r="G36">
            <v>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 t="str">
            <v xml:space="preserve"> </v>
          </cell>
          <cell r="G39">
            <v>0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F40" t="str">
            <v xml:space="preserve"> </v>
          </cell>
          <cell r="G40">
            <v>0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 t="str">
            <v>NO.1-1-00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G48" t="str">
            <v>일위대가-1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 t="str">
            <v>NO.1-02-00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C71" t="str">
            <v>SET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 t="str">
            <v>EA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 t="str">
            <v>EA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 t="str">
            <v>M2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 t="str">
            <v xml:space="preserve"> 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G91">
            <v>0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 t="str">
            <v xml:space="preserve"> </v>
          </cell>
          <cell r="D113" t="str">
            <v>NO.1-04-00</v>
          </cell>
          <cell r="E113">
            <v>0</v>
          </cell>
          <cell r="F113">
            <v>0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 t="str">
            <v xml:space="preserve"> </v>
          </cell>
          <cell r="C124" t="str">
            <v xml:space="preserve"> </v>
          </cell>
          <cell r="D124">
            <v>0</v>
          </cell>
          <cell r="E124">
            <v>0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 t="str">
            <v>NO.1-05-00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C137" t="str">
            <v>SET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 t="str">
            <v>EA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 t="str">
            <v>EA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 t="str">
            <v>EA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 t="str">
            <v>M2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 t="str">
            <v xml:space="preserve"> </v>
          </cell>
          <cell r="C151">
            <v>0</v>
          </cell>
          <cell r="D151">
            <v>0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 t="str">
            <v>NO.1-06-00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C159" t="str">
            <v>SET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 t="str">
            <v>EA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 t="str">
            <v>EA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 t="str">
            <v>M2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 t="str">
            <v xml:space="preserve"> </v>
          </cell>
          <cell r="C172">
            <v>0</v>
          </cell>
          <cell r="D172">
            <v>0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 t="str">
            <v xml:space="preserve"> </v>
          </cell>
          <cell r="C176">
            <v>0</v>
          </cell>
          <cell r="D176">
            <v>0</v>
          </cell>
          <cell r="E176">
            <v>0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 t="str">
            <v>NO.1-07-00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 t="str">
            <v>M2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 t="str">
            <v xml:space="preserve"> </v>
          </cell>
          <cell r="C187">
            <v>0</v>
          </cell>
          <cell r="D187">
            <v>0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 t="str">
            <v>293KG=0.293TON</v>
          </cell>
          <cell r="C200">
            <v>0</v>
          </cell>
          <cell r="D200">
            <v>0</v>
          </cell>
          <cell r="E200">
            <v>0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 t="str">
            <v>NO.1-08-00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 t="str">
            <v>EA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 t="str">
            <v xml:space="preserve"> 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G223">
            <v>0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 t="str">
            <v>EA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 t="str">
            <v xml:space="preserve"> 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C245" t="str">
            <v>NO.1-10-00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C253" t="str">
            <v xml:space="preserve"> 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C254" t="str">
            <v xml:space="preserve"> 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 t="str">
            <v xml:space="preserve"> </v>
          </cell>
          <cell r="C262" t="str">
            <v xml:space="preserve"> </v>
          </cell>
          <cell r="D262">
            <v>0</v>
          </cell>
          <cell r="E262">
            <v>0</v>
          </cell>
          <cell r="F262">
            <v>0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 t="str">
            <v>일위대가-1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/>
      <sheetData sheetId="338"/>
      <sheetData sheetId="339"/>
      <sheetData sheetId="340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>
        <row r="3">
          <cell r="A3">
            <v>3</v>
          </cell>
        </row>
      </sheetData>
      <sheetData sheetId="512"/>
      <sheetData sheetId="513"/>
      <sheetData sheetId="514"/>
      <sheetData sheetId="515">
        <row r="3">
          <cell r="A3">
            <v>3</v>
          </cell>
        </row>
      </sheetData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>
        <row r="3">
          <cell r="A3">
            <v>3</v>
          </cell>
        </row>
      </sheetData>
      <sheetData sheetId="533"/>
      <sheetData sheetId="534"/>
      <sheetData sheetId="535"/>
      <sheetData sheetId="536">
        <row r="3">
          <cell r="A3">
            <v>3</v>
          </cell>
        </row>
      </sheetData>
      <sheetData sheetId="537"/>
      <sheetData sheetId="538"/>
      <sheetData sheetId="539">
        <row r="3">
          <cell r="A3">
            <v>3</v>
          </cell>
        </row>
      </sheetData>
      <sheetData sheetId="540"/>
      <sheetData sheetId="541"/>
      <sheetData sheetId="542"/>
      <sheetData sheetId="543">
        <row r="3">
          <cell r="A3">
            <v>3</v>
          </cell>
        </row>
      </sheetData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/>
      <sheetData sheetId="738" refreshError="1"/>
      <sheetData sheetId="73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약품공급2"/>
      <sheetName val="DATA"/>
      <sheetName val="직노"/>
      <sheetName val="01"/>
      <sheetName val="일위"/>
      <sheetName val="48일위(기존)"/>
      <sheetName val="N賃率-職"/>
      <sheetName val="신우"/>
      <sheetName val="J直材4"/>
      <sheetName val="#REF"/>
      <sheetName val="DATE"/>
      <sheetName val="ABUT수량-A1"/>
      <sheetName val="COPING"/>
      <sheetName val="가도공"/>
      <sheetName val="사통"/>
      <sheetName val="구조물철거타공정이월"/>
      <sheetName val="I一般比"/>
      <sheetName val="자재단가표"/>
      <sheetName val="토공총괄표"/>
      <sheetName val="공사원가계산서"/>
      <sheetName val="내역서1999.8최종"/>
      <sheetName val="소일위대가코드표"/>
      <sheetName val="수량산출(VMS)"/>
      <sheetName val="C3"/>
      <sheetName val="유기공정"/>
      <sheetName val="B.O.M"/>
      <sheetName val="98연계표"/>
      <sheetName val="제일"/>
      <sheetName val="남양구조시험동"/>
      <sheetName val="금액내역서"/>
      <sheetName val="9GNG운반"/>
      <sheetName val="EP0618"/>
      <sheetName val="중기일위대가"/>
      <sheetName val="배수공1"/>
      <sheetName val="노임단가"/>
      <sheetName val="Macro상수"/>
      <sheetName val="집수정(600-700)"/>
      <sheetName val="내역서1"/>
      <sheetName val="교각계산"/>
      <sheetName val="제-노임"/>
      <sheetName val="제직재"/>
      <sheetName val="직재"/>
      <sheetName val="경"/>
      <sheetName val="과천MAIN"/>
      <sheetName val="노임"/>
      <sheetName val="감가상각"/>
      <sheetName val="K-SET1"/>
      <sheetName val="CT "/>
      <sheetName val="토적표"/>
      <sheetName val="견"/>
      <sheetName val="건축일위"/>
      <sheetName val="그라우팅일위"/>
      <sheetName val="Sheet3"/>
      <sheetName val="건축집계"/>
      <sheetName val="갑지(추정)"/>
      <sheetName val="HD01"/>
      <sheetName val="총괄집계표"/>
      <sheetName val="BID"/>
      <sheetName val="PRJE(CRJE)"/>
      <sheetName val="PAJE(CAJE)"/>
      <sheetName val="TB"/>
      <sheetName val="XREF"/>
      <sheetName val="유림골조"/>
      <sheetName val="상 부"/>
      <sheetName val="양식"/>
      <sheetName val="터파기및재료"/>
      <sheetName val="신규일위대가"/>
      <sheetName val="2F 회의실견적(5_14 일대)"/>
      <sheetName val="S0"/>
      <sheetName val="직공비"/>
      <sheetName val="개요"/>
      <sheetName val="2000전체분"/>
      <sheetName val="2000년1차"/>
      <sheetName val="원가 (2)"/>
      <sheetName val="N賃率_職"/>
      <sheetName val="Sheet2"/>
      <sheetName val="중기사용료"/>
      <sheetName val="연습"/>
      <sheetName val="한강운반비"/>
      <sheetName val="대치판정"/>
      <sheetName val="설직재-1"/>
      <sheetName val="Sheet1"/>
      <sheetName val="품셈TABLE"/>
      <sheetName val="Total"/>
      <sheetName val="참조자료"/>
      <sheetName val="낙찰표"/>
      <sheetName val="인건-측정"/>
      <sheetName val="20관리비율"/>
      <sheetName val="심사계산"/>
      <sheetName val="심사물량"/>
      <sheetName val="일위대가"/>
      <sheetName val="HW일위"/>
      <sheetName val="밸브설치"/>
      <sheetName val="기초자료입력"/>
      <sheetName val="일위(PN)"/>
      <sheetName val="NOMUBI"/>
      <sheetName val="P-산#1-1(WOWA1)"/>
      <sheetName val="3.하중산정4.지지력"/>
      <sheetName val="원가계산"/>
      <sheetName val="일위대가목록"/>
      <sheetName val="97"/>
      <sheetName val="DATA-UPS"/>
      <sheetName val="용연"/>
      <sheetName val="기기리스트"/>
      <sheetName val="내역서(기성청구)"/>
      <sheetName val="토 적 표"/>
      <sheetName val="Sheet22"/>
      <sheetName val="Macro(차단기)"/>
      <sheetName val="Link"/>
      <sheetName val="실행철강하도"/>
      <sheetName val="천방교접속"/>
      <sheetName val="CAT_5"/>
      <sheetName val="날개벽수량표"/>
      <sheetName val="woo(mac)"/>
      <sheetName val="집계"/>
      <sheetName val="경비산출"/>
      <sheetName val="PANEL_중량산출"/>
      <sheetName val="배관배선 단가조사"/>
      <sheetName val="일위대가집계"/>
      <sheetName val="슬래브"/>
      <sheetName val="입력DATA"/>
      <sheetName val="바닥판"/>
      <sheetName val="FB25JN"/>
      <sheetName val="인부신상자료"/>
      <sheetName val="하조서"/>
      <sheetName val="자재단가"/>
      <sheetName val="원본(갑지)"/>
      <sheetName val="기본일위"/>
      <sheetName val="집계표"/>
      <sheetName val="TYPE-A"/>
      <sheetName val="단"/>
      <sheetName val="입찰안"/>
      <sheetName val="원가_(2)"/>
      <sheetName val="매출피벗"/>
      <sheetName val="인건비"/>
      <sheetName val="200"/>
      <sheetName val="전신환매도율"/>
      <sheetName val="견적서"/>
      <sheetName val="부하"/>
      <sheetName val="DB"/>
      <sheetName val="공사개요"/>
      <sheetName val="품셈총괄표"/>
      <sheetName val="단가산출2"/>
      <sheetName val="물량산출"/>
      <sheetName val="1안"/>
      <sheetName val="총괄"/>
      <sheetName val="맨홀"/>
      <sheetName val="월별수입"/>
      <sheetName val="1.수인터널"/>
      <sheetName val="현금흐름표"/>
      <sheetName val="소요자재"/>
      <sheetName val="평자재단가"/>
      <sheetName val="SANTOGO"/>
      <sheetName val="인사자료총집계"/>
      <sheetName val="현금예금"/>
      <sheetName val="일위대가1"/>
      <sheetName val="조명시설"/>
      <sheetName val="외주현황.wq1"/>
      <sheetName val="지하"/>
      <sheetName val="도면명"/>
      <sheetName val="EQT-ESTN"/>
      <sheetName val="FA설치명세"/>
      <sheetName val="공종별자재"/>
      <sheetName val="내역"/>
      <sheetName val="건축내역"/>
      <sheetName val="간지"/>
      <sheetName val="일반수량집계표"/>
      <sheetName val="주요자재 집계표"/>
      <sheetName val="이월집계"/>
      <sheetName val="철근집계표"/>
      <sheetName val="대동교-단면(아산)"/>
      <sheetName val="라멘수량(아산)"/>
      <sheetName val="대동교-단면(무장)"/>
      <sheetName val="라멘수량(무장)"/>
      <sheetName val="토공집계표"/>
      <sheetName val="토공시점"/>
      <sheetName val="토공종점"/>
      <sheetName val="방화도료산출근거"/>
      <sheetName val="table"/>
      <sheetName val="내역갑지"/>
    </sheetNames>
    <sheetDataSet>
      <sheetData sheetId="0">
        <row r="1">
          <cell r="A1">
            <v>1</v>
          </cell>
        </row>
      </sheetData>
      <sheetData sheetId="1">
        <row r="1">
          <cell r="A1">
            <v>1</v>
          </cell>
        </row>
      </sheetData>
      <sheetData sheetId="2">
        <row r="1">
          <cell r="A1">
            <v>1</v>
          </cell>
        </row>
      </sheetData>
      <sheetData sheetId="3">
        <row r="1">
          <cell r="A1">
            <v>1</v>
          </cell>
        </row>
      </sheetData>
      <sheetData sheetId="4">
        <row r="1">
          <cell r="A1">
            <v>1</v>
          </cell>
        </row>
      </sheetData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>
        <row r="1">
          <cell r="A1" t="str">
            <v>대   동   교</v>
          </cell>
        </row>
      </sheetData>
      <sheetData sheetId="172">
        <row r="1">
          <cell r="A1" t="str">
            <v>공        종</v>
          </cell>
        </row>
      </sheetData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데이타"/>
      <sheetName val="식재인부"/>
      <sheetName val="신우"/>
      <sheetName val="I一般比"/>
      <sheetName val="1안"/>
      <sheetName val="5.모델링"/>
      <sheetName val="1.설계조건"/>
      <sheetName val="2.단면가정"/>
      <sheetName val="AS포장복구 "/>
      <sheetName val="집계표"/>
      <sheetName val="직재"/>
      <sheetName val="재집"/>
      <sheetName val="금액내역서"/>
      <sheetName val="문학간접"/>
      <sheetName val="가로등"/>
      <sheetName val="수목데이타"/>
      <sheetName val="#REF"/>
      <sheetName val="일위"/>
      <sheetName val="공문"/>
      <sheetName val="2호맨홀공제수량"/>
      <sheetName val="N賃率-職"/>
      <sheetName val="연습"/>
      <sheetName val="카렌스센터계량기설치공사"/>
      <sheetName val="내역서(토목) "/>
      <sheetName val="Sheet1"/>
      <sheetName val="Sheet2"/>
      <sheetName val="Sheet3"/>
      <sheetName val="Y-WORK"/>
      <sheetName val="예정공정"/>
      <sheetName val="원가계산"/>
      <sheetName val="토목 집계"/>
      <sheetName val="토목"/>
      <sheetName val="파일"/>
      <sheetName val="골조집계"/>
      <sheetName val="골조"/>
      <sheetName val="철골"/>
      <sheetName val="총괄내역"/>
      <sheetName val="세부내역"/>
      <sheetName val="일위집계"/>
      <sheetName val="일위대가"/>
      <sheetName val="단가산출"/>
      <sheetName val="노임단가"/>
      <sheetName val="집계표(밀)"/>
      <sheetName val="세부산출(밀)"/>
      <sheetName val=""/>
      <sheetName val="산#3-2"/>
      <sheetName val="산#3-1"/>
      <sheetName val="산#3-2-2"/>
      <sheetName val="실행예산서"/>
      <sheetName val="1.3 현장계측설비"/>
      <sheetName val="한강운반비"/>
      <sheetName val="PIPING"/>
      <sheetName val="약품공급2"/>
      <sheetName val="단면가정"/>
      <sheetName val="공사원가계산서"/>
      <sheetName val="총괄표"/>
      <sheetName val="노임"/>
      <sheetName val="인공산출서"/>
      <sheetName val="산출집계"/>
      <sheetName val="산출서"/>
      <sheetName val="단가비교"/>
      <sheetName val="정부노임단가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단가"/>
      <sheetName val="시설물일위"/>
      <sheetName val="총괄내역서"/>
      <sheetName val="DATE"/>
      <sheetName val="Total"/>
      <sheetName val="노무비"/>
      <sheetName val="1,2공구원가계산서"/>
      <sheetName val="2공구산출내역"/>
      <sheetName val="1공구산출내역서"/>
      <sheetName val="시행후면적"/>
      <sheetName val="수지예산"/>
      <sheetName val="참조"/>
      <sheetName val="케이블류 OLD"/>
      <sheetName val="가설공사"/>
      <sheetName val="단가결정"/>
      <sheetName val="내역아"/>
      <sheetName val="울타리"/>
      <sheetName val="선급금신청서"/>
      <sheetName val="갑지"/>
      <sheetName val="입찰안"/>
      <sheetName val="내역"/>
      <sheetName val="공사개요"/>
      <sheetName val="실행철강하도"/>
      <sheetName val="노임이"/>
      <sheetName val="H-PILE수량집계"/>
      <sheetName val="수량계산서 집계표(가설 신설 및 철거-을지로3가 2호선)"/>
      <sheetName val="공종"/>
      <sheetName val="수량계산서 집계표(신설-을지로3가 2호선)"/>
      <sheetName val="수량계산서 집계표(철거-을지로3가 2호선)"/>
      <sheetName val="목차"/>
      <sheetName val="실행내역"/>
      <sheetName val="직노"/>
      <sheetName val="반별DATA"/>
      <sheetName val="9GNG운반"/>
      <sheetName val="수량산출서"/>
      <sheetName val="원가계산서"/>
      <sheetName val="공종별집계표"/>
      <sheetName val="내역집계표"/>
      <sheetName val="노무비단가내역"/>
      <sheetName val="공량산출서"/>
      <sheetName val="산출집계표"/>
      <sheetName val="산출기초"/>
      <sheetName val="견적서(주차관제)"/>
      <sheetName val="견적"/>
      <sheetName val="빌딩 안내"/>
      <sheetName val="sw1"/>
      <sheetName val="할"/>
      <sheetName val="원가(토목)"/>
      <sheetName val="하도대비(토목)"/>
      <sheetName val="내역서 (2)"/>
      <sheetName val="원가계산서 (관급)"/>
      <sheetName val="총괄표 (관급)"/>
      <sheetName val="단가조사표"/>
      <sheetName val="타견대흥"/>
      <sheetName val="타견중앙"/>
      <sheetName val="타견우주"/>
      <sheetName val="표지"/>
      <sheetName val="전관방송"/>
      <sheetName val="공연장"/>
      <sheetName val="배관,배선"/>
      <sheetName val="제조사"/>
      <sheetName val="한국정보기술"/>
      <sheetName val="충주"/>
      <sheetName val="여의도"/>
      <sheetName val="여의도 (도)(3)"/>
      <sheetName val="여의도 (식)"/>
      <sheetName val="여의도 (87)"/>
      <sheetName val="케이씨"/>
      <sheetName val="능곡"/>
      <sheetName val="ISONI"/>
      <sheetName val="ISONI (2)"/>
      <sheetName val="응암동"/>
      <sheetName val="태백"/>
      <sheetName val="상계1"/>
      <sheetName val="상계2"/>
      <sheetName val="을지로"/>
      <sheetName val="동부s"/>
      <sheetName val="일위목록"/>
      <sheetName val="기초대가"/>
      <sheetName val="식재공사"/>
      <sheetName val="골재비"/>
      <sheetName val="기계경비"/>
      <sheetName val="내역서2안"/>
      <sheetName val="설직재-1"/>
      <sheetName val="소요자재"/>
      <sheetName val="정산내역서"/>
      <sheetName val="6호기"/>
      <sheetName val="코드"/>
      <sheetName val="가설개략"/>
      <sheetName val="재료"/>
      <sheetName val="설치자재"/>
      <sheetName val="기초목록"/>
      <sheetName val="단가(자재)"/>
      <sheetName val="을지"/>
      <sheetName val="00천안(건.구.차)"/>
      <sheetName val="2.대외공문"/>
      <sheetName val="6. 직접경비"/>
      <sheetName val="setup"/>
      <sheetName val="공정집계_국별"/>
      <sheetName val="bm(CIcable)"/>
      <sheetName val="9.설치품셈"/>
      <sheetName val="품셈총괄"/>
      <sheetName val="기본DATA Sheet"/>
      <sheetName val="수량총괄"/>
      <sheetName val="AHU집계"/>
      <sheetName val="공조기휀"/>
      <sheetName val="공조기"/>
      <sheetName val="model master"/>
      <sheetName val="날개벽"/>
      <sheetName val="암거단위"/>
      <sheetName val="횡 연장"/>
      <sheetName val="공사명"/>
      <sheetName val="실행(표지,갑,을)"/>
      <sheetName val="자단"/>
      <sheetName val="터파기및재료"/>
      <sheetName val="준공정산"/>
      <sheetName val="J直材4"/>
      <sheetName val="공량서"/>
      <sheetName val="단가 산출서(산근#1~#102)"/>
      <sheetName val="목공1"/>
      <sheetName val="미장"/>
      <sheetName val="가격"/>
      <sheetName val="일(4)"/>
      <sheetName val="담장산출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기본일위"/>
      <sheetName val="자재단가조사표-수목"/>
      <sheetName val="계약용"/>
      <sheetName val="설비원가"/>
      <sheetName val="설계서"/>
      <sheetName val="건축-물가변동"/>
      <sheetName val="가감수량"/>
      <sheetName val="맨홀수량산출"/>
      <sheetName val="합천내역"/>
      <sheetName val="증감대비"/>
      <sheetName val="_x0000_k_x0000_y_x0000__x0000__x0000_£_x0000_±_x0000_¿_x0000_"/>
      <sheetName val="노무,재료"/>
      <sheetName val="자료"/>
      <sheetName val="간선"/>
      <sheetName val="전압"/>
      <sheetName val="조도"/>
      <sheetName val="동력"/>
      <sheetName val="산출근거(복구)"/>
      <sheetName val="단가표"/>
      <sheetName val="Sheet13"/>
      <sheetName val="Sheet14"/>
      <sheetName val="Sheet9"/>
      <sheetName val="입고장부 (4)"/>
      <sheetName val="01.가로등"/>
      <sheetName val="02.펌프장"/>
      <sheetName val="b_balju_cho"/>
      <sheetName val="세부내역서"/>
      <sheetName val="건축"/>
      <sheetName val="DATA"/>
      <sheetName val="Detail"/>
      <sheetName val="수량산출(출력물)"/>
      <sheetName val="단가대비"/>
      <sheetName val="가스내역"/>
      <sheetName val="정공공사"/>
      <sheetName val="노임,재료비"/>
      <sheetName val="_x0000__x0006_Ā嗰"/>
      <sheetName val="내역갑지"/>
      <sheetName val="맨홀수량산출_x0000__x0000__x0000__x0000__x0010_[내역서.xls]건축-물"/>
      <sheetName val="sal"/>
      <sheetName val="환율"/>
      <sheetName val="CTEMCOST"/>
      <sheetName val="__"/>
      <sheetName val="_x0000__x0004_"/>
      <sheetName val="工완성공사율"/>
      <sheetName val="본댐설계"/>
      <sheetName val="설계명세서"/>
      <sheetName val="3.내역서"/>
      <sheetName val="실행간접비용"/>
      <sheetName val="내역서집계(도급)"/>
      <sheetName val="F-CV1.5SQ-2C"/>
      <sheetName val="준검 내역서"/>
      <sheetName val="내역서1"/>
      <sheetName val="가설공사비"/>
      <sheetName val="도로구조공사비"/>
      <sheetName val="도로토공공사비"/>
      <sheetName val="여수토공사비"/>
      <sheetName val="토목단가산출 "/>
      <sheetName val="노임(1차)"/>
      <sheetName val="수용가조서"/>
      <sheetName val="건축내역"/>
      <sheetName val="EQT-ESTN"/>
      <sheetName val="기존단가 (2)"/>
      <sheetName val="기타 정보통신공사"/>
      <sheetName val="간선계산"/>
      <sheetName val="전기일위대가"/>
      <sheetName val="ITEM"/>
      <sheetName val="단가조사"/>
      <sheetName val="Baby일위대가"/>
      <sheetName val="기초일위"/>
      <sheetName val="시설일위"/>
      <sheetName val="조명일위"/>
      <sheetName val="별첨 #1-1. 각기능별개발원가"/>
      <sheetName val="갑지 "/>
      <sheetName val="토목내역"/>
      <sheetName val="Sheet7"/>
      <sheetName val="Sheet8"/>
      <sheetName val="Sheet10"/>
      <sheetName val="Sheet11"/>
      <sheetName val="Sheet12"/>
      <sheetName val="Sheet15"/>
      <sheetName val="Sheet16"/>
      <sheetName val="01"/>
      <sheetName val="경비산출"/>
      <sheetName val="단가기준"/>
      <sheetName val="표지 (2)"/>
      <sheetName val="copy"/>
      <sheetName val="서식"/>
      <sheetName val="신청서"/>
      <sheetName val="공종집계"/>
      <sheetName val="PANEL_중량산출"/>
      <sheetName val="타견적서_영시스템"/>
      <sheetName val="5_모델링"/>
      <sheetName val="1_설계조건"/>
      <sheetName val="2_단면가정"/>
      <sheetName val="AS포장복구_"/>
      <sheetName val="기본단가표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내역서1-2"/>
      <sheetName val="데리네이타현황"/>
      <sheetName val="rate"/>
      <sheetName val="철거현황"/>
      <sheetName val="PIPE"/>
      <sheetName val="예방정비실적"/>
      <sheetName val="납부내역"/>
      <sheetName val="12월자재"/>
      <sheetName val="code"/>
      <sheetName val="1.변압기용량"/>
      <sheetName val="일위대가목록"/>
      <sheetName val="일위대가표지"/>
      <sheetName val="건축내역서"/>
      <sheetName val="설비내역서"/>
      <sheetName val="전기내역서"/>
      <sheetName val="인공산출"/>
      <sheetName val="BID"/>
      <sheetName val="씨푸드 사업부"/>
      <sheetName val="비탈면보호공수량산출"/>
      <sheetName val="자재단가"/>
      <sheetName val="일위집계(기존)"/>
      <sheetName val="소총괄표"/>
      <sheetName val="전력선로집계표"/>
      <sheetName val="예산내역서"/>
      <sheetName val="수량산출서 (2)"/>
      <sheetName val="완철수량"/>
      <sheetName val="완철개소별명세표"/>
      <sheetName val="단가비교표"/>
      <sheetName val="관급자재조서"/>
      <sheetName val="수량조서"/>
      <sheetName val="일위대가표"/>
      <sheetName val="공종별예산조서"/>
      <sheetName val="시중노임(공사)"/>
      <sheetName val="별표집계"/>
      <sheetName val="1.우편집중내역서"/>
      <sheetName val="9811"/>
      <sheetName val="날개벽수량표"/>
      <sheetName val="96노임기준"/>
      <sheetName val="공종별집계"/>
      <sheetName val="건축,토목집계"/>
      <sheetName val="전체"/>
      <sheetName val="실행대비"/>
      <sheetName val="기둥(원형)"/>
      <sheetName val="부하계산서"/>
      <sheetName val="wall"/>
      <sheetName val="Front"/>
      <sheetName val="수목데이타 "/>
      <sheetName val="과천MAIN"/>
      <sheetName val="MOTOR"/>
      <sheetName val="직접인건비"/>
      <sheetName val="직접경비"/>
      <sheetName val="POOM_MOTO"/>
      <sheetName val="POOM_MOTO2"/>
      <sheetName val="우수"/>
      <sheetName val="Excel"/>
      <sheetName val="매입세"/>
      <sheetName val="PROJECT BRIEF"/>
      <sheetName val="0001new"/>
      <sheetName val="실행내역서 "/>
      <sheetName val="수압집계"/>
      <sheetName val="1차 내역서"/>
      <sheetName val="Sheet5"/>
      <sheetName val="정산내역"/>
      <sheetName val="Macro(차단기)"/>
      <sheetName val="일위대가 "/>
      <sheetName val="표준물량 산출서"/>
      <sheetName val="시화점실행"/>
      <sheetName val="금융비용"/>
      <sheetName val="REACTION(USE평시)"/>
      <sheetName val="노원열병합  건축공사기성내역서"/>
      <sheetName val="입출재고현황 (2)"/>
      <sheetName val="제출내역 (2)"/>
      <sheetName val="토목_집계"/>
      <sheetName val="PROJECT_BRIEF"/>
      <sheetName val="실행내역서_"/>
      <sheetName val="노원열병합__건축공사기성내역서"/>
      <sheetName val="입출재고현황_(2)"/>
      <sheetName val="위치조서"/>
      <sheetName val="갑지(추정)"/>
      <sheetName val="RESOURCE"/>
      <sheetName val="PROJECT BRIEF(EX.NEW)"/>
      <sheetName val="본체"/>
      <sheetName val="Cable임피던스"/>
      <sheetName val="내역1"/>
      <sheetName val="을-ATYPE"/>
      <sheetName val="Sheet6"/>
      <sheetName val="인사자료총집계"/>
      <sheetName val="견적서"/>
      <sheetName val="견"/>
      <sheetName val="견서"/>
      <sheetName val="서"/>
      <sheetName val="내서"/>
      <sheetName val="경비"/>
      <sheetName val="일위_파일"/>
      <sheetName val="설계내역서"/>
      <sheetName val="예가"/>
      <sheetName val="정산서"/>
      <sheetName val="배관"/>
      <sheetName val="국내조달(통합-1)"/>
      <sheetName val="교통대책내역"/>
      <sheetName val="공통가설"/>
      <sheetName val="철거산출근거"/>
      <sheetName val="플랜트 설치"/>
      <sheetName val="대전-교대(A1-A2)"/>
      <sheetName val="시중노임"/>
      <sheetName val="개산공사비"/>
      <sheetName val="도급실행(본관-주차장)"/>
      <sheetName val="판매시설"/>
      <sheetName val="수리결과"/>
      <sheetName val="차액보증"/>
      <sheetName val="유림골조"/>
      <sheetName val="램머"/>
      <sheetName val="기계경비(시간당)"/>
      <sheetName val="노무비단가"/>
      <sheetName val="4.2유효폭의 계산"/>
      <sheetName val="관리,공감"/>
      <sheetName val="총괄"/>
      <sheetName val="토목주소"/>
      <sheetName val="프랜트면허"/>
      <sheetName val="S0"/>
      <sheetName val="간접"/>
      <sheetName val="건축2"/>
      <sheetName val="조건표 (2)"/>
      <sheetName val="원형1호맨홀토공수량"/>
      <sheetName val="전시시설물"/>
      <sheetName val="모형"/>
      <sheetName val="영상HW"/>
      <sheetName val="영상SW"/>
      <sheetName val="싸인"/>
      <sheetName val="설명그래픽"/>
      <sheetName val="조명기구"/>
      <sheetName val="마감"/>
      <sheetName val="야외"/>
      <sheetName val="총집계표"/>
      <sheetName val="000000"/>
      <sheetName val="results"/>
      <sheetName val="내역총괄"/>
      <sheetName val="인력"/>
      <sheetName val="관급"/>
      <sheetName val="명세서"/>
      <sheetName val="1.1서버도입"/>
      <sheetName val="노무산출서"/>
      <sheetName val="?k?y???£?±?¿?"/>
      <sheetName val="?_x0006_Ā嗰"/>
      <sheetName val="맨홀수량산출????_x0010_[내역서.xls]건축-물"/>
      <sheetName val="?_x0004_"/>
      <sheetName val="현장관리비 산출내역"/>
      <sheetName val="A-4"/>
      <sheetName val="기구조직"/>
      <sheetName val="목차 "/>
      <sheetName val="계획서"/>
      <sheetName val="연장"/>
      <sheetName val="위치도(점용허가용)"/>
      <sheetName val="08공임"/>
      <sheetName val="일위2"/>
    </sheetNames>
    <sheetDataSet>
      <sheetData sheetId="0" refreshError="1"/>
      <sheetData sheetId="1"/>
      <sheetData sheetId="2"/>
      <sheetData sheetId="3"/>
      <sheetData sheetId="4">
        <row r="1">
          <cell r="B1" t="str">
            <v>품   명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 refreshError="1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/>
      <sheetData sheetId="321"/>
      <sheetData sheetId="322"/>
      <sheetData sheetId="323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N賃率-職"/>
      <sheetName val="갑지"/>
      <sheetName val="일_4_"/>
      <sheetName val="N賃率_職"/>
      <sheetName val="집계표"/>
      <sheetName val="내역서1-2"/>
      <sheetName val="#REF"/>
      <sheetName val="내역서2안"/>
      <sheetName val="총_구조물공"/>
      <sheetName val="안전장치"/>
      <sheetName val="분1"/>
      <sheetName val="J直材4"/>
      <sheetName val="기본일위"/>
      <sheetName val="직노"/>
      <sheetName val="실행내역"/>
      <sheetName val="H-PILE수량집계"/>
      <sheetName val="토목공사일반"/>
      <sheetName val="2.대외공문"/>
      <sheetName val="설계명세서"/>
      <sheetName val="일(4)"/>
      <sheetName val="수량산출(음암)"/>
      <sheetName val="1.토공집계표"/>
      <sheetName val="관리자"/>
      <sheetName val="참조"/>
      <sheetName val="00노임기준"/>
      <sheetName val="일위대가"/>
      <sheetName val="내역서1999.8최종"/>
      <sheetName val="재료비"/>
      <sheetName val="데이타"/>
      <sheetName val="식재인부"/>
      <sheetName val="금액내역서"/>
      <sheetName val="I一般比"/>
      <sheetName val="설직재-1"/>
      <sheetName val="구체"/>
      <sheetName val="좌측날개벽"/>
      <sheetName val="우측날개벽"/>
      <sheetName val="집계"/>
      <sheetName val="패널"/>
      <sheetName val="일위"/>
      <sheetName val="sw1"/>
      <sheetName val="99노임기준"/>
      <sheetName val="1안"/>
      <sheetName val="실측자료"/>
      <sheetName val="setup"/>
      <sheetName val="PANEL_중량산출"/>
      <sheetName val="연습"/>
      <sheetName val="샘플표지"/>
      <sheetName val="단가비교표"/>
      <sheetName val="과천MAIN"/>
      <sheetName val="노임"/>
      <sheetName val="매립"/>
      <sheetName val="원가 (2)"/>
      <sheetName val="ABUT수량-A1"/>
      <sheetName val="Sheet2"/>
      <sheetName val="신우"/>
      <sheetName val="여과지동"/>
      <sheetName val="기초자료"/>
      <sheetName val="2F 회의실견적(5_14 일대)"/>
      <sheetName val="품목납기"/>
      <sheetName val="예가표"/>
      <sheetName val="일위대가목차"/>
      <sheetName val="송라초중학교(final)"/>
      <sheetName val="96갑지"/>
      <sheetName val="제-노임"/>
      <sheetName val="제직재"/>
      <sheetName val="전차선로 물량표"/>
      <sheetName val="감가상각"/>
      <sheetName val="인건-측정"/>
      <sheetName val="NOMUBI"/>
      <sheetName val="자재단가"/>
      <sheetName val="Macro1"/>
      <sheetName val="S0"/>
      <sheetName val="Sheet1"/>
      <sheetName val="동원(3)"/>
      <sheetName val="예정(3)"/>
      <sheetName val="정부노임단가"/>
      <sheetName val="노무비"/>
      <sheetName val="원가_(2)"/>
      <sheetName val="터널조도"/>
      <sheetName val="조도계산서 (도서)"/>
      <sheetName val="6PILE  (돌출)"/>
      <sheetName val="대치판정"/>
      <sheetName val="CT "/>
      <sheetName val="copy"/>
      <sheetName val="실행내역서 "/>
      <sheetName val="이월가격"/>
      <sheetName val="식재수량표"/>
      <sheetName val="노임단가"/>
      <sheetName val="내역"/>
      <sheetName val="9GNG운반"/>
      <sheetName val="합천내역"/>
      <sheetName val="제출내역 (2)"/>
      <sheetName val="工완성공사율"/>
      <sheetName val="단가 (2)"/>
      <sheetName val="설계명세서(선로)"/>
      <sheetName val="부하LOAD"/>
      <sheetName val="ITEM"/>
      <sheetName val="임시정보시트"/>
      <sheetName val="산출내역서집계표"/>
      <sheetName val="내역을"/>
      <sheetName val="임율"/>
      <sheetName val="전시사인집계"/>
      <sheetName val="수량"/>
      <sheetName val="목록"/>
      <sheetName val="단가"/>
      <sheetName val=" 총괄표"/>
      <sheetName val="실정공사비단가표"/>
      <sheetName val="단가 및 재료비"/>
      <sheetName val="중기사용료산출근거"/>
      <sheetName val="시행후면적"/>
      <sheetName val="수지예산"/>
      <sheetName val="전신환매도율"/>
      <sheetName val="원본(갑지)"/>
      <sheetName val="중기사용료"/>
      <sheetName val="하조서"/>
      <sheetName val="설비"/>
      <sheetName val="부산4"/>
      <sheetName val="약품설비"/>
      <sheetName val="부대공Ⅱ"/>
      <sheetName val="단가표"/>
      <sheetName val="Total"/>
      <sheetName val="설계기준"/>
      <sheetName val="내역1"/>
      <sheetName val="역T형교대(말뚝기초)"/>
      <sheetName val="토적표"/>
      <sheetName val="내역(영일)"/>
      <sheetName val="G.R300경비"/>
      <sheetName val="관급_File"/>
      <sheetName val="인건비"/>
      <sheetName val="부하(성남)"/>
      <sheetName val="부대내역"/>
      <sheetName val="OPT7"/>
      <sheetName val="외천교"/>
      <sheetName val="종배수관"/>
      <sheetName val="1.일위대가"/>
      <sheetName val="날개벽"/>
      <sheetName val="정공공사"/>
      <sheetName val="발신정보"/>
      <sheetName val="호남2"/>
      <sheetName val="소요자재"/>
      <sheetName val="건축-물가변동"/>
      <sheetName val="기관"/>
      <sheetName val="SBarch산근"/>
      <sheetName val="소방"/>
      <sheetName val="257A1"/>
      <sheetName val="공량서"/>
      <sheetName val="갑"/>
      <sheetName val="단위수량"/>
      <sheetName val="가시설수량"/>
      <sheetName val="교환노무"/>
      <sheetName val="예총"/>
      <sheetName val="CTEMCOST"/>
      <sheetName val="일위총괄표"/>
      <sheetName val="10월가격"/>
      <sheetName val="기타유틸리티설비"/>
      <sheetName val="명세서"/>
      <sheetName val="일위대가목록"/>
      <sheetName val="2F_회의실견적(5_14_일대)"/>
      <sheetName val="한전고리-을"/>
      <sheetName val="업무분장 "/>
      <sheetName val="공통"/>
      <sheetName val="K1자재(3차등)"/>
      <sheetName val="Sheet3"/>
      <sheetName val="약품공급2"/>
      <sheetName val="물량산출근거"/>
      <sheetName val="관급자재대"/>
      <sheetName val="입찰안"/>
      <sheetName val="운동장 (2)"/>
      <sheetName val="Sheet4"/>
      <sheetName val="유기공정"/>
      <sheetName val="DATE"/>
      <sheetName val="금호"/>
      <sheetName val="도급"/>
      <sheetName val="실행철강하도"/>
      <sheetName val="COVER"/>
      <sheetName val="총괄"/>
      <sheetName val="우각부보강"/>
      <sheetName val="판매96"/>
      <sheetName val="직재"/>
      <sheetName val="price"/>
      <sheetName val="배수공 시멘트 및 골재량 산출"/>
      <sheetName val="WORK"/>
      <sheetName val="DATA"/>
      <sheetName val="산출내역서"/>
      <sheetName val="직공비"/>
      <sheetName val="Piping Design Data"/>
      <sheetName val="인제내역"/>
      <sheetName val="교통대책내역"/>
      <sheetName val="재집"/>
      <sheetName val="유림골조"/>
      <sheetName val="설계내역서"/>
      <sheetName val="인테리어세부내역"/>
      <sheetName val="2_대외공문"/>
      <sheetName val="시설물일위"/>
      <sheetName val="가설공사"/>
      <sheetName val="단가결정"/>
      <sheetName val="내역아"/>
      <sheetName val="울타리"/>
      <sheetName val="한강운반비"/>
      <sheetName val="예산결제란"/>
      <sheetName val="6호기"/>
      <sheetName val="각형맨홀"/>
      <sheetName val="T13(P68~72,78)"/>
      <sheetName val="관급"/>
      <sheetName val="이름정의"/>
      <sheetName val="공사완료입력"/>
      <sheetName val="가설"/>
      <sheetName val="1.수인터널"/>
      <sheetName val="사업성분석"/>
      <sheetName val="발전세부(GTST.붙#2-1)"/>
      <sheetName val="9월정산(붙#1)"/>
      <sheetName val="발전세부(시차.붙#2-2)"/>
      <sheetName val="분기정산(붙#2)"/>
      <sheetName val="설계 조정율"/>
      <sheetName val="공사비 명세서"/>
      <sheetName val="SCH"/>
      <sheetName val="저리조양"/>
      <sheetName val="가설건물"/>
      <sheetName val="SANBAISU"/>
      <sheetName val="SANTOGO"/>
      <sheetName val="차액보증"/>
      <sheetName val="JUCK"/>
      <sheetName val="인사자료총집계"/>
      <sheetName val="공통가설"/>
      <sheetName val="노원열병합  건축공사기성내역서"/>
      <sheetName val="PANEL_중량산출1"/>
      <sheetName val="조도계산서_(도서)"/>
      <sheetName val="원가_(2)1"/>
      <sheetName val="내역서1999_8최종"/>
      <sheetName val="전차선로_물량표"/>
      <sheetName val="Piping_Design_Data"/>
      <sheetName val="6PILE__(돌출)"/>
      <sheetName val="CT_"/>
      <sheetName val="실행내역서_"/>
      <sheetName val="1_토공집계표"/>
      <sheetName val="제출내역_(2)"/>
      <sheetName val="단가_(2)"/>
      <sheetName val="원가계산서"/>
      <sheetName val="사통"/>
      <sheetName val="Macro(차단기)"/>
      <sheetName val="순공사비"/>
      <sheetName val="실행비교"/>
      <sheetName val="Project Brief"/>
      <sheetName val="소비자가"/>
      <sheetName val="표지"/>
      <sheetName val="부하계산서"/>
      <sheetName val="산출근거#2-3"/>
      <sheetName val="일보"/>
      <sheetName val="현장지지물물량"/>
      <sheetName val="사업장공제"/>
      <sheetName val="공사개요"/>
      <sheetName val="출금실적"/>
      <sheetName val="간접재료비산출표-27-30"/>
      <sheetName val="단가일람"/>
      <sheetName val="조경일람"/>
      <sheetName val="준공조서"/>
      <sheetName val="공사준공계"/>
      <sheetName val="준공검사보고서"/>
      <sheetName val="건축일위"/>
      <sheetName val="그라우팅일위"/>
      <sheetName val="암센터"/>
      <sheetName val="백암비스타내역"/>
      <sheetName val="개산공사비"/>
      <sheetName val="노임이"/>
      <sheetName val="코드"/>
      <sheetName val="예산내역서(총괄)"/>
      <sheetName val="예산내역서"/>
      <sheetName val="공제대산출"/>
      <sheetName val="운반공사,공구손료"/>
      <sheetName val="1.설계조건"/>
      <sheetName val="Front"/>
      <sheetName val="wall"/>
      <sheetName val="설계예산서"/>
      <sheetName val="부대공수량산출"/>
      <sheetName val="부관맨홀(D200) 단위수량"/>
      <sheetName val="1. 설계조건 2.단면가정 3. 하중계산"/>
      <sheetName val="대창(함평)"/>
      <sheetName val="대창(장성)"/>
      <sheetName val="대창(함평)-창열"/>
      <sheetName val="거래처등록"/>
      <sheetName val="참고자료"/>
      <sheetName val="내역(포장)"/>
      <sheetName val="신청서"/>
      <sheetName val="건축집계"/>
      <sheetName val="단중표"/>
      <sheetName val="공종"/>
      <sheetName val="장비경비"/>
      <sheetName val="토목수량산출"/>
    </sheetNames>
    <sheetDataSet>
      <sheetData sheetId="0">
        <row r="3">
          <cell r="A3">
            <v>3</v>
          </cell>
        </row>
      </sheetData>
      <sheetData sheetId="1">
        <row r="3">
          <cell r="A3">
            <v>3</v>
          </cell>
        </row>
      </sheetData>
      <sheetData sheetId="2">
        <row r="3">
          <cell r="A3">
            <v>3</v>
          </cell>
        </row>
      </sheetData>
      <sheetData sheetId="3">
        <row r="3">
          <cell r="A3">
            <v>3</v>
          </cell>
        </row>
      </sheetData>
      <sheetData sheetId="4">
        <row r="3">
          <cell r="A3">
            <v>3</v>
          </cell>
        </row>
      </sheetData>
      <sheetData sheetId="5">
        <row r="3">
          <cell r="A3">
            <v>3</v>
          </cell>
        </row>
      </sheetData>
      <sheetData sheetId="6">
        <row r="3">
          <cell r="A3">
            <v>3</v>
          </cell>
        </row>
      </sheetData>
      <sheetData sheetId="7">
        <row r="3">
          <cell r="A3">
            <v>3</v>
          </cell>
        </row>
      </sheetData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G4" t="str">
            <v>NO.1-00-00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G5" t="str">
            <v xml:space="preserve"> </v>
          </cell>
          <cell r="H5" t="str">
            <v xml:space="preserve"> </v>
          </cell>
        </row>
        <row r="6">
          <cell r="A6">
            <v>6</v>
          </cell>
          <cell r="B6" t="str">
            <v xml:space="preserve"> </v>
          </cell>
          <cell r="F6" t="str">
            <v xml:space="preserve"> </v>
          </cell>
        </row>
        <row r="7">
          <cell r="A7">
            <v>7</v>
          </cell>
          <cell r="B7" t="str">
            <v xml:space="preserve"> </v>
          </cell>
          <cell r="F7" t="str">
            <v xml:space="preserve"> </v>
          </cell>
        </row>
        <row r="8">
          <cell r="A8">
            <v>8</v>
          </cell>
          <cell r="B8" t="str">
            <v xml:space="preserve"> 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 t="str">
            <v xml:space="preserve"> </v>
          </cell>
          <cell r="D25" t="str">
            <v>NO.1-00-00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 t="str">
            <v>NO.1-01-00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G27" t="str">
            <v>NO.1-02-00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G28" t="str">
            <v>NO.1-03-00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 t="str">
            <v>NO.1-04-00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 t="str">
            <v>NO.1-05-00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 t="str">
            <v>NO.1-06-00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 t="str">
            <v>NO.1-06-00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 t="str">
            <v>NO.1-07-00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 t="str">
            <v>NO.1-08-00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F35" t="str">
            <v>NO.1-09-00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F36" t="str">
            <v>NO.1-10-00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 t="str">
            <v xml:space="preserve"> 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F40" t="str">
            <v xml:space="preserve"> 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 t="str">
            <v>NO.1-1-00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G48" t="str">
            <v>일위대가-1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 t="str">
            <v>NO.1-02-00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C71" t="str">
            <v>SET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 t="str">
            <v>EA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 t="str">
            <v>EA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 t="str">
            <v>M2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 t="str">
            <v xml:space="preserve"> 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 t="str">
            <v xml:space="preserve"> </v>
          </cell>
          <cell r="D113" t="str">
            <v>NO.1-04-00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 t="str">
            <v xml:space="preserve"> </v>
          </cell>
          <cell r="C124" t="str">
            <v xml:space="preserve"> 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 t="str">
            <v>NO.1-05-00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C137" t="str">
            <v>SET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 t="str">
            <v>EA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 t="str">
            <v>EA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 t="str">
            <v>EA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 t="str">
            <v>M2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 t="str">
            <v xml:space="preserve"> 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 t="str">
            <v>NO.1-06-00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C159" t="str">
            <v>SET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 t="str">
            <v>EA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 t="str">
            <v>EA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 t="str">
            <v>M2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 t="str">
            <v xml:space="preserve"> 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 t="str">
            <v xml:space="preserve"> 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 t="str">
            <v>NO.1-07-00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 t="str">
            <v>M2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 t="str">
            <v xml:space="preserve"> 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 t="str">
            <v>293KG=0.293TON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 t="str">
            <v>NO.1-08-00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 t="str">
            <v>EA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 t="str">
            <v xml:space="preserve"> 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 t="str">
            <v>EA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 t="str">
            <v xml:space="preserve"> 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C245" t="str">
            <v>NO.1-10-00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C253" t="str">
            <v xml:space="preserve"> 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C254" t="str">
            <v xml:space="preserve"> 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 t="str">
            <v xml:space="preserve"> </v>
          </cell>
          <cell r="C262" t="str">
            <v xml:space="preserve"> 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 t="str">
            <v>일위대가-1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정공공사"/>
      <sheetName val="수량산출"/>
      <sheetName val="1"/>
      <sheetName val="일위"/>
      <sheetName val="기본단가표"/>
      <sheetName val="말뚝지지력산정"/>
      <sheetName val="내역서 제출"/>
      <sheetName val="수량산출(음암)"/>
      <sheetName val="비목코드"/>
      <sheetName val="단가"/>
      <sheetName val="데이타"/>
      <sheetName val="식재인부"/>
      <sheetName val="단가표"/>
      <sheetName val="내역서"/>
      <sheetName val="13차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서"/>
      <sheetName val="원가_전기공사"/>
      <sheetName val="총괄표-전기공사"/>
      <sheetName val="내역서-고재처리비"/>
      <sheetName val="내역서-폐기물 운반,처리비"/>
      <sheetName val="내역서"/>
      <sheetName val="관급자재 내역"/>
      <sheetName val="일위대가표지"/>
      <sheetName val="일위대가집계표"/>
      <sheetName val="일위대가표"/>
      <sheetName val="전체집계_검토용"/>
      <sheetName val="전체집계_검토용 (2)"/>
      <sheetName val="집계_동+꿈+서"/>
      <sheetName val="집계_서원"/>
      <sheetName val="수량산출표지"/>
      <sheetName val="산출집계"/>
      <sheetName val="수량산출서"/>
      <sheetName val="단가비교표표지"/>
      <sheetName val="단가비교표"/>
      <sheetName val="가로등점멸기 견적서"/>
      <sheetName val="부록단가비교표"/>
      <sheetName val="7.한전불입금 표지"/>
      <sheetName val="한전표준시설부담금"/>
      <sheetName val="기초산출서"/>
      <sheetName val="각종기초산출"/>
      <sheetName val="신호등기초(도면)산출"/>
      <sheetName val="단가산출서표지"/>
      <sheetName val="신호기 중량 산출"/>
      <sheetName val="기계경비"/>
      <sheetName val="가로등건주"/>
      <sheetName val="단가산출-(터파기및되메우기)"/>
      <sheetName val="단가산출"/>
      <sheetName val="중기단가"/>
      <sheetName val="견적서"/>
      <sheetName val="단가산출-6(관로터파기)"/>
      <sheetName val="인건비"/>
      <sheetName val="계산서"/>
    </sheetNames>
    <sheetDataSet>
      <sheetData sheetId="0">
        <row r="3">
          <cell r="A3" t="str">
            <v>교통사고 잦은 곳 개선사업(송현삼거리) 신호등 설치공사(전기)</v>
          </cell>
        </row>
      </sheetData>
      <sheetData sheetId="1"/>
      <sheetData sheetId="2">
        <row r="27">
          <cell r="E27">
            <v>23063214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3">
          <cell r="A3" t="str">
            <v>일위11</v>
          </cell>
          <cell r="D3" t="str">
            <v>번호</v>
          </cell>
          <cell r="E3" t="str">
            <v>품    명</v>
          </cell>
          <cell r="F3" t="str">
            <v>규    격</v>
          </cell>
          <cell r="G3" t="str">
            <v>단위</v>
          </cell>
          <cell r="H3" t="str">
            <v>수량</v>
          </cell>
          <cell r="I3" t="str">
            <v>재 료 비</v>
          </cell>
          <cell r="K3" t="str">
            <v>노 무 비</v>
          </cell>
          <cell r="M3" t="str">
            <v>경 비</v>
          </cell>
          <cell r="O3" t="str">
            <v>합   계</v>
          </cell>
          <cell r="Q3" t="str">
            <v>비고</v>
          </cell>
        </row>
        <row r="4">
          <cell r="I4" t="str">
            <v>단가</v>
          </cell>
          <cell r="J4" t="str">
            <v>금액</v>
          </cell>
          <cell r="K4" t="str">
            <v>단가</v>
          </cell>
          <cell r="L4" t="str">
            <v>금액</v>
          </cell>
          <cell r="M4" t="str">
            <v>단가</v>
          </cell>
          <cell r="N4" t="str">
            <v>금액</v>
          </cell>
          <cell r="O4" t="str">
            <v>단가</v>
          </cell>
          <cell r="P4" t="str">
            <v>금액</v>
          </cell>
        </row>
        <row r="5">
          <cell r="A5" t="str">
            <v>폴리에틸렌전선관54c</v>
          </cell>
          <cell r="C5">
            <v>1</v>
          </cell>
          <cell r="D5">
            <v>1</v>
          </cell>
          <cell r="E5" t="str">
            <v>폴리에틸렌전선관</v>
          </cell>
          <cell r="F5" t="str">
            <v>54c</v>
          </cell>
          <cell r="G5" t="str">
            <v>m</v>
          </cell>
          <cell r="H5">
            <v>1</v>
          </cell>
          <cell r="J5">
            <v>2097</v>
          </cell>
          <cell r="L5">
            <v>13835</v>
          </cell>
          <cell r="N5">
            <v>0</v>
          </cell>
          <cell r="P5">
            <v>15932</v>
          </cell>
        </row>
        <row r="6">
          <cell r="A6" t="str">
            <v>난연차폐케이블0.6/1kV F-CVV, 2.5㎟/5C - 1LINE</v>
          </cell>
          <cell r="C6">
            <v>2</v>
          </cell>
          <cell r="D6">
            <v>2</v>
          </cell>
          <cell r="E6" t="str">
            <v>난연차폐케이블</v>
          </cell>
          <cell r="F6" t="str">
            <v>0.6/1kV F-CVV, 2.5㎟/5C - 1LINE</v>
          </cell>
          <cell r="G6" t="str">
            <v>m</v>
          </cell>
          <cell r="H6">
            <v>1</v>
          </cell>
          <cell r="J6">
            <v>3729</v>
          </cell>
          <cell r="L6">
            <v>9610</v>
          </cell>
          <cell r="N6">
            <v>0</v>
          </cell>
          <cell r="P6">
            <v>13339</v>
          </cell>
        </row>
        <row r="7">
          <cell r="A7" t="str">
            <v>난연차폐케이블0.6/1kV F-CVV, 2.5㎟/5C - 5LINE</v>
          </cell>
          <cell r="C7">
            <v>3</v>
          </cell>
          <cell r="D7">
            <v>3</v>
          </cell>
          <cell r="E7" t="str">
            <v>난연차폐케이블</v>
          </cell>
          <cell r="F7" t="str">
            <v>0.6/1kV F-CVV, 2.5㎟/5C - 5LINE</v>
          </cell>
          <cell r="G7" t="str">
            <v>m</v>
          </cell>
          <cell r="H7">
            <v>1</v>
          </cell>
          <cell r="J7">
            <v>18491</v>
          </cell>
          <cell r="L7">
            <v>40245</v>
          </cell>
          <cell r="N7">
            <v>0</v>
          </cell>
          <cell r="P7">
            <v>58736</v>
          </cell>
        </row>
        <row r="8">
          <cell r="A8" t="str">
            <v>접지용 전선F-GV 6㎟</v>
          </cell>
          <cell r="C8">
            <v>4</v>
          </cell>
          <cell r="D8">
            <v>4</v>
          </cell>
          <cell r="E8" t="str">
            <v>접지용 전선</v>
          </cell>
          <cell r="F8" t="str">
            <v>F-GV 6㎟</v>
          </cell>
          <cell r="G8" t="str">
            <v>m</v>
          </cell>
          <cell r="H8">
            <v>1</v>
          </cell>
          <cell r="J8">
            <v>1394</v>
          </cell>
          <cell r="L8">
            <v>1613</v>
          </cell>
          <cell r="N8">
            <v>0</v>
          </cell>
          <cell r="P8">
            <v>3007</v>
          </cell>
        </row>
        <row r="9">
          <cell r="A9" t="str">
            <v>접지동봉Φ14x1000L</v>
          </cell>
          <cell r="C9">
            <v>5</v>
          </cell>
          <cell r="D9">
            <v>5</v>
          </cell>
          <cell r="E9" t="str">
            <v>접지동봉</v>
          </cell>
          <cell r="F9" t="str">
            <v>Φ14x1000L</v>
          </cell>
          <cell r="G9" t="str">
            <v>EA</v>
          </cell>
          <cell r="H9">
            <v>1</v>
          </cell>
          <cell r="J9">
            <v>5402</v>
          </cell>
          <cell r="L9">
            <v>43345</v>
          </cell>
          <cell r="N9">
            <v>0</v>
          </cell>
          <cell r="P9">
            <v>48747</v>
          </cell>
        </row>
        <row r="10">
          <cell r="A10" t="str">
            <v>트럭탑재형 크레인5TON</v>
          </cell>
          <cell r="C10">
            <v>6</v>
          </cell>
          <cell r="D10">
            <v>6</v>
          </cell>
          <cell r="E10" t="str">
            <v>트럭탑재형 크레인</v>
          </cell>
          <cell r="F10" t="str">
            <v>5TON</v>
          </cell>
          <cell r="G10" t="str">
            <v>hr</v>
          </cell>
          <cell r="H10">
            <v>1</v>
          </cell>
          <cell r="J10">
            <v>9230</v>
          </cell>
          <cell r="L10">
            <v>48740</v>
          </cell>
          <cell r="N10">
            <v>9994</v>
          </cell>
          <cell r="P10">
            <v>67964</v>
          </cell>
        </row>
        <row r="11">
          <cell r="A11" t="str">
            <v>굴삭기0.4㎥</v>
          </cell>
          <cell r="C11">
            <v>7</v>
          </cell>
          <cell r="D11">
            <v>7</v>
          </cell>
          <cell r="E11" t="str">
            <v>굴삭기</v>
          </cell>
          <cell r="F11" t="str">
            <v>0.4㎥</v>
          </cell>
          <cell r="G11" t="str">
            <v>hr</v>
          </cell>
          <cell r="H11">
            <v>1</v>
          </cell>
          <cell r="J11">
            <v>18215</v>
          </cell>
          <cell r="L11">
            <v>56873</v>
          </cell>
          <cell r="N11">
            <v>16378</v>
          </cell>
          <cell r="P11">
            <v>91466</v>
          </cell>
        </row>
        <row r="12">
          <cell r="A12" t="str">
            <v>플레이트콤팩터1.5TON</v>
          </cell>
          <cell r="C12">
            <v>8</v>
          </cell>
          <cell r="D12">
            <v>8</v>
          </cell>
          <cell r="E12" t="str">
            <v>플레이트콤팩터</v>
          </cell>
          <cell r="F12" t="str">
            <v>1.5TON</v>
          </cell>
          <cell r="G12" t="str">
            <v>hr</v>
          </cell>
          <cell r="H12">
            <v>1</v>
          </cell>
          <cell r="J12">
            <v>1956</v>
          </cell>
          <cell r="L12">
            <v>34803</v>
          </cell>
          <cell r="N12">
            <v>582</v>
          </cell>
          <cell r="P12">
            <v>37341</v>
          </cell>
        </row>
        <row r="13">
          <cell r="A13" t="str">
            <v>덤프트럭2.5TON</v>
          </cell>
          <cell r="C13">
            <v>9</v>
          </cell>
          <cell r="D13">
            <v>9</v>
          </cell>
          <cell r="E13" t="str">
            <v>덤프트럭</v>
          </cell>
          <cell r="F13" t="str">
            <v>2.5TON</v>
          </cell>
          <cell r="G13" t="str">
            <v>hr</v>
          </cell>
          <cell r="H13">
            <v>1</v>
          </cell>
          <cell r="J13">
            <v>6035</v>
          </cell>
          <cell r="L13">
            <v>48740</v>
          </cell>
          <cell r="N13">
            <v>6169</v>
          </cell>
          <cell r="P13">
            <v>60944</v>
          </cell>
        </row>
        <row r="14">
          <cell r="A14" t="str">
            <v>진동롤러(핸드가이드식)0.7TON</v>
          </cell>
          <cell r="C14">
            <v>10</v>
          </cell>
          <cell r="D14">
            <v>10</v>
          </cell>
          <cell r="E14" t="str">
            <v>진동롤러(핸드가이드식)</v>
          </cell>
          <cell r="F14" t="str">
            <v>0.7TON</v>
          </cell>
          <cell r="G14" t="str">
            <v>hr</v>
          </cell>
          <cell r="H14">
            <v>1</v>
          </cell>
          <cell r="J14">
            <v>3749</v>
          </cell>
          <cell r="L14">
            <v>34803</v>
          </cell>
          <cell r="N14">
            <v>1846</v>
          </cell>
          <cell r="P14">
            <v>40398</v>
          </cell>
        </row>
        <row r="15">
          <cell r="A15" t="str">
            <v>로더(타이어)0.57㎥</v>
          </cell>
          <cell r="C15">
            <v>11</v>
          </cell>
          <cell r="D15">
            <v>11</v>
          </cell>
          <cell r="E15" t="str">
            <v>로더(타이어)</v>
          </cell>
          <cell r="F15" t="str">
            <v>0.57㎥</v>
          </cell>
          <cell r="G15" t="str">
            <v>hr</v>
          </cell>
          <cell r="H15">
            <v>1</v>
          </cell>
          <cell r="J15">
            <v>7601</v>
          </cell>
          <cell r="L15">
            <v>56873</v>
          </cell>
          <cell r="N15">
            <v>6979</v>
          </cell>
          <cell r="P15">
            <v>71453</v>
          </cell>
        </row>
        <row r="16">
          <cell r="A16" t="str">
            <v>살수차5,500ℓ</v>
          </cell>
          <cell r="C16">
            <v>12</v>
          </cell>
          <cell r="D16">
            <v>12</v>
          </cell>
          <cell r="E16" t="str">
            <v>살수차</v>
          </cell>
          <cell r="F16" t="str">
            <v>5,500ℓ</v>
          </cell>
          <cell r="G16" t="str">
            <v>hr</v>
          </cell>
          <cell r="H16">
            <v>1</v>
          </cell>
          <cell r="J16">
            <v>18234</v>
          </cell>
          <cell r="L16">
            <v>48740</v>
          </cell>
          <cell r="N16">
            <v>9470</v>
          </cell>
          <cell r="P16">
            <v>76444</v>
          </cell>
        </row>
        <row r="17">
          <cell r="A17" t="str">
            <v>크레인(타이어)25TON</v>
          </cell>
          <cell r="C17">
            <v>13</v>
          </cell>
          <cell r="D17">
            <v>13</v>
          </cell>
          <cell r="E17" t="str">
            <v>크레인(타이어)</v>
          </cell>
          <cell r="F17" t="str">
            <v>25TON</v>
          </cell>
          <cell r="G17" t="str">
            <v>hr</v>
          </cell>
          <cell r="H17">
            <v>1</v>
          </cell>
          <cell r="J17">
            <v>12788</v>
          </cell>
          <cell r="L17">
            <v>56873</v>
          </cell>
          <cell r="N17">
            <v>56667</v>
          </cell>
          <cell r="P17">
            <v>126328</v>
          </cell>
        </row>
        <row r="18">
          <cell r="A18" t="str">
            <v>레미콘#25-18-8</v>
          </cell>
          <cell r="C18">
            <v>14</v>
          </cell>
          <cell r="D18">
            <v>14</v>
          </cell>
          <cell r="E18" t="str">
            <v>레미콘</v>
          </cell>
          <cell r="F18" t="str">
            <v>#25-18-8</v>
          </cell>
          <cell r="G18" t="str">
            <v>㎥</v>
          </cell>
          <cell r="H18">
            <v>1</v>
          </cell>
          <cell r="J18">
            <v>87940</v>
          </cell>
          <cell r="L18">
            <v>117269</v>
          </cell>
          <cell r="N18">
            <v>0</v>
          </cell>
          <cell r="P18">
            <v>205209</v>
          </cell>
        </row>
        <row r="19">
          <cell r="A19" t="str">
            <v>경고용테이프전기용</v>
          </cell>
          <cell r="C19">
            <v>15</v>
          </cell>
          <cell r="D19">
            <v>15</v>
          </cell>
          <cell r="E19" t="str">
            <v>경고용테이프</v>
          </cell>
          <cell r="F19" t="str">
            <v>전기용</v>
          </cell>
          <cell r="G19" t="str">
            <v>m</v>
          </cell>
          <cell r="H19">
            <v>1</v>
          </cell>
          <cell r="J19">
            <v>151</v>
          </cell>
          <cell r="L19">
            <v>322</v>
          </cell>
          <cell r="N19">
            <v>0</v>
          </cell>
          <cell r="P19">
            <v>473</v>
          </cell>
        </row>
        <row r="20">
          <cell r="A20" t="str">
            <v>터파기백호(0.2㎥)90%+인력10%</v>
          </cell>
          <cell r="C20">
            <v>16</v>
          </cell>
          <cell r="D20">
            <v>16</v>
          </cell>
          <cell r="E20" t="str">
            <v>터파기</v>
          </cell>
          <cell r="F20" t="str">
            <v>백호(0.2㎥)90%+인력10%</v>
          </cell>
          <cell r="G20" t="str">
            <v>㎥</v>
          </cell>
          <cell r="H20">
            <v>1</v>
          </cell>
          <cell r="J20">
            <v>542</v>
          </cell>
          <cell r="L20">
            <v>6480</v>
          </cell>
          <cell r="N20">
            <v>655</v>
          </cell>
          <cell r="P20">
            <v>7677</v>
          </cell>
        </row>
        <row r="21">
          <cell r="A21" t="str">
            <v>되메우기 및 다짐(기계)B.H 0.2㎥+콤팩터</v>
          </cell>
          <cell r="C21">
            <v>17</v>
          </cell>
          <cell r="D21">
            <v>17</v>
          </cell>
          <cell r="E21" t="str">
            <v>되메우기 및 다짐(기계)</v>
          </cell>
          <cell r="F21" t="str">
            <v>B.H 0.2㎥+콤팩터</v>
          </cell>
          <cell r="G21" t="str">
            <v>㎥</v>
          </cell>
          <cell r="H21">
            <v>1</v>
          </cell>
          <cell r="J21">
            <v>737</v>
          </cell>
          <cell r="L21">
            <v>8455</v>
          </cell>
          <cell r="N21">
            <v>657</v>
          </cell>
          <cell r="P21">
            <v>9849</v>
          </cell>
        </row>
        <row r="22">
          <cell r="A22" t="str">
            <v>잔토처리현장내 깔고고르기</v>
          </cell>
          <cell r="C22">
            <v>18</v>
          </cell>
          <cell r="D22">
            <v>18</v>
          </cell>
          <cell r="E22" t="str">
            <v>잔토처리</v>
          </cell>
          <cell r="F22" t="str">
            <v>현장내 깔고고르기</v>
          </cell>
          <cell r="G22" t="str">
            <v>㎥</v>
          </cell>
          <cell r="H22">
            <v>1</v>
          </cell>
          <cell r="J22">
            <v>0</v>
          </cell>
          <cell r="L22">
            <v>34413</v>
          </cell>
          <cell r="N22">
            <v>0</v>
          </cell>
          <cell r="P22">
            <v>34413</v>
          </cell>
        </row>
        <row r="23">
          <cell r="A23" t="str">
            <v>콘크리트 파쇄-</v>
          </cell>
          <cell r="C23">
            <v>19</v>
          </cell>
          <cell r="D23">
            <v>19</v>
          </cell>
          <cell r="E23" t="str">
            <v>콘크리트 파쇄</v>
          </cell>
          <cell r="F23" t="str">
            <v>-</v>
          </cell>
          <cell r="G23" t="str">
            <v>㎥</v>
          </cell>
          <cell r="H23">
            <v>1</v>
          </cell>
          <cell r="J23">
            <v>4337</v>
          </cell>
          <cell r="L23">
            <v>210131</v>
          </cell>
          <cell r="N23">
            <v>3152</v>
          </cell>
          <cell r="P23">
            <v>217620</v>
          </cell>
        </row>
        <row r="24">
          <cell r="A24" t="str">
            <v>보도블록 걷기철거후 재사용</v>
          </cell>
          <cell r="C24">
            <v>20</v>
          </cell>
          <cell r="D24">
            <v>20</v>
          </cell>
          <cell r="E24" t="str">
            <v>보도블록 걷기</v>
          </cell>
          <cell r="F24" t="str">
            <v>철거후 재사용</v>
          </cell>
          <cell r="G24" t="str">
            <v>㎡</v>
          </cell>
          <cell r="H24">
            <v>1</v>
          </cell>
          <cell r="J24">
            <v>245.6</v>
          </cell>
          <cell r="L24">
            <v>4233.4466666666667</v>
          </cell>
          <cell r="N24">
            <v>164.50666666666666</v>
          </cell>
          <cell r="P24">
            <v>4643</v>
          </cell>
        </row>
        <row r="25">
          <cell r="A25" t="str">
            <v>보도블록 포장재사용 포장</v>
          </cell>
          <cell r="C25">
            <v>21</v>
          </cell>
          <cell r="D25">
            <v>21</v>
          </cell>
          <cell r="E25" t="str">
            <v>보도블록 포장</v>
          </cell>
          <cell r="F25" t="str">
            <v>재사용 포장</v>
          </cell>
          <cell r="G25" t="str">
            <v>㎡</v>
          </cell>
          <cell r="H25">
            <v>1</v>
          </cell>
          <cell r="J25">
            <v>880.40333333333331</v>
          </cell>
          <cell r="L25">
            <v>9078.9166666666661</v>
          </cell>
          <cell r="N25">
            <v>616.77333333333331</v>
          </cell>
          <cell r="P25">
            <v>10576</v>
          </cell>
        </row>
        <row r="26">
          <cell r="A26" t="str">
            <v>관로터파기토공구간</v>
          </cell>
          <cell r="C26">
            <v>22</v>
          </cell>
          <cell r="D26">
            <v>22</v>
          </cell>
          <cell r="E26" t="str">
            <v>관로터파기</v>
          </cell>
          <cell r="F26" t="str">
            <v>토공구간</v>
          </cell>
          <cell r="G26" t="str">
            <v>m</v>
          </cell>
          <cell r="H26">
            <v>1</v>
          </cell>
          <cell r="J26">
            <v>687</v>
          </cell>
          <cell r="L26">
            <v>6594</v>
          </cell>
          <cell r="N26">
            <v>550</v>
          </cell>
          <cell r="P26">
            <v>7831</v>
          </cell>
        </row>
        <row r="27">
          <cell r="A27" t="str">
            <v>관로터파기보도블럭구간</v>
          </cell>
          <cell r="C27">
            <v>23</v>
          </cell>
          <cell r="D27">
            <v>23</v>
          </cell>
          <cell r="E27" t="str">
            <v>관로터파기</v>
          </cell>
          <cell r="F27" t="str">
            <v>보도블럭구간</v>
          </cell>
          <cell r="G27" t="str">
            <v>m</v>
          </cell>
          <cell r="H27">
            <v>1</v>
          </cell>
          <cell r="J27">
            <v>2991</v>
          </cell>
          <cell r="L27">
            <v>16346</v>
          </cell>
          <cell r="N27">
            <v>1095</v>
          </cell>
          <cell r="P27">
            <v>20432</v>
          </cell>
        </row>
        <row r="28">
          <cell r="A28" t="str">
            <v>거푸집[합판1회](기준)</v>
          </cell>
          <cell r="C28">
            <v>24</v>
          </cell>
          <cell r="D28">
            <v>24</v>
          </cell>
          <cell r="E28" t="str">
            <v>거푸집[합판1회]</v>
          </cell>
          <cell r="F28" t="str">
            <v>(기준)</v>
          </cell>
          <cell r="G28" t="str">
            <v>㎡</v>
          </cell>
          <cell r="H28">
            <v>1</v>
          </cell>
          <cell r="J28">
            <v>45760</v>
          </cell>
          <cell r="L28">
            <v>58245</v>
          </cell>
          <cell r="N28">
            <v>0</v>
          </cell>
          <cell r="P28">
            <v>104005</v>
          </cell>
        </row>
        <row r="29">
          <cell r="A29" t="str">
            <v>거푸집[합판6회](간단)</v>
          </cell>
          <cell r="C29">
            <v>25</v>
          </cell>
          <cell r="D29">
            <v>25</v>
          </cell>
          <cell r="E29" t="str">
            <v>거푸집[합판6회]</v>
          </cell>
          <cell r="F29" t="str">
            <v>(간단)</v>
          </cell>
          <cell r="G29" t="str">
            <v>㎡</v>
          </cell>
          <cell r="H29">
            <v>1</v>
          </cell>
          <cell r="J29">
            <v>19803</v>
          </cell>
          <cell r="L29">
            <v>31020</v>
          </cell>
          <cell r="N29">
            <v>0</v>
          </cell>
          <cell r="P29">
            <v>50823</v>
          </cell>
        </row>
        <row r="30">
          <cell r="A30" t="str">
            <v>신호등철주Ø250*8M + 부착대9M</v>
          </cell>
          <cell r="C30">
            <v>26</v>
          </cell>
          <cell r="D30">
            <v>26</v>
          </cell>
          <cell r="E30" t="str">
            <v>신호등철주</v>
          </cell>
          <cell r="F30" t="str">
            <v>Ø250*8M + 부착대9M</v>
          </cell>
          <cell r="G30" t="str">
            <v>EA</v>
          </cell>
          <cell r="H30">
            <v>1</v>
          </cell>
          <cell r="J30">
            <v>3426164</v>
          </cell>
          <cell r="L30">
            <v>780987</v>
          </cell>
          <cell r="N30">
            <v>31341</v>
          </cell>
          <cell r="P30">
            <v>4238492</v>
          </cell>
        </row>
        <row r="31">
          <cell r="A31" t="str">
            <v>차량용 기초앙카250Ax1800</v>
          </cell>
          <cell r="C31">
            <v>27</v>
          </cell>
          <cell r="D31">
            <v>27</v>
          </cell>
          <cell r="E31" t="str">
            <v>차량용 기초앙카</v>
          </cell>
          <cell r="F31" t="str">
            <v>250Ax1800</v>
          </cell>
          <cell r="G31" t="str">
            <v>EA</v>
          </cell>
          <cell r="H31">
            <v>1</v>
          </cell>
          <cell r="J31">
            <v>761311</v>
          </cell>
          <cell r="L31">
            <v>815602</v>
          </cell>
          <cell r="N31">
            <v>10443</v>
          </cell>
          <cell r="P31">
            <v>1587356</v>
          </cell>
        </row>
        <row r="32">
          <cell r="A32" t="str">
            <v>신호등기구차량 1면 3색</v>
          </cell>
          <cell r="C32">
            <v>28</v>
          </cell>
          <cell r="D32">
            <v>28</v>
          </cell>
          <cell r="E32" t="str">
            <v>신호등기구</v>
          </cell>
          <cell r="F32" t="str">
            <v>차량 1면 3색</v>
          </cell>
          <cell r="G32" t="str">
            <v>EA</v>
          </cell>
          <cell r="H32">
            <v>1</v>
          </cell>
          <cell r="J32">
            <v>259593</v>
          </cell>
          <cell r="L32">
            <v>379677</v>
          </cell>
          <cell r="N32">
            <v>0</v>
          </cell>
          <cell r="P32">
            <v>639270</v>
          </cell>
        </row>
        <row r="33">
          <cell r="A33" t="str">
            <v>신호등기구차량 1면 4색</v>
          </cell>
          <cell r="C33">
            <v>29</v>
          </cell>
          <cell r="D33">
            <v>29</v>
          </cell>
          <cell r="E33" t="str">
            <v>신호등기구</v>
          </cell>
          <cell r="F33" t="str">
            <v>차량 1면 4색</v>
          </cell>
          <cell r="G33" t="str">
            <v>EA</v>
          </cell>
          <cell r="H33">
            <v>1</v>
          </cell>
          <cell r="J33">
            <v>331593</v>
          </cell>
          <cell r="L33">
            <v>379677</v>
          </cell>
          <cell r="N33">
            <v>0</v>
          </cell>
          <cell r="P33">
            <v>711270</v>
          </cell>
        </row>
        <row r="34">
          <cell r="A34" t="str">
            <v>고휘도표지판중형</v>
          </cell>
          <cell r="C34">
            <v>30</v>
          </cell>
          <cell r="D34">
            <v>30</v>
          </cell>
          <cell r="E34" t="str">
            <v>고휘도표지판</v>
          </cell>
          <cell r="F34" t="str">
            <v>중형</v>
          </cell>
          <cell r="G34" t="str">
            <v>EA</v>
          </cell>
          <cell r="H34">
            <v>1</v>
          </cell>
          <cell r="J34">
            <v>120806</v>
          </cell>
          <cell r="L34">
            <v>40337</v>
          </cell>
          <cell r="N34">
            <v>0</v>
          </cell>
          <cell r="P34">
            <v>161143</v>
          </cell>
        </row>
        <row r="35">
          <cell r="A35" t="str">
            <v>과속방지턱 경고 표지판3m</v>
          </cell>
          <cell r="C35">
            <v>31</v>
          </cell>
          <cell r="D35">
            <v>31</v>
          </cell>
          <cell r="E35" t="str">
            <v>과속방지턱 경고 표지판</v>
          </cell>
          <cell r="F35" t="str">
            <v>3m</v>
          </cell>
          <cell r="G35" t="str">
            <v>EA</v>
          </cell>
          <cell r="H35">
            <v>1</v>
          </cell>
          <cell r="J35">
            <v>91279</v>
          </cell>
          <cell r="L35">
            <v>110170</v>
          </cell>
          <cell r="N35">
            <v>5496</v>
          </cell>
          <cell r="P35">
            <v>206945</v>
          </cell>
        </row>
        <row r="36">
          <cell r="A36" t="str">
            <v>과속방지턱 경고 표지판 기초-</v>
          </cell>
          <cell r="C36">
            <v>32</v>
          </cell>
          <cell r="D36">
            <v>32</v>
          </cell>
          <cell r="E36" t="str">
            <v>과속방지턱 경고 표지판 기초</v>
          </cell>
          <cell r="F36" t="str">
            <v>-</v>
          </cell>
          <cell r="G36" t="str">
            <v>EA</v>
          </cell>
          <cell r="H36">
            <v>1</v>
          </cell>
          <cell r="J36">
            <v>65471</v>
          </cell>
          <cell r="L36">
            <v>75163</v>
          </cell>
          <cell r="N36">
            <v>4297</v>
          </cell>
          <cell r="P36">
            <v>144931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6">
          <cell r="A6" t="str">
            <v>산출집계</v>
          </cell>
          <cell r="B6" t="str">
            <v>산출집계</v>
          </cell>
        </row>
        <row r="7">
          <cell r="A7" t="e">
            <v>#REF!</v>
          </cell>
          <cell r="B7" t="e">
            <v>#REF!</v>
          </cell>
          <cell r="C7" t="e">
            <v>#REF!</v>
          </cell>
          <cell r="D7">
            <v>0</v>
          </cell>
          <cell r="E7">
            <v>0</v>
          </cell>
          <cell r="H7" t="e">
            <v>#REF!</v>
          </cell>
          <cell r="I7">
            <v>0</v>
          </cell>
        </row>
        <row r="8">
          <cell r="A8" t="str">
            <v>차량용 기초앙카250Ax1800</v>
          </cell>
          <cell r="B8" t="str">
            <v>차량용 기초앙카</v>
          </cell>
          <cell r="C8" t="str">
            <v>250Ax1800</v>
          </cell>
          <cell r="D8">
            <v>1</v>
          </cell>
          <cell r="E8">
            <v>0</v>
          </cell>
          <cell r="H8" t="str">
            <v>EA</v>
          </cell>
          <cell r="I8">
            <v>1</v>
          </cell>
        </row>
        <row r="9">
          <cell r="A9" t="str">
            <v>고휘도표지판중형</v>
          </cell>
          <cell r="B9" t="str">
            <v>고휘도표지판</v>
          </cell>
          <cell r="C9" t="str">
            <v>중형</v>
          </cell>
          <cell r="D9">
            <v>0</v>
          </cell>
          <cell r="E9">
            <v>0</v>
          </cell>
          <cell r="H9" t="str">
            <v>EA</v>
          </cell>
          <cell r="I9">
            <v>0</v>
          </cell>
        </row>
        <row r="10">
          <cell r="A10" t="str">
            <v>신호등기구차량 1면 4색</v>
          </cell>
          <cell r="B10" t="str">
            <v>신호등기구</v>
          </cell>
          <cell r="C10" t="str">
            <v>차량 1면 4색</v>
          </cell>
          <cell r="D10">
            <v>2</v>
          </cell>
          <cell r="E10">
            <v>0</v>
          </cell>
          <cell r="H10" t="str">
            <v>EA</v>
          </cell>
          <cell r="I10">
            <v>2</v>
          </cell>
        </row>
        <row r="11">
          <cell r="A11" t="str">
            <v>신호등기구차량 1면 3색</v>
          </cell>
          <cell r="B11" t="str">
            <v>신호등기구</v>
          </cell>
          <cell r="C11" t="str">
            <v>차량 1면 3색</v>
          </cell>
          <cell r="D11">
            <v>0</v>
          </cell>
          <cell r="E11">
            <v>0</v>
          </cell>
          <cell r="H11" t="str">
            <v>EA</v>
          </cell>
          <cell r="I11">
            <v>0</v>
          </cell>
        </row>
        <row r="12">
          <cell r="A12" t="str">
            <v>신호등철주Ø250*8M + 부착대9M</v>
          </cell>
          <cell r="B12" t="str">
            <v>신호등철주</v>
          </cell>
          <cell r="C12" t="str">
            <v>Ø250*8M + 부착대9M</v>
          </cell>
          <cell r="D12">
            <v>1</v>
          </cell>
          <cell r="E12">
            <v>0</v>
          </cell>
          <cell r="H12" t="str">
            <v>EA</v>
          </cell>
          <cell r="I12">
            <v>1</v>
          </cell>
        </row>
        <row r="13">
          <cell r="A13" t="str">
            <v>과속방지턱 경고 표지판3m</v>
          </cell>
          <cell r="B13" t="str">
            <v>과속방지턱 경고 표지판</v>
          </cell>
          <cell r="C13" t="str">
            <v>3m</v>
          </cell>
          <cell r="D13">
            <v>0</v>
          </cell>
          <cell r="E13">
            <v>0</v>
          </cell>
          <cell r="H13" t="str">
            <v>EA</v>
          </cell>
          <cell r="I13">
            <v>0</v>
          </cell>
        </row>
        <row r="14">
          <cell r="A14" t="str">
            <v>과속방지턱 경고 표지판 기초-</v>
          </cell>
          <cell r="B14" t="str">
            <v>과속방지턱 경고 표지판 기초</v>
          </cell>
          <cell r="C14" t="str">
            <v>-</v>
          </cell>
          <cell r="D14">
            <v>0</v>
          </cell>
          <cell r="E14">
            <v>0</v>
          </cell>
          <cell r="H14" t="str">
            <v>EA</v>
          </cell>
          <cell r="I14">
            <v>0</v>
          </cell>
        </row>
        <row r="15">
          <cell r="A15" t="str">
            <v>차선도색(황색,백샐-실선)융착식</v>
          </cell>
          <cell r="B15" t="str">
            <v>차선도색(황색,백샐-실선)</v>
          </cell>
          <cell r="C15" t="str">
            <v>융착식</v>
          </cell>
          <cell r="D15">
            <v>0</v>
          </cell>
          <cell r="E15">
            <v>36</v>
          </cell>
          <cell r="H15" t="str">
            <v>㎡</v>
          </cell>
          <cell r="I15">
            <v>36</v>
          </cell>
        </row>
        <row r="16">
          <cell r="A16" t="str">
            <v>차선도색(정지선)융착식</v>
          </cell>
          <cell r="B16" t="str">
            <v>차선도색(정지선)</v>
          </cell>
          <cell r="C16" t="str">
            <v>융착식</v>
          </cell>
          <cell r="D16">
            <v>0</v>
          </cell>
          <cell r="E16">
            <v>16</v>
          </cell>
          <cell r="H16" t="str">
            <v>㎡</v>
          </cell>
          <cell r="I16">
            <v>16</v>
          </cell>
        </row>
        <row r="17">
          <cell r="A17" t="str">
            <v>차선도색(과속방지턱)융착식</v>
          </cell>
          <cell r="B17" t="str">
            <v>차선도색(과속방지턱)</v>
          </cell>
          <cell r="C17" t="str">
            <v>융착식</v>
          </cell>
          <cell r="D17">
            <v>0</v>
          </cell>
          <cell r="E17">
            <v>18</v>
          </cell>
          <cell r="H17" t="str">
            <v>㎡</v>
          </cell>
          <cell r="I17">
            <v>18</v>
          </cell>
        </row>
        <row r="18">
          <cell r="A18" t="str">
            <v>노면표시(좌회전금지, 양보)융착식</v>
          </cell>
          <cell r="B18" t="str">
            <v>노면표시(좌회전금지, 양보)</v>
          </cell>
          <cell r="C18" t="str">
            <v>융착식</v>
          </cell>
          <cell r="D18">
            <v>0</v>
          </cell>
          <cell r="E18">
            <v>2</v>
          </cell>
          <cell r="H18" t="str">
            <v>개소</v>
          </cell>
          <cell r="I18">
            <v>2</v>
          </cell>
        </row>
        <row r="19">
          <cell r="A19" t="str">
            <v>노면표시(과속방지턱)융착식</v>
          </cell>
          <cell r="B19" t="str">
            <v>노면표시(과속방지턱)</v>
          </cell>
          <cell r="C19" t="str">
            <v>융착식</v>
          </cell>
          <cell r="D19">
            <v>0</v>
          </cell>
          <cell r="E19">
            <v>1</v>
          </cell>
          <cell r="H19" t="str">
            <v>개소</v>
          </cell>
          <cell r="I19">
            <v>1</v>
          </cell>
        </row>
        <row r="20">
          <cell r="A20" t="str">
            <v>차선도색 장비비융착식, 페인트식</v>
          </cell>
          <cell r="B20" t="str">
            <v>차선도색 장비비</v>
          </cell>
          <cell r="C20" t="str">
            <v>융착식, 페인트식</v>
          </cell>
          <cell r="D20">
            <v>0</v>
          </cell>
          <cell r="E20">
            <v>1</v>
          </cell>
          <cell r="H20" t="str">
            <v>식</v>
          </cell>
          <cell r="I20">
            <v>1</v>
          </cell>
        </row>
        <row r="21">
          <cell r="A21" t="str">
            <v>차선제거기계식</v>
          </cell>
          <cell r="B21" t="str">
            <v>차선제거</v>
          </cell>
          <cell r="C21" t="str">
            <v>기계식</v>
          </cell>
          <cell r="D21">
            <v>0</v>
          </cell>
          <cell r="E21">
            <v>17</v>
          </cell>
          <cell r="H21" t="str">
            <v>㎡</v>
          </cell>
          <cell r="I21">
            <v>17</v>
          </cell>
        </row>
        <row r="22">
          <cell r="A22" t="str">
            <v>차선규제봉H=750</v>
          </cell>
          <cell r="B22" t="str">
            <v>차선규제봉</v>
          </cell>
          <cell r="C22" t="str">
            <v>H=750</v>
          </cell>
          <cell r="D22">
            <v>0</v>
          </cell>
          <cell r="E22">
            <v>32</v>
          </cell>
          <cell r="H22" t="str">
            <v>개</v>
          </cell>
          <cell r="I22">
            <v>32</v>
          </cell>
        </row>
        <row r="23">
          <cell r="A23" t="str">
            <v>표지병철거융착식</v>
          </cell>
          <cell r="B23" t="str">
            <v>표지병철거</v>
          </cell>
          <cell r="C23" t="str">
            <v>융착식</v>
          </cell>
          <cell r="D23">
            <v>0</v>
          </cell>
          <cell r="E23">
            <v>18</v>
          </cell>
          <cell r="H23" t="str">
            <v>개</v>
          </cell>
          <cell r="I23">
            <v>18</v>
          </cell>
        </row>
        <row r="24">
          <cell r="A24" t="str">
            <v>아스콘포설(과속방지턱)표층</v>
          </cell>
          <cell r="B24" t="str">
            <v>아스콘포설(과속방지턱)</v>
          </cell>
          <cell r="C24" t="str">
            <v>표층</v>
          </cell>
          <cell r="D24">
            <v>0</v>
          </cell>
          <cell r="E24">
            <v>1</v>
          </cell>
          <cell r="H24" t="str">
            <v>개소</v>
          </cell>
          <cell r="I24">
            <v>1</v>
          </cell>
        </row>
        <row r="25">
          <cell r="A25" t="str">
            <v>교통처리비보통인부</v>
          </cell>
          <cell r="B25" t="str">
            <v>교통처리비</v>
          </cell>
          <cell r="C25" t="str">
            <v>보통인부</v>
          </cell>
          <cell r="D25">
            <v>0</v>
          </cell>
          <cell r="E25">
            <v>1</v>
          </cell>
          <cell r="H25" t="str">
            <v>식</v>
          </cell>
          <cell r="I25">
            <v>1</v>
          </cell>
        </row>
        <row r="26">
          <cell r="A26" t="str">
            <v>난연차폐케이블0.6/1kV F-CVV, 2.5㎟/5C - 1LINE</v>
          </cell>
          <cell r="B26" t="str">
            <v>난연차폐케이블</v>
          </cell>
          <cell r="C26" t="str">
            <v>0.6/1kV F-CVV, 2.5㎟/5C - 1LINE</v>
          </cell>
          <cell r="D26">
            <v>205</v>
          </cell>
          <cell r="E26">
            <v>0</v>
          </cell>
          <cell r="H26" t="str">
            <v>m</v>
          </cell>
          <cell r="I26">
            <v>205</v>
          </cell>
        </row>
        <row r="27">
          <cell r="A27" t="str">
            <v>난연차폐케이블0.6/1kV F-CVV, 2.5㎟/5C - 5LINE</v>
          </cell>
          <cell r="B27" t="str">
            <v>난연차폐케이블</v>
          </cell>
          <cell r="C27" t="str">
            <v>0.6/1kV F-CVV, 2.5㎟/5C - 5LINE</v>
          </cell>
          <cell r="D27">
            <v>0</v>
          </cell>
          <cell r="E27">
            <v>0</v>
          </cell>
          <cell r="H27" t="str">
            <v>m</v>
          </cell>
          <cell r="I27">
            <v>0</v>
          </cell>
        </row>
        <row r="28">
          <cell r="A28" t="str">
            <v>관로터파기보도블럭구간</v>
          </cell>
          <cell r="B28" t="str">
            <v>관로터파기</v>
          </cell>
          <cell r="C28" t="str">
            <v>보도블럭구간</v>
          </cell>
          <cell r="D28">
            <v>0</v>
          </cell>
          <cell r="E28">
            <v>0</v>
          </cell>
          <cell r="H28" t="str">
            <v>m</v>
          </cell>
          <cell r="I28">
            <v>0</v>
          </cell>
        </row>
      </sheetData>
      <sheetData sheetId="17">
        <row r="4">
          <cell r="A4" t="str">
            <v>당산1</v>
          </cell>
          <cell r="B4" t="str">
            <v>1-1. 여수웅천 송현삼거리 신호등 보강설치</v>
          </cell>
        </row>
        <row r="5">
          <cell r="B5" t="str">
            <v>* 신호등 조작 케이블</v>
          </cell>
        </row>
        <row r="6">
          <cell r="B6" t="str">
            <v>0.6/1kV F-CVV, 2.5㎟/5C - 1LINE (등주 내 배선)</v>
          </cell>
          <cell r="D6" t="str">
            <v>(8*4)+(9*4)</v>
          </cell>
          <cell r="E6" t="str">
            <v>m</v>
          </cell>
          <cell r="F6">
            <v>68</v>
          </cell>
        </row>
        <row r="7">
          <cell r="B7" t="str">
            <v>0.6/1kV F-CVV, 2.5㎟/5C - 1LINE(제어기~신호등)</v>
          </cell>
          <cell r="D7" t="str">
            <v>(3+60+3)+(3+65+3)</v>
          </cell>
          <cell r="E7" t="str">
            <v>m</v>
          </cell>
          <cell r="F7">
            <v>137</v>
          </cell>
        </row>
        <row r="8">
          <cell r="B8" t="str">
            <v>* 관로터파기</v>
          </cell>
        </row>
        <row r="9">
          <cell r="B9" t="str">
            <v>보도블럭 관로터파기</v>
          </cell>
          <cell r="D9">
            <v>5</v>
          </cell>
          <cell r="E9" t="str">
            <v>m</v>
          </cell>
          <cell r="F9">
            <v>5</v>
          </cell>
        </row>
        <row r="12">
          <cell r="A12" t="str">
            <v>난연차폐케이블0.6/1kV F-CVV, 2.5㎟/5C - 1LINE</v>
          </cell>
          <cell r="B12" t="str">
            <v>난연차폐케이블</v>
          </cell>
          <cell r="C12" t="str">
            <v>0.6/1kV F-CVV, 2.5㎟/5C - 1LINE</v>
          </cell>
          <cell r="D12">
            <v>205</v>
          </cell>
          <cell r="E12" t="str">
            <v>m</v>
          </cell>
          <cell r="F12">
            <v>205</v>
          </cell>
        </row>
        <row r="13">
          <cell r="A13" t="str">
            <v>신호등철주Ø250*8M + 부착대9M</v>
          </cell>
          <cell r="B13" t="str">
            <v>신호등철주</v>
          </cell>
          <cell r="C13" t="str">
            <v>Ø250*8M + 부착대9M</v>
          </cell>
          <cell r="D13">
            <v>1</v>
          </cell>
          <cell r="E13" t="str">
            <v>EA</v>
          </cell>
          <cell r="F13">
            <v>1</v>
          </cell>
        </row>
        <row r="14">
          <cell r="A14" t="str">
            <v>차량용 기초앙카250Ax1800</v>
          </cell>
          <cell r="B14" t="str">
            <v>차량용 기초앙카</v>
          </cell>
          <cell r="C14" t="str">
            <v>250Ax1800</v>
          </cell>
          <cell r="D14">
            <v>1</v>
          </cell>
          <cell r="E14" t="str">
            <v>EA</v>
          </cell>
          <cell r="F14">
            <v>1</v>
          </cell>
        </row>
        <row r="15">
          <cell r="A15" t="str">
            <v>신호등기구차량 1면 4색</v>
          </cell>
          <cell r="B15" t="str">
            <v>신호등기구</v>
          </cell>
          <cell r="C15" t="str">
            <v>차량 1면 4색</v>
          </cell>
          <cell r="D15" t="str">
            <v>1+1</v>
          </cell>
          <cell r="E15" t="str">
            <v>EA</v>
          </cell>
          <cell r="F15">
            <v>2</v>
          </cell>
        </row>
        <row r="29">
          <cell r="A29" t="str">
            <v>당산2</v>
          </cell>
          <cell r="B29" t="str">
            <v>2-1. 여수주삼동 사거리 토목작업</v>
          </cell>
        </row>
        <row r="30">
          <cell r="A30" t="str">
            <v>차선도색(황색,백샐-실선)융착식</v>
          </cell>
          <cell r="B30" t="str">
            <v>차선도색(황색,백샐-실선)</v>
          </cell>
          <cell r="C30" t="str">
            <v>융착식</v>
          </cell>
          <cell r="D30">
            <v>36</v>
          </cell>
          <cell r="E30" t="str">
            <v>㎡</v>
          </cell>
          <cell r="F30">
            <v>36</v>
          </cell>
        </row>
        <row r="31">
          <cell r="A31" t="str">
            <v>차선도색(정지선)융착식</v>
          </cell>
          <cell r="B31" t="str">
            <v>차선도색(정지선)</v>
          </cell>
          <cell r="C31" t="str">
            <v>융착식</v>
          </cell>
          <cell r="D31">
            <v>16</v>
          </cell>
          <cell r="E31" t="str">
            <v>㎡</v>
          </cell>
          <cell r="F31">
            <v>16</v>
          </cell>
        </row>
        <row r="32">
          <cell r="A32" t="str">
            <v>차선도색(과속방지턱)융착식</v>
          </cell>
          <cell r="B32" t="str">
            <v>차선도색(과속방지턱)</v>
          </cell>
          <cell r="C32" t="str">
            <v>융착식</v>
          </cell>
          <cell r="D32">
            <v>18</v>
          </cell>
          <cell r="E32" t="str">
            <v>㎡</v>
          </cell>
          <cell r="F32">
            <v>18</v>
          </cell>
        </row>
        <row r="33">
          <cell r="A33" t="str">
            <v>노면표시(좌회전금지, 양보)융착식</v>
          </cell>
          <cell r="B33" t="str">
            <v>노면표시(좌회전금지, 양보)</v>
          </cell>
          <cell r="C33" t="str">
            <v>융착식</v>
          </cell>
          <cell r="D33">
            <v>2</v>
          </cell>
          <cell r="E33" t="str">
            <v>개소</v>
          </cell>
          <cell r="F33">
            <v>2</v>
          </cell>
        </row>
        <row r="34">
          <cell r="A34" t="str">
            <v>노면표시(과속방지턱)융착식</v>
          </cell>
          <cell r="B34" t="str">
            <v>노면표시(과속방지턱)</v>
          </cell>
          <cell r="C34" t="str">
            <v>융착식</v>
          </cell>
          <cell r="D34">
            <v>1</v>
          </cell>
          <cell r="E34" t="str">
            <v>개소</v>
          </cell>
          <cell r="F34">
            <v>1</v>
          </cell>
        </row>
        <row r="35">
          <cell r="A35" t="str">
            <v>차선도색 장비비융착식, 페인트식</v>
          </cell>
          <cell r="B35" t="str">
            <v>차선도색 장비비</v>
          </cell>
          <cell r="C35" t="str">
            <v>융착식, 페인트식</v>
          </cell>
          <cell r="D35">
            <v>1</v>
          </cell>
          <cell r="E35" t="str">
            <v>식</v>
          </cell>
          <cell r="F35">
            <v>1</v>
          </cell>
        </row>
        <row r="36">
          <cell r="A36" t="str">
            <v>차선제거기계식</v>
          </cell>
          <cell r="B36" t="str">
            <v>차선제거</v>
          </cell>
          <cell r="C36" t="str">
            <v>기계식</v>
          </cell>
          <cell r="D36">
            <v>17</v>
          </cell>
          <cell r="E36" t="str">
            <v>㎡</v>
          </cell>
          <cell r="F36">
            <v>17</v>
          </cell>
        </row>
        <row r="37">
          <cell r="A37" t="str">
            <v>차선규제봉H=750</v>
          </cell>
          <cell r="B37" t="str">
            <v>차선규제봉</v>
          </cell>
          <cell r="C37" t="str">
            <v>H=750</v>
          </cell>
          <cell r="D37">
            <v>32</v>
          </cell>
          <cell r="E37" t="str">
            <v>개</v>
          </cell>
          <cell r="F37">
            <v>32</v>
          </cell>
        </row>
        <row r="38">
          <cell r="A38" t="str">
            <v>표지병철거융착식</v>
          </cell>
          <cell r="B38" t="str">
            <v>표지병철거</v>
          </cell>
          <cell r="C38" t="str">
            <v>융착식</v>
          </cell>
          <cell r="D38">
            <v>18</v>
          </cell>
          <cell r="E38" t="str">
            <v>개</v>
          </cell>
          <cell r="F38">
            <v>18</v>
          </cell>
        </row>
        <row r="39">
          <cell r="A39" t="str">
            <v>아스콘포설(과속방지턱)표층</v>
          </cell>
          <cell r="B39" t="str">
            <v>아스콘포설(과속방지턱)</v>
          </cell>
          <cell r="C39" t="str">
            <v>표층</v>
          </cell>
          <cell r="D39">
            <v>1</v>
          </cell>
          <cell r="E39" t="str">
            <v>개소</v>
          </cell>
          <cell r="F39">
            <v>1</v>
          </cell>
        </row>
        <row r="40">
          <cell r="A40" t="str">
            <v>교통처리비보통인부</v>
          </cell>
          <cell r="B40" t="str">
            <v>교통처리비</v>
          </cell>
          <cell r="C40" t="str">
            <v>보통인부</v>
          </cell>
          <cell r="D40">
            <v>1</v>
          </cell>
          <cell r="E40" t="str">
            <v>식</v>
          </cell>
          <cell r="F40">
            <v>1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일위대가"/>
      <sheetName val="일위대가 집계표"/>
      <sheetName val="가설대가"/>
      <sheetName val="토공대가"/>
      <sheetName val="구조대가"/>
      <sheetName val="포설대가1"/>
      <sheetName val="부대대가"/>
      <sheetName val="제직재"/>
      <sheetName val="D-경비1"/>
      <sheetName val="C-직노1"/>
      <sheetName val="일위대가목록"/>
      <sheetName val="N賃率_職"/>
      <sheetName val="실행내역"/>
      <sheetName val="직노"/>
      <sheetName val="6PILE  (돌출)"/>
      <sheetName val="건축내역"/>
      <sheetName val="J直材4"/>
      <sheetName val="대,유,램"/>
      <sheetName val="중기사용료"/>
      <sheetName val="70%"/>
      <sheetName val="전선 및 전선관"/>
      <sheetName val="1안"/>
      <sheetName val="ilch"/>
      <sheetName val="국별인원"/>
      <sheetName val="인건비(VOICE)"/>
      <sheetName val="설계내역서"/>
      <sheetName val="용산1(해보)"/>
      <sheetName val="명세서"/>
      <sheetName val="2공구산출내역"/>
      <sheetName val="터파기및재료"/>
      <sheetName val="정산"/>
      <sheetName val="Sheet1"/>
      <sheetName val="I一般比"/>
      <sheetName val="일위대가(4층원격)"/>
      <sheetName val="단가산출목록표"/>
      <sheetName val="쌍송교"/>
      <sheetName val="입찰안"/>
      <sheetName val="동원인원"/>
      <sheetName val="패널"/>
      <sheetName val="표지1"/>
      <sheetName val="별첨-기계경비 산출목록"/>
      <sheetName val="1000 DB구축 부표"/>
      <sheetName val="중기사용료산출근거"/>
      <sheetName val="단가 및 재료비"/>
      <sheetName val="노임단가표"/>
      <sheetName val="자재단가표"/>
      <sheetName val="DATE"/>
      <sheetName val="일위목록"/>
      <sheetName val="노임"/>
      <sheetName val="10.공통-노임단가"/>
      <sheetName val="단가산출"/>
      <sheetName val="기자재비"/>
      <sheetName val="일위대가표(유단가)"/>
      <sheetName val="내역서1999.8최종"/>
      <sheetName val="유림골조"/>
      <sheetName val="건물"/>
      <sheetName val="수지예산"/>
      <sheetName val="1차 내역서"/>
      <sheetName val="제-노임"/>
      <sheetName val="설직재-1"/>
      <sheetName val="시설물기초"/>
      <sheetName val="추가대화"/>
      <sheetName val="제경집계"/>
      <sheetName val="수량산출"/>
      <sheetName val="위치조서"/>
      <sheetName val="내역서"/>
      <sheetName val="산출목록표"/>
      <sheetName val="20관리비율"/>
      <sheetName val="참조자료"/>
      <sheetName val="조명시설"/>
      <sheetName val="#REF"/>
      <sheetName val="AV시스템"/>
      <sheetName val="CAUDIT"/>
      <sheetName val="대목"/>
      <sheetName val="단가산출목록"/>
      <sheetName val="실적공사비단가"/>
      <sheetName val="대가"/>
      <sheetName val="Sheet3"/>
      <sheetName val="DATA"/>
      <sheetName val="데이타"/>
      <sheetName val="옥외 전력간선공사"/>
      <sheetName val="전기외주내역"/>
      <sheetName val="내역서2안"/>
      <sheetName val="CT "/>
      <sheetName val="SAMPLE"/>
      <sheetName val="원가_(2)"/>
      <sheetName val="6PILE__(돌출)"/>
      <sheetName val="일위대가_집계표"/>
      <sheetName val="전선_및_전선관"/>
      <sheetName val="1000_DB구축_부표"/>
      <sheetName val="설계명세서"/>
      <sheetName val="원가계산서"/>
      <sheetName val="갑지"/>
      <sheetName val="집계표"/>
      <sheetName val="GISDB_단가산출목록"/>
      <sheetName val="GISDB_단가산출표"/>
      <sheetName val="가로등내역서"/>
      <sheetName val="기본일위"/>
      <sheetName val="견적서"/>
      <sheetName val="인건비"/>
      <sheetName val="단가조사"/>
      <sheetName val="단가 "/>
      <sheetName val="일위대가 (PM)"/>
      <sheetName val="시설장비부하계산서"/>
      <sheetName val="9509"/>
      <sheetName val="공정량산출내역서 "/>
      <sheetName val="5흙막이"/>
      <sheetName val="노임이"/>
      <sheetName val="8.PILE  (돌출)"/>
      <sheetName val="자료"/>
      <sheetName val="을"/>
      <sheetName val="물량산출(지점)"/>
      <sheetName val="동원(3)"/>
      <sheetName val="노무비단가"/>
      <sheetName val="내역1"/>
      <sheetName val="화해(함평)"/>
      <sheetName val="화해(장성)"/>
      <sheetName val="시설물일위"/>
      <sheetName val="수량산출1"/>
      <sheetName val="Baby일위대가"/>
      <sheetName val="불법주정차"/>
      <sheetName val="Sheet4"/>
      <sheetName val="단가기준"/>
      <sheetName val="현장경비"/>
      <sheetName val="공종단가"/>
      <sheetName val="재료"/>
      <sheetName val="설치자재"/>
      <sheetName val="구리토평1전기"/>
      <sheetName val="대"/>
      <sheetName val="단"/>
      <sheetName val="일위대가표(교체)"/>
      <sheetName val="2000시행총괄"/>
      <sheetName val="산출"/>
      <sheetName val="노임단가"/>
      <sheetName val="자재단가"/>
      <sheetName val="증감대비"/>
      <sheetName val="일용노임단가2001상"/>
      <sheetName val="WORK"/>
      <sheetName val="금액내역서"/>
      <sheetName val="전기"/>
      <sheetName val="도로정위치부표"/>
      <sheetName val="도로조사부표"/>
      <sheetName val="CATV"/>
      <sheetName val="일위"/>
      <sheetName val="2-1. 경관조명 내역총괄표"/>
      <sheetName val="경율산정.XLS"/>
      <sheetName val="골조시행"/>
      <sheetName val="식재일위대가"/>
      <sheetName val="INPUT"/>
      <sheetName val="ABUT수량-A1"/>
      <sheetName val="날개벽"/>
      <sheetName val="공문"/>
      <sheetName val="기준FACTOR"/>
      <sheetName val="9811"/>
      <sheetName val="단가산출서"/>
      <sheetName val="공사비"/>
      <sheetName val="일위대가(출입)"/>
      <sheetName val="현장관리비"/>
      <sheetName val="단가조사서"/>
      <sheetName val="횡 연장"/>
      <sheetName val="암거단위"/>
      <sheetName val="일위대가(가설)"/>
      <sheetName val="ELECTRIC"/>
      <sheetName val="갑지(추정)"/>
      <sheetName val="Customer Databas"/>
      <sheetName val="프랜트면허"/>
      <sheetName val="2.냉난방설비공사"/>
      <sheetName val="7.자동제어공사"/>
      <sheetName val="전체"/>
      <sheetName val="동수"/>
      <sheetName val="TOTAL"/>
      <sheetName val="식재인부"/>
      <sheetName val="도급FORM"/>
      <sheetName val="Sheet13"/>
      <sheetName val="COST"/>
      <sheetName val="실행철강하도"/>
      <sheetName val="급수 (LPM)"/>
      <sheetName val="차액보증"/>
      <sheetName val="Mc1"/>
      <sheetName val="인원계획-미화"/>
      <sheetName val="익산"/>
      <sheetName val="공사내역"/>
      <sheetName val="일용직내역"/>
      <sheetName val="전력"/>
      <sheetName val="3련 BOX"/>
      <sheetName val="길어깨(현황)"/>
      <sheetName val="COVER"/>
      <sheetName val="소방"/>
      <sheetName val="정부노임단가"/>
      <sheetName val="수량산출2"/>
      <sheetName val="Sheet14"/>
      <sheetName val="내역"/>
      <sheetName val="전국현황"/>
      <sheetName val="일위(PN)"/>
      <sheetName val="이토변실(A3-LINE)"/>
      <sheetName val="단가대비"/>
      <sheetName val="96작생능"/>
      <sheetName val="중기일위대가"/>
      <sheetName val="일위_파일"/>
      <sheetName val="2-3.공사비내역서"/>
      <sheetName val="4-2. 기계경비산출"/>
      <sheetName val="7.노무비 근거"/>
      <sheetName val="3-2.일위대가"/>
      <sheetName val="특수선일위대가"/>
      <sheetName val="2분기평가"/>
      <sheetName val="DWG-CAB-I"/>
      <sheetName val="램머"/>
      <sheetName val="기계경비(시간당)"/>
      <sheetName val="노무비"/>
      <sheetName val="환율"/>
      <sheetName val="2000년1차"/>
      <sheetName val="예정공정표 (2)"/>
      <sheetName val="기초자료입력"/>
      <sheetName val="설계서식"/>
      <sheetName val="덤프"/>
      <sheetName val="석재다짐"/>
      <sheetName val="소운반"/>
      <sheetName val="아스콘"/>
      <sheetName val="장비"/>
      <sheetName val="기성2"/>
      <sheetName val="CTEMCOST"/>
      <sheetName val="PANEL가격"/>
      <sheetName val="전차선로 물량표"/>
      <sheetName val="한강운반비"/>
      <sheetName val="자재"/>
      <sheetName val="파일의이용"/>
      <sheetName val="산출기초"/>
      <sheetName val="예산내역"/>
      <sheetName val="총괄수지표"/>
      <sheetName val="설계내역2"/>
      <sheetName val="wall"/>
      <sheetName val="내역전기"/>
      <sheetName val="총체보활공정표"/>
      <sheetName val="A1"/>
      <sheetName val="회사정보"/>
      <sheetName val="단가산출서_토목"/>
      <sheetName val="단가(1)"/>
      <sheetName val="도급예산내역서총괄표"/>
      <sheetName val="설계산출기초"/>
      <sheetName val="철거산출근거"/>
      <sheetName val="중기목록표"/>
      <sheetName val="적용기준표(98년상반기)"/>
      <sheetName val="5-1.설계명세서"/>
      <sheetName val="공사계획서"/>
      <sheetName val="산근"/>
      <sheetName val="깨기"/>
      <sheetName val="노임단가(전기·통신)"/>
      <sheetName val="설계"/>
      <sheetName val="부하계산서"/>
      <sheetName val="건축일위"/>
      <sheetName val="그라우팅일위"/>
      <sheetName val="AL공사(원)"/>
      <sheetName val="6호기"/>
      <sheetName val="10월"/>
      <sheetName val="대비"/>
      <sheetName val="기초목"/>
      <sheetName val="2.대외공문"/>
      <sheetName val="일위대가(건축)"/>
      <sheetName val="단중표"/>
      <sheetName val="기본설계기준"/>
      <sheetName val="품셈총괄표"/>
      <sheetName val="시중노임(공사)"/>
      <sheetName val="설비(제출)"/>
      <sheetName val="공사비예산서_토목분_"/>
      <sheetName val="토목주소"/>
      <sheetName val="TRE TABLE"/>
      <sheetName val="생산량"/>
      <sheetName val="판매가격(정리)"/>
      <sheetName val="주문"/>
      <sheetName val="실행내역서"/>
      <sheetName val="BEND LOSS"/>
      <sheetName val="적현로"/>
      <sheetName val="기본사항"/>
      <sheetName val="OPGW기별"/>
      <sheetName val="Sheet5"/>
      <sheetName val="기본입력"/>
      <sheetName val="Sheet2"/>
      <sheetName val="정산내역서"/>
      <sheetName val="기계경비총괄표"/>
      <sheetName val="일위대가_현장"/>
      <sheetName val="HW"/>
      <sheetName val="범용도입(1차)"/>
      <sheetName val="SW"/>
      <sheetName val="데리네이타현황"/>
      <sheetName val="제2호단위수량"/>
      <sheetName val="출력은 금물"/>
      <sheetName val="식재가격"/>
      <sheetName val="식재총괄"/>
      <sheetName val="코드표"/>
      <sheetName val="AC포장수량"/>
      <sheetName val="설계내역"/>
      <sheetName val="원가계산서(공사)"/>
      <sheetName val="실행내역 "/>
      <sheetName val="회관내역"/>
      <sheetName val="회관내역 (2)"/>
      <sheetName val="공동내역"/>
      <sheetName val="공동내역 (2)"/>
      <sheetName val="쉼터내역"/>
      <sheetName val="쉼터내역 (2)"/>
      <sheetName val="6. 직접경비"/>
      <sheetName val="설계서"/>
      <sheetName val="총 원가계산"/>
      <sheetName val="물량"/>
      <sheetName val="공사개요"/>
      <sheetName val="내역5"/>
      <sheetName val="대가단최종"/>
      <sheetName val="전기일위목록"/>
      <sheetName val="동력기별"/>
      <sheetName val="BOX전기내역"/>
      <sheetName val="물량표"/>
      <sheetName val="EXPENSE"/>
      <sheetName val="단가표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95"/>
      <sheetName val="간노비"/>
      <sheetName val="간노비95"/>
      <sheetName val="Y-WORK"/>
      <sheetName val="물량내역"/>
      <sheetName val=" 갑  지 "/>
      <sheetName val="돈암사업"/>
      <sheetName val="수목표준대가"/>
      <sheetName val="표지"/>
      <sheetName val="설비원가"/>
      <sheetName val="단위단가"/>
      <sheetName val="BS"/>
      <sheetName val="직종별노임단가표"/>
      <sheetName val="원가계산서 "/>
      <sheetName val="배관내역"/>
      <sheetName val="횡배수관"/>
      <sheetName val="부분별수량산출(조합기초)"/>
      <sheetName val="※참고자료※"/>
      <sheetName val="내역서적용수량"/>
      <sheetName val="배수공 시멘트 및 골재량 산출"/>
      <sheetName val="도로단위당"/>
      <sheetName val="포장절단"/>
      <sheetName val="대가목록"/>
      <sheetName val="요율"/>
      <sheetName val="물가대비표"/>
      <sheetName val="관급"/>
      <sheetName val="도근좌표"/>
      <sheetName val="일위대가_집계표1"/>
      <sheetName val="원가_(2)1"/>
      <sheetName val="6PILE__(돌출)1"/>
      <sheetName val="전선_및_전선관1"/>
      <sheetName val="1000_DB구축_부표1"/>
      <sheetName val="별첨-기계경비_산출목록"/>
      <sheetName val="10_공통-노임단가"/>
      <sheetName val="단가_및_재료비"/>
      <sheetName val="내역서1999_8최종"/>
      <sheetName val="1차_내역서"/>
      <sheetName val="옥외_전력간선공사"/>
      <sheetName val="공정량산출내역서_"/>
      <sheetName val="CT_"/>
      <sheetName val="단가_"/>
      <sheetName val="일위대가_(PM)"/>
      <sheetName val="예정공정표_(2)"/>
      <sheetName val="8_PILE__(돌출)"/>
      <sheetName val="7.수지"/>
      <sheetName val="여과지동"/>
      <sheetName val="기초자료"/>
      <sheetName val="기초일위"/>
      <sheetName val="시설일위"/>
      <sheetName val="조명일위"/>
      <sheetName val="값"/>
      <sheetName val="가시설"/>
      <sheetName val="변경내역"/>
      <sheetName val="공량산출서"/>
      <sheetName val="예가표"/>
      <sheetName val="가도공"/>
      <sheetName val="산출내역서"/>
      <sheetName val="cp-e1"/>
      <sheetName val="기준표"/>
      <sheetName val="현황"/>
      <sheetName val="프린터현황"/>
      <sheetName val="공예율"/>
      <sheetName val="#3E1_GCR"/>
      <sheetName val="품셈적용 자료"/>
      <sheetName val="설계예산서"/>
      <sheetName val="시설물"/>
      <sheetName val="유지관리"/>
      <sheetName val="산출내역서 (2)"/>
      <sheetName val="시중노임"/>
      <sheetName val="산출집계표"/>
      <sheetName val="원재료출고수량"/>
      <sheetName val="ITEM"/>
      <sheetName val="납부서"/>
      <sheetName val="맨홀수량산출(1.0×1.0×1.0)"/>
      <sheetName val="단가및재료비"/>
      <sheetName val="물량master"/>
      <sheetName val="S&amp;R"/>
      <sheetName val="data spec"/>
      <sheetName val="하수급견적대비"/>
      <sheetName val="노임변동률"/>
      <sheetName val="단가비교표"/>
      <sheetName val="3집"/>
      <sheetName val="3.하중계산"/>
      <sheetName val="품셈총괄"/>
      <sheetName val="기본DATA Sheet"/>
      <sheetName val="수량총괄"/>
      <sheetName val="b_balju-단가단가단가"/>
      <sheetName val="표  지"/>
      <sheetName val="단위중량"/>
      <sheetName val="-동력(한전)"/>
      <sheetName val="-전등전열(한전)"/>
      <sheetName val="IEC60364-52(허용전류)"/>
      <sheetName val="토목"/>
      <sheetName val="가시설단위수량"/>
      <sheetName val="단위수량"/>
      <sheetName val="환경기계공정표 (3)"/>
      <sheetName val="품셈표"/>
      <sheetName val="을지"/>
      <sheetName val="비탈면보호공수량산출"/>
      <sheetName val="b_balju_cho"/>
      <sheetName val="자재단가표_관로"/>
      <sheetName val="적격점수&lt;300억미만&gt;"/>
      <sheetName val="전기변내역"/>
      <sheetName val="기초단가"/>
      <sheetName val="5사남"/>
      <sheetName val="투찰추정"/>
      <sheetName val="DATA 입력란"/>
      <sheetName val="1. 설계조건 2.단면가정 3. 하중계산"/>
      <sheetName val="sw1"/>
      <sheetName val="자재단가비교표"/>
      <sheetName val="일위목차"/>
      <sheetName val="SORCE1"/>
      <sheetName val="3"/>
      <sheetName val="관급총괄"/>
      <sheetName val="1"/>
      <sheetName val="부대내역"/>
      <sheetName val="갑지1"/>
      <sheetName val="연부97-1"/>
      <sheetName val="당사"/>
      <sheetName val="A"/>
      <sheetName val="내역서(시설)"/>
      <sheetName val="건축집계"/>
      <sheetName val="자재표"/>
      <sheetName val="6공구(당초)"/>
      <sheetName val="대내"/>
      <sheetName val="시장성초안camera"/>
      <sheetName val="금융비용"/>
      <sheetName val="경비2내역"/>
      <sheetName val="EQT-ESTN"/>
      <sheetName val="XL4Poppy"/>
      <sheetName val="DHEQSUPT"/>
      <sheetName val="Macro1"/>
      <sheetName val="점검총괄"/>
      <sheetName val="설계조건"/>
      <sheetName val="대운산출"/>
      <sheetName val="설계표지"/>
      <sheetName val="BOX복구단위수량"/>
      <sheetName val="관급자재대"/>
      <sheetName val="단가리스트(영상감시시스템)"/>
      <sheetName val="대공종"/>
      <sheetName val="98지급계획"/>
      <sheetName val="QandAJunior"/>
      <sheetName val="일위7"/>
      <sheetName val="일위6"/>
      <sheetName val="일위5"/>
      <sheetName val="노무단가비교표"/>
      <sheetName val="일위1"/>
      <sheetName val="일위2"/>
      <sheetName val="일위3"/>
      <sheetName val="일위4"/>
      <sheetName val="단가대비표"/>
      <sheetName val="일위8"/>
      <sheetName val="일위9"/>
      <sheetName val="실행"/>
      <sheetName val="소형맨홀"/>
      <sheetName val=" 견적서"/>
      <sheetName val="물가자료"/>
      <sheetName val="교각1"/>
      <sheetName val="토목검측서"/>
      <sheetName val="화전내"/>
      <sheetName val="실행갑지"/>
      <sheetName val="친환경주택"/>
      <sheetName val="일용노임단가"/>
      <sheetName val="SG"/>
      <sheetName val="1062-x방향 "/>
      <sheetName val="일위대가목차"/>
      <sheetName val="단가산출2"/>
      <sheetName val="단가산출1"/>
      <sheetName val="공정집계_국별"/>
      <sheetName val="맨홀_공사비"/>
      <sheetName val="역간(덕_동)"/>
      <sheetName val="역간(의-덕)"/>
      <sheetName val="도체종-상수표"/>
      <sheetName val="부대공"/>
      <sheetName val="토공"/>
      <sheetName val="포장공"/>
      <sheetName val="3.건축(현장안)"/>
      <sheetName val="목차"/>
      <sheetName val="간지"/>
      <sheetName val="일위목록표"/>
      <sheetName val="일위대가표"/>
      <sheetName val="    "/>
      <sheetName val="기계경비단가총괄표"/>
      <sheetName val="기계경비단가산출표"/>
      <sheetName val="기계경비손료 및 운전경비 산출"/>
      <sheetName val="기계경비 손료 및 운전경비 산출기준"/>
      <sheetName val="단가조사표"/>
      <sheetName val="   "/>
      <sheetName val="계수"/>
      <sheetName val="용어"/>
      <sheetName val="1.2 예정공정표"/>
      <sheetName val="1. 공사비총괄"/>
      <sheetName val="예산내역서 총괄"/>
      <sheetName val="물품구매내역서"/>
      <sheetName val="2. 공사원가계산서"/>
      <sheetName val="3. 설치공사내역서"/>
      <sheetName val="4. 공종별내역서"/>
      <sheetName val="기본단가표"/>
      <sheetName val="3.내역서"/>
      <sheetName val="현장조사"/>
      <sheetName val="토적"/>
      <sheetName val="토량1-1"/>
      <sheetName val="전기BOX내역서"/>
      <sheetName val="000000"/>
      <sheetName val="문학간접"/>
      <sheetName val="금액"/>
      <sheetName val="판매시설"/>
      <sheetName val="3지구단위"/>
      <sheetName val="식음료"/>
      <sheetName val="단위목록"/>
      <sheetName val="시험비"/>
      <sheetName val="구역화물"/>
      <sheetName val="설계예시"/>
      <sheetName val="총투입계"/>
      <sheetName val="건축원가"/>
      <sheetName val="공통가설"/>
      <sheetName val="S1"/>
      <sheetName val="부대입찰"/>
      <sheetName val="적격점수"/>
      <sheetName val="자재인력"/>
      <sheetName val="입찰조건"/>
      <sheetName val="조건표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세부내역"/>
      <sheetName val="98수문일위"/>
      <sheetName val="기준2004기존"/>
      <sheetName val="평가집계"/>
      <sheetName val="자료입력"/>
      <sheetName val="가격조사서"/>
      <sheetName val="수량집계"/>
      <sheetName val="공구"/>
      <sheetName val="1.설계기준"/>
      <sheetName val="웅진교-S2"/>
      <sheetName val="단관데이터"/>
      <sheetName val="이형관데이터"/>
      <sheetName val="96노임기준"/>
      <sheetName val="본댐설계"/>
      <sheetName val="참고자료"/>
      <sheetName val="C.배수관공"/>
      <sheetName val="TOTAL_BOQ"/>
      <sheetName val="개산공사비"/>
      <sheetName val="3.설계예산내역서(예산서)"/>
      <sheetName val="2.예정공정표"/>
      <sheetName val="Sheet1 (2)"/>
      <sheetName val="동력_산출근거"/>
      <sheetName val="메서,변+증"/>
      <sheetName val="맨홀조서"/>
      <sheetName val="1.설계조건"/>
      <sheetName val="날개벽수량표"/>
      <sheetName val="을부담운반비"/>
      <sheetName val="운반비산출"/>
      <sheetName val="설계산출표지"/>
      <sheetName val="토공수량산출"/>
      <sheetName val="토적계산서"/>
      <sheetName val="단가조정표"/>
      <sheetName val="B"/>
      <sheetName val="bm"/>
      <sheetName val="ABOVEISO(IBL)"/>
      <sheetName val="동원인원산출"/>
      <sheetName val="사업성분석"/>
      <sheetName val="단계대비표"/>
      <sheetName val="9GNG운반"/>
      <sheetName val="Macro상수"/>
      <sheetName val="가계부"/>
      <sheetName val="제품목록"/>
      <sheetName val="매입매출관리"/>
      <sheetName val="anaysis_sheet"/>
      <sheetName val="1000_ɄB구축_부표"/>
      <sheetName val="★도급내역"/>
      <sheetName val="설명서 "/>
      <sheetName val="기계단가"/>
      <sheetName val="7.5.3 BOX-A"/>
      <sheetName val="Customer_Databas"/>
      <sheetName val="2_냉난방설비공사"/>
      <sheetName val="7_자동제어공사"/>
      <sheetName val="횡_연장"/>
      <sheetName val="급수_(LPM)"/>
      <sheetName val="2-1__경관조명_내역총괄표"/>
      <sheetName val="경율산정_XLS"/>
      <sheetName val="3련_BOX"/>
      <sheetName val="2_대외공문"/>
      <sheetName val="TRE_TABLE"/>
      <sheetName val="총_원가계산"/>
      <sheetName val="도급양식"/>
      <sheetName val="단위량"/>
      <sheetName val="재료집계표2"/>
      <sheetName val="토적집계표"/>
      <sheetName val="2호맨홀공제수량"/>
      <sheetName val="냉천부속동"/>
      <sheetName val="단가산출표"/>
      <sheetName val="지수적용공사비내역서"/>
      <sheetName val="예산총괄표"/>
      <sheetName val="단면가정"/>
      <sheetName val="원가계산"/>
      <sheetName val="공사비_NDE"/>
      <sheetName val="재료집계표3"/>
      <sheetName val="8.설치품셈"/>
      <sheetName val="기별명세"/>
      <sheetName val="수량집계표"/>
      <sheetName val="공종별수량집계"/>
      <sheetName val="CON'C"/>
      <sheetName val="협조전"/>
      <sheetName val="수량산출서_천안"/>
      <sheetName val="수량산출서_아산"/>
      <sheetName val="관로수량산출집계"/>
      <sheetName val="한전수탁공사비내역서"/>
      <sheetName val="pldt"/>
      <sheetName val="설계서표지"/>
      <sheetName val="총괄내역서"/>
      <sheetName val="3. SW 총괄"/>
      <sheetName val="SW신규표지"/>
      <sheetName val="기반정보연계 FP산정"/>
      <sheetName val="기반정보 연계 소프트웨어개발비산출-간이법"/>
      <sheetName val="기반정보 연계 (참조)보정계수"/>
      <sheetName val="정보연계 FP산정"/>
      <sheetName val="정보연계 소프트웨어개발비산출-간이법"/>
      <sheetName val="정보연계 (참조)보정계수"/>
      <sheetName val="소포내역 (2)"/>
      <sheetName val="02"/>
      <sheetName val="토사(PE)"/>
      <sheetName val="측구터파기공수량집계"/>
      <sheetName val="구조물터파기수량집계"/>
      <sheetName val="도로경계블럭연장조서"/>
      <sheetName val="통장출금액"/>
      <sheetName val="기계경비 손료 및 운전경비 산_x0005__x0000_Ԁ"/>
      <sheetName val="기계경비 손료 및 운전경비 산者ㅗ찀"/>
      <sheetName val="공사예산하조서(O.K)"/>
      <sheetName val="설비2차"/>
      <sheetName val="File_관급"/>
      <sheetName val="공정집계"/>
      <sheetName val="부진점(10.09)"/>
      <sheetName val="설비"/>
      <sheetName val="자  재"/>
      <sheetName val="건축외주"/>
      <sheetName val="기계경비 손료 및 운전경비 산Â_x0000_Ԁ"/>
      <sheetName val="D-3109"/>
      <sheetName val="산출근거"/>
      <sheetName val="추진배경(LEZ)"/>
      <sheetName val="전국_노후경유차"/>
      <sheetName val="원가_(2)2"/>
      <sheetName val="일위대가_집계표2"/>
      <sheetName val="6PILE__(돌출)2"/>
      <sheetName val="전선_및_전선관2"/>
      <sheetName val="1차_내역서1"/>
      <sheetName val="옥외_전력간선공사1"/>
      <sheetName val="내역서1999_8최종1"/>
      <sheetName val="별첨-기계경비_산출목록1"/>
      <sheetName val="1000_DB구축_부표2"/>
      <sheetName val="10_공통-노임단가1"/>
      <sheetName val="단가_및_재료비1"/>
      <sheetName val="CT_1"/>
      <sheetName val="8_PILE__(돌출)1"/>
      <sheetName val="단가_1"/>
      <sheetName val="일위대가_(PM)1"/>
      <sheetName val="공정량산출내역서_1"/>
      <sheetName val="예정공정표_(2)1"/>
      <sheetName val="2-3_공사비내역서"/>
      <sheetName val="4-2__기계경비산출"/>
      <sheetName val="7_노무비_근거"/>
      <sheetName val="3-2_일위대가"/>
      <sheetName val="맨홀수량산출(1_0×1_0×1_0)"/>
      <sheetName val="_견적서"/>
      <sheetName val="전차선로_물량표"/>
      <sheetName val="6__직접경비"/>
      <sheetName val="BEND_LOSS"/>
      <sheetName val="1062-x방향_"/>
      <sheetName val="견적서을"/>
      <sheetName val="인사자료총집계"/>
      <sheetName val="통로box전기"/>
      <sheetName val="부총"/>
      <sheetName val="합천내역"/>
      <sheetName val="부하(성남)"/>
      <sheetName val="배수통관(좌)"/>
      <sheetName val="각입중량산출서"/>
      <sheetName val="설계기준"/>
      <sheetName val="영창26"/>
      <sheetName val="나우스넷급여대장"/>
      <sheetName val="신보급여대장"/>
      <sheetName val="직접인건비"/>
      <sheetName val="직접경비"/>
      <sheetName val="일목_장비"/>
      <sheetName val="간접"/>
      <sheetName val="제잡비 산출내역(실적공사비)"/>
      <sheetName val="3.실투입(운반)"/>
      <sheetName val="하부철근수량"/>
      <sheetName val="품셈TABLE"/>
      <sheetName val="BOQ"/>
      <sheetName val="전체내역 (2)"/>
      <sheetName val="안전시설내역서"/>
      <sheetName val="건축공사 집계표"/>
      <sheetName val="골조"/>
      <sheetName val="사업부배부A"/>
      <sheetName val="EJ"/>
      <sheetName val="부대토공"/>
      <sheetName val="차선위치조서"/>
      <sheetName val="DB"/>
      <sheetName val="할증 "/>
      <sheetName val="PSCbeam설계"/>
      <sheetName val="경산"/>
      <sheetName val="평가데이터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>
        <row r="5">
          <cell r="I5">
            <v>1</v>
          </cell>
        </row>
      </sheetData>
      <sheetData sheetId="2">
        <row r="5">
          <cell r="I5">
            <v>1</v>
          </cell>
        </row>
      </sheetData>
      <sheetData sheetId="3">
        <row r="5">
          <cell r="I5">
            <v>1</v>
          </cell>
        </row>
      </sheetData>
      <sheetData sheetId="4">
        <row r="5">
          <cell r="I5">
            <v>1</v>
          </cell>
        </row>
      </sheetData>
      <sheetData sheetId="5">
        <row r="5">
          <cell r="I5">
            <v>1</v>
          </cell>
        </row>
      </sheetData>
      <sheetData sheetId="6">
        <row r="5">
          <cell r="I5">
            <v>1</v>
          </cell>
        </row>
      </sheetData>
      <sheetData sheetId="7">
        <row r="5">
          <cell r="I5">
            <v>1</v>
          </cell>
        </row>
      </sheetData>
      <sheetData sheetId="8">
        <row r="5">
          <cell r="I5">
            <v>1</v>
          </cell>
        </row>
      </sheetData>
      <sheetData sheetId="9">
        <row r="5">
          <cell r="I5">
            <v>1</v>
          </cell>
        </row>
      </sheetData>
      <sheetData sheetId="10">
        <row r="5">
          <cell r="I5">
            <v>1</v>
          </cell>
        </row>
      </sheetData>
      <sheetData sheetId="11">
        <row r="5">
          <cell r="I5">
            <v>1</v>
          </cell>
        </row>
      </sheetData>
      <sheetData sheetId="12">
        <row r="5">
          <cell r="I5">
            <v>1</v>
          </cell>
        </row>
      </sheetData>
      <sheetData sheetId="13">
        <row r="5">
          <cell r="I5">
            <v>1</v>
          </cell>
        </row>
      </sheetData>
      <sheetData sheetId="14">
        <row r="5">
          <cell r="I5">
            <v>1</v>
          </cell>
        </row>
      </sheetData>
      <sheetData sheetId="15">
        <row r="5">
          <cell r="I5">
            <v>1</v>
          </cell>
        </row>
      </sheetData>
      <sheetData sheetId="16">
        <row r="5">
          <cell r="I5">
            <v>1</v>
          </cell>
        </row>
      </sheetData>
      <sheetData sheetId="17">
        <row r="5">
          <cell r="I5">
            <v>1</v>
          </cell>
        </row>
      </sheetData>
      <sheetData sheetId="18">
        <row r="5">
          <cell r="I5">
            <v>1</v>
          </cell>
        </row>
      </sheetData>
      <sheetData sheetId="19">
        <row r="5">
          <cell r="I5">
            <v>1</v>
          </cell>
        </row>
      </sheetData>
      <sheetData sheetId="20">
        <row r="5">
          <cell r="I5">
            <v>1</v>
          </cell>
        </row>
      </sheetData>
      <sheetData sheetId="21">
        <row r="5">
          <cell r="I5">
            <v>1</v>
          </cell>
        </row>
      </sheetData>
      <sheetData sheetId="22">
        <row r="5">
          <cell r="I5">
            <v>1</v>
          </cell>
        </row>
      </sheetData>
      <sheetData sheetId="23">
        <row r="5">
          <cell r="I5">
            <v>1</v>
          </cell>
        </row>
      </sheetData>
      <sheetData sheetId="24">
        <row r="5">
          <cell r="I5">
            <v>1</v>
          </cell>
        </row>
      </sheetData>
      <sheetData sheetId="25">
        <row r="5">
          <cell r="I5">
            <v>1</v>
          </cell>
        </row>
      </sheetData>
      <sheetData sheetId="26">
        <row r="5">
          <cell r="I5">
            <v>1</v>
          </cell>
        </row>
      </sheetData>
      <sheetData sheetId="27">
        <row r="5">
          <cell r="I5">
            <v>1</v>
          </cell>
        </row>
      </sheetData>
      <sheetData sheetId="28">
        <row r="5">
          <cell r="I5">
            <v>1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/>
      <sheetData sheetId="212"/>
      <sheetData sheetId="213" refreshError="1"/>
      <sheetData sheetId="214" refreshError="1"/>
      <sheetData sheetId="215"/>
      <sheetData sheetId="216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 refreshError="1"/>
      <sheetData sheetId="388"/>
      <sheetData sheetId="389" refreshError="1"/>
      <sheetData sheetId="390"/>
      <sheetData sheetId="391"/>
      <sheetData sheetId="392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/>
      <sheetData sheetId="528"/>
      <sheetData sheetId="529" refreshError="1"/>
      <sheetData sheetId="530" refreshError="1"/>
      <sheetData sheetId="531" refreshError="1"/>
      <sheetData sheetId="532">
        <row r="5">
          <cell r="I5">
            <v>0</v>
          </cell>
        </row>
      </sheetData>
      <sheetData sheetId="533">
        <row r="5">
          <cell r="I5">
            <v>0</v>
          </cell>
        </row>
      </sheetData>
      <sheetData sheetId="534">
        <row r="5">
          <cell r="I5">
            <v>0</v>
          </cell>
        </row>
      </sheetData>
      <sheetData sheetId="535" refreshError="1"/>
      <sheetData sheetId="536">
        <row r="5">
          <cell r="I5" t="str">
            <v>단가</v>
          </cell>
        </row>
      </sheetData>
      <sheetData sheetId="537">
        <row r="5">
          <cell r="I5" t="str">
            <v>단가</v>
          </cell>
        </row>
      </sheetData>
      <sheetData sheetId="538">
        <row r="7">
          <cell r="I7">
            <v>0</v>
          </cell>
        </row>
      </sheetData>
      <sheetData sheetId="539">
        <row r="7">
          <cell r="I7">
            <v>0</v>
          </cell>
        </row>
      </sheetData>
      <sheetData sheetId="540">
        <row r="7">
          <cell r="I7">
            <v>0</v>
          </cell>
        </row>
      </sheetData>
      <sheetData sheetId="541">
        <row r="7">
          <cell r="I7">
            <v>0</v>
          </cell>
        </row>
      </sheetData>
      <sheetData sheetId="542">
        <row r="7">
          <cell r="I7">
            <v>0</v>
          </cell>
        </row>
      </sheetData>
      <sheetData sheetId="543">
        <row r="7">
          <cell r="I7">
            <v>0</v>
          </cell>
        </row>
      </sheetData>
      <sheetData sheetId="544">
        <row r="7">
          <cell r="I7">
            <v>0</v>
          </cell>
        </row>
      </sheetData>
      <sheetData sheetId="545">
        <row r="5">
          <cell r="I5">
            <v>0</v>
          </cell>
        </row>
      </sheetData>
      <sheetData sheetId="546">
        <row r="7">
          <cell r="I7">
            <v>0</v>
          </cell>
        </row>
      </sheetData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/>
      <sheetData sheetId="664"/>
      <sheetData sheetId="665"/>
      <sheetData sheetId="666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>
        <row r="5">
          <cell r="I5">
            <v>1</v>
          </cell>
        </row>
      </sheetData>
      <sheetData sheetId="701"/>
      <sheetData sheetId="702"/>
      <sheetData sheetId="703"/>
      <sheetData sheetId="704"/>
      <sheetData sheetId="705"/>
      <sheetData sheetId="706">
        <row r="5">
          <cell r="I5">
            <v>1</v>
          </cell>
        </row>
      </sheetData>
      <sheetData sheetId="707"/>
      <sheetData sheetId="708"/>
      <sheetData sheetId="709"/>
      <sheetData sheetId="710">
        <row r="5">
          <cell r="I5">
            <v>1</v>
          </cell>
        </row>
      </sheetData>
      <sheetData sheetId="711"/>
      <sheetData sheetId="712">
        <row r="5">
          <cell r="I5">
            <v>1</v>
          </cell>
        </row>
      </sheetData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I一般比"/>
      <sheetName val="20관리비율"/>
      <sheetName val="일위대가"/>
      <sheetName val="노무비단가"/>
      <sheetName val="내역1"/>
      <sheetName val="전선 및 전선관"/>
      <sheetName val="시설물일위"/>
      <sheetName val="중기사용료"/>
      <sheetName val="경율산정.XLS"/>
      <sheetName val="#REF"/>
      <sheetName val="옥외 전력간선공사"/>
      <sheetName val="동원(3)"/>
      <sheetName val="화해(함평)"/>
      <sheetName val="화해(장성)"/>
      <sheetName val="내역서"/>
      <sheetName val="노임"/>
      <sheetName val="노임단가"/>
      <sheetName val="인부임"/>
      <sheetName val="노무비"/>
      <sheetName val="N賃率_職"/>
      <sheetName val="중기일위대가"/>
      <sheetName val="토공"/>
      <sheetName val="공조기휀"/>
      <sheetName val="제작비추산총괄표"/>
      <sheetName val="내역"/>
      <sheetName val="b_balju_cho"/>
      <sheetName val="수량산출1"/>
      <sheetName val="자재단가표"/>
      <sheetName val="일위대가(가설)"/>
      <sheetName val="Baby일위대가"/>
      <sheetName val="C-직노1"/>
      <sheetName val="단가조사"/>
      <sheetName val="Sheet1"/>
      <sheetName val="수량산출"/>
      <sheetName val="새공통"/>
      <sheetName val="집계"/>
      <sheetName val="공사원가계산서"/>
      <sheetName val="순공사비"/>
      <sheetName val="KCS-CA"/>
      <sheetName val="을지"/>
      <sheetName val="지급자재"/>
      <sheetName val="유림골조"/>
      <sheetName val="COST"/>
      <sheetName val="일위대가표(유단가)"/>
      <sheetName val="문산"/>
      <sheetName val="J直材4"/>
      <sheetName val="Data"/>
      <sheetName val="전기공사일위대가"/>
      <sheetName val="날개벽수량표"/>
      <sheetName val="4. 자재단가비교표"/>
      <sheetName val="4. 일위대가"/>
      <sheetName val="포장공"/>
      <sheetName val="배수공"/>
      <sheetName val="다곡2교"/>
      <sheetName val="직노"/>
      <sheetName val="을-ATYPE"/>
      <sheetName val="DATE"/>
      <sheetName val="조건표"/>
      <sheetName val="원형맨홀수량"/>
      <sheetName val="단"/>
      <sheetName val="총괄표"/>
      <sheetName val="이토변실"/>
      <sheetName val="산경"/>
      <sheetName val="제36-40호표"/>
      <sheetName val="총괄집계표"/>
      <sheetName val="CT "/>
      <sheetName val="재료"/>
      <sheetName val="설치자재"/>
      <sheetName val="기본사항"/>
      <sheetName val="환산"/>
      <sheetName val="일위"/>
      <sheetName val="총괄내역서"/>
      <sheetName val="샌딩 에폭시 도장"/>
      <sheetName val="일반문틀 설치"/>
      <sheetName val="일위대가목록"/>
      <sheetName val="기본일위"/>
      <sheetName val="교각1"/>
      <sheetName val="재정비직인"/>
      <sheetName val="재정비내역"/>
      <sheetName val="지적고시내역"/>
      <sheetName val="원가_(2)"/>
      <sheetName val="전선_및_전선관"/>
      <sheetName val="옥외_전력간선공사"/>
      <sheetName val="경율산정_XLS"/>
      <sheetName val="품셈"/>
      <sheetName val="CTEMCOST"/>
      <sheetName val="차액보증"/>
      <sheetName val="인사자료총집계"/>
      <sheetName val="WATER"/>
      <sheetName val="차도부연장현황"/>
      <sheetName val="2.수량조서(발주용)"/>
      <sheetName val="Galaxy 소비자가격표"/>
      <sheetName val="96노임기준"/>
      <sheetName val="6PILE  (돌출)"/>
      <sheetName val="목록"/>
      <sheetName val="공종별수량집계"/>
      <sheetName val="담장산출"/>
      <sheetName val="70%"/>
      <sheetName val="단위수량"/>
      <sheetName val="견적"/>
      <sheetName val="P&amp;L(Ahn)"/>
      <sheetName val="업체명"/>
      <sheetName val="관리"/>
      <sheetName val="약전설비"/>
      <sheetName val="절감효과"/>
      <sheetName val="공통가설"/>
      <sheetName val="품셈TABLE"/>
      <sheetName val="일위목록"/>
      <sheetName val="Sheet4"/>
      <sheetName val="을_ATYPE"/>
      <sheetName val="적현로"/>
      <sheetName val="아파트"/>
      <sheetName val="설계예시"/>
      <sheetName val="간접비총괄 (2)"/>
      <sheetName val="구조물공"/>
      <sheetName val="부대공"/>
      <sheetName val="노임단가(일반)"/>
      <sheetName val="전기일위대가"/>
      <sheetName val="B1(반포1차)"/>
      <sheetName val="기술부 VENDOR LIST"/>
      <sheetName val="소비자가"/>
      <sheetName val="설직재-1"/>
      <sheetName val="D-경비1"/>
      <sheetName val="건축내역"/>
      <sheetName val="8.수량산출서"/>
      <sheetName val="9.단가조사서"/>
      <sheetName val="6.일위목록"/>
      <sheetName val="EQT-ESTN"/>
      <sheetName val="증감대비"/>
      <sheetName val="전기"/>
      <sheetName val="요율"/>
      <sheetName val="하도관리"/>
      <sheetName val="확약서"/>
      <sheetName val="시설물기초"/>
      <sheetName val="중기사용료산출근거"/>
      <sheetName val="단가 및 재료비"/>
      <sheetName val="Sheet9"/>
      <sheetName val="1차설계변경내역"/>
      <sheetName val="건축-물가변동"/>
      <sheetName val="퇴직영수증"/>
      <sheetName val="원가계산서"/>
      <sheetName val="단위단가"/>
      <sheetName val="000000"/>
      <sheetName val="견적서"/>
      <sheetName val="합천내역"/>
      <sheetName val="인건비"/>
      <sheetName val="guard(mac)"/>
      <sheetName val="조명시설"/>
      <sheetName val="아파트_9"/>
      <sheetName val="정부노임단가"/>
      <sheetName val="dt0301"/>
      <sheetName val="dtt0301"/>
      <sheetName val="지수"/>
      <sheetName val="갑지(추정)"/>
      <sheetName val="Sheet5"/>
      <sheetName val="FACTOR"/>
      <sheetName val="소화설비"/>
      <sheetName val="단가산출"/>
      <sheetName val="내역서(실)"/>
      <sheetName val="단1"/>
      <sheetName val="기존단가 (2)"/>
      <sheetName val="일위대가표"/>
      <sheetName val="工관리비율"/>
      <sheetName val="工완성공사율"/>
      <sheetName val="1차 내역서"/>
      <sheetName val="구리토평1전기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해창정"/>
      <sheetName val="기본단가표"/>
      <sheetName val="설계내역서"/>
      <sheetName val="갑지"/>
      <sheetName val="예산명세서"/>
      <sheetName val="시행후면적"/>
      <sheetName val="(변경계약)총괄내역"/>
      <sheetName val="6호기"/>
      <sheetName val="기계설비"/>
      <sheetName val="노임이"/>
      <sheetName val="횡배수관집현황(2공구)"/>
      <sheetName val="경산"/>
      <sheetName val="방식총괄"/>
      <sheetName val="단가목록"/>
      <sheetName val="MOKDONG(1)"/>
      <sheetName val="준검 내역서"/>
      <sheetName val="공사개요"/>
      <sheetName val="패널"/>
      <sheetName val="을"/>
      <sheetName val="금융비용"/>
      <sheetName val="인건-측정"/>
      <sheetName val="내역을"/>
      <sheetName val="건축"/>
      <sheetName val="대전-교대(A1-A2)"/>
      <sheetName val="가설대가"/>
      <sheetName val="토공대가"/>
      <sheetName val="구조대가"/>
      <sheetName val="포설대가1"/>
      <sheetName val="부대대가"/>
      <sheetName val="공정집계_국별"/>
      <sheetName val="(A)내역서"/>
      <sheetName val="5사남"/>
      <sheetName val="대구-교대(A1)"/>
      <sheetName val="마포토정"/>
      <sheetName val="10월"/>
      <sheetName val="신천3호용수로"/>
      <sheetName val="2공구산출내역"/>
      <sheetName val="식재일위대가"/>
      <sheetName val="실행대비"/>
      <sheetName val="설계명세서"/>
      <sheetName val="내역단위"/>
      <sheetName val="woo(mac)"/>
      <sheetName val="sw1"/>
      <sheetName val="8.PILE  (돌출)"/>
      <sheetName val="MOTOR"/>
      <sheetName val="일위대가(출입)"/>
      <sheetName val="원형1호맨홀토공수량"/>
      <sheetName val="Sheet13"/>
      <sheetName val="Sheet3"/>
      <sheetName val="입찰안"/>
      <sheetName val="전국현황"/>
      <sheetName val="아스콘포장 (5t)"/>
      <sheetName val="원가_(2)1"/>
      <sheetName val="전선_및_전선관1"/>
      <sheetName val="대목"/>
      <sheetName val="변압기 및 발전기 용량"/>
      <sheetName val="부대내역"/>
      <sheetName val="내역서(기성청구)"/>
      <sheetName val="Total"/>
      <sheetName val="경율산정"/>
      <sheetName val="방지책개소별명세"/>
      <sheetName val="부하계산서"/>
      <sheetName val="도로단위당"/>
      <sheetName val="대창(장성)"/>
      <sheetName val="대창(함평)-창열"/>
      <sheetName val="3"/>
      <sheetName val="자재집계"/>
      <sheetName val="기자재비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골조시행"/>
      <sheetName val="설계서(1)"/>
      <sheetName val="기별"/>
      <sheetName val="실행철강하도"/>
      <sheetName val="계수원본(99.2.28)"/>
      <sheetName val="시공변경 설명서"/>
      <sheetName val="공사비증감내역"/>
      <sheetName val="변경조서"/>
      <sheetName val="362품셈"/>
      <sheetName val="POL6차-PIPING"/>
      <sheetName val="날개벽"/>
      <sheetName val="(10) 단가산출결과"/>
      <sheetName val="물량"/>
      <sheetName val="단가명령서"/>
      <sheetName val="집계표"/>
      <sheetName val="수공기"/>
      <sheetName val="중기"/>
      <sheetName val="수지예산"/>
      <sheetName val="CAUDIT"/>
      <sheetName val="토적계산"/>
      <sheetName val="목차"/>
      <sheetName val="전선"/>
      <sheetName val="CABLE"/>
      <sheetName val="제품별구성표"/>
      <sheetName val="건축공사실행"/>
      <sheetName val="펀칭"/>
      <sheetName val="평균높이산출근거"/>
      <sheetName val="횡배수관위치조서"/>
      <sheetName val="사용성검토"/>
      <sheetName val="spec1"/>
      <sheetName val="기계공사"/>
      <sheetName val="재료비"/>
      <sheetName val="내역서1999.8최종"/>
      <sheetName val="철거산출근거"/>
      <sheetName val="1-최종안"/>
      <sheetName val="사업분석-분양가결정"/>
      <sheetName val="4)유동표"/>
      <sheetName val="ABUT수량-A1"/>
      <sheetName val="수량산출서"/>
      <sheetName val="Sheet2"/>
      <sheetName val="설계내역(2001)"/>
      <sheetName val="1호철근량"/>
      <sheetName val="1. 설계조건 2.단면가정 3. 하중계산"/>
      <sheetName val="DATA 입력란"/>
      <sheetName val="Danga"/>
      <sheetName val="공예을"/>
      <sheetName val="실행내역"/>
      <sheetName val="9GNG운반"/>
      <sheetName val="ERL_TBL"/>
      <sheetName val="기초단가"/>
      <sheetName val="COVER"/>
      <sheetName val="EXPENSE"/>
      <sheetName val="건축원가"/>
      <sheetName val="내역서2안"/>
      <sheetName val="기계실"/>
      <sheetName val="b_sul"/>
      <sheetName val="전체"/>
      <sheetName val="기기리스트"/>
      <sheetName val="신우"/>
      <sheetName val="asd"/>
      <sheetName val="단면치수"/>
      <sheetName val="계림(함평)"/>
      <sheetName val="계림(장성)"/>
      <sheetName val="노원열병합  건축공사기성내역서"/>
      <sheetName val="BOX(상시)"/>
      <sheetName val="C-노임단가"/>
      <sheetName val="7.수지"/>
      <sheetName val="estimate(TOTAL) (2)"/>
      <sheetName val="estimate"/>
      <sheetName val="광양방향"/>
      <sheetName val="BOX전기내역"/>
      <sheetName val="물가자료"/>
      <sheetName val="경제성분석"/>
      <sheetName val="급여대장출력"/>
      <sheetName val="인원계획-미화"/>
      <sheetName val="자재단가"/>
      <sheetName val="간접비총괄_(2)"/>
      <sheetName val="2_수량조서(발주용)"/>
      <sheetName val="옥외_전력간선공사1"/>
      <sheetName val="경율산정_XLS1"/>
      <sheetName val="CT_"/>
      <sheetName val="샌딩_에폭시_도장"/>
      <sheetName val="일반문틀_설치"/>
      <sheetName val="1차_내역서"/>
      <sheetName val="Galaxy_소비자가격표"/>
      <sheetName val="6PILE__(돌출)"/>
      <sheetName val="기술부_VENDOR_LIST"/>
      <sheetName val="단가_및_재료비"/>
      <sheetName val="8_수량산출서"/>
      <sheetName val="9_단가조사서"/>
      <sheetName val="6_일위목록"/>
      <sheetName val="기존단가_(2)"/>
      <sheetName val="Key Data"/>
      <sheetName val="45,46"/>
      <sheetName val="사업성분석"/>
      <sheetName val="백호우계수"/>
      <sheetName val="총괄갑 "/>
      <sheetName val="99년신청"/>
      <sheetName val="부대시설"/>
      <sheetName val="공문"/>
      <sheetName val="원가계산 (2)"/>
      <sheetName val="하수급견적대비"/>
      <sheetName val="계수원본(99_2_28)"/>
      <sheetName val="Tool"/>
      <sheetName val="터파기및재료"/>
      <sheetName val="교대(A1-A2)"/>
      <sheetName val="청천내"/>
      <sheetName val="암거단위"/>
      <sheetName val="수량집계"/>
      <sheetName val="대로근거"/>
      <sheetName val="기계경비(시간당)"/>
      <sheetName val="램머"/>
      <sheetName val="마산월령동골조물량변경"/>
      <sheetName val="보증금(전신전화가입권)"/>
      <sheetName val="98년BS"/>
      <sheetName val="잉여금"/>
      <sheetName val="DATA1"/>
      <sheetName val="도근좌표"/>
      <sheetName val="5Strand-장기처짐PCI"/>
      <sheetName val="PAC"/>
      <sheetName val="실행내역 "/>
      <sheetName val="별첨1-4"/>
      <sheetName val="Macro1"/>
      <sheetName val="상행-교대(A1-A2)"/>
      <sheetName val="단가표"/>
      <sheetName val="sst,stl창호"/>
      <sheetName val="돈암사업"/>
      <sheetName val="표준내역"/>
      <sheetName val="명단"/>
      <sheetName val="대운산출"/>
      <sheetName val="SANTOGO"/>
      <sheetName val="SANBAISU"/>
      <sheetName val="포승(S+H)"/>
      <sheetName val="포승(SHEET)"/>
      <sheetName val="기성내역서"/>
      <sheetName val="변경내역서"/>
      <sheetName val="환율"/>
      <sheetName val="b_balju-단가단가단가"/>
      <sheetName val="설계조건"/>
      <sheetName val="노임변동률"/>
      <sheetName val="OPGW기별"/>
      <sheetName val="이천변압기운반비"/>
      <sheetName val="지시서"/>
      <sheetName val="아파트건축"/>
      <sheetName val="결선list"/>
      <sheetName val="모래기초"/>
      <sheetName val="JUCK"/>
      <sheetName val="산근"/>
      <sheetName val="도급내역(금차분)"/>
      <sheetName val="배전KT"/>
      <sheetName val="설계서"/>
      <sheetName val="백암비스타내역"/>
      <sheetName val="ilch"/>
      <sheetName val="기둥(원형)"/>
      <sheetName val="암거공"/>
      <sheetName val="부대집계1"/>
      <sheetName val="가도단위"/>
      <sheetName val="3련 BOX"/>
      <sheetName val="메서,변+증"/>
      <sheetName val="unit 4"/>
      <sheetName val="국소별수량산출"/>
      <sheetName val="BOX-1510"/>
      <sheetName val="산출근거"/>
      <sheetName val="BEND LOSS"/>
      <sheetName val="Sheet1 (2)"/>
      <sheetName val="4__자재단가비교표"/>
      <sheetName val="4__일위대가"/>
      <sheetName val="준검_내역서"/>
      <sheetName val="시설장비"/>
      <sheetName val="본체"/>
      <sheetName val="REACTION(USE평시)"/>
      <sheetName val="REACTION(USD지진시)"/>
      <sheetName val="토목검측서"/>
      <sheetName val="제2~7호표"/>
      <sheetName val="예산내역서"/>
      <sheetName val="설계예산서"/>
      <sheetName val="Macro3"/>
      <sheetName val="Macro2"/>
      <sheetName val="배관배선내역"/>
      <sheetName val="환경기계공정표 (3)"/>
      <sheetName val="combi(wall)"/>
      <sheetName val="산출내역 (월기성)"/>
      <sheetName val="건축기성"/>
      <sheetName val="공량예산"/>
      <sheetName val="PIPE(인수본)"/>
      <sheetName val="기준표"/>
      <sheetName val="대차대조표"/>
      <sheetName val="말뚝지지력산정"/>
      <sheetName val="상세내역서"/>
      <sheetName val="#2-3 일위대가"/>
      <sheetName val="#2-4 단가대비표"/>
      <sheetName val="동원인원"/>
      <sheetName val="자재단가비교표"/>
      <sheetName val="BID"/>
      <sheetName val="설계개요"/>
      <sheetName val="I.설계조건"/>
      <sheetName val=" FURNACE현설"/>
      <sheetName val="명세서(을)"/>
      <sheetName val="98수문일위"/>
      <sheetName val="종배수관"/>
      <sheetName val="깨기"/>
      <sheetName val="J"/>
      <sheetName val="역T형"/>
      <sheetName val="손익현황"/>
      <sheetName val="직접경비"/>
      <sheetName val="3.건축(현장안)"/>
      <sheetName val="설계내역2"/>
      <sheetName val="대비"/>
      <sheetName val="제출내역서"/>
      <sheetName val="내역서(실행)"/>
      <sheetName val="내역서 (원본)"/>
      <sheetName val="내역서(실행)3"/>
      <sheetName val="A"/>
      <sheetName val="건축토목내역"/>
      <sheetName val="basic_info"/>
      <sheetName val="가도공"/>
      <sheetName val="금액"/>
      <sheetName val="전기자료"/>
      <sheetName val="Sheet14"/>
      <sheetName val="Sheet10"/>
      <sheetName val="1호맨홀토공"/>
      <sheetName val="수로교총재료집계"/>
      <sheetName val="YM-IL1"/>
      <sheetName val="견적990322"/>
      <sheetName val="SAMPLE"/>
      <sheetName val="수량산출서(보강)"/>
      <sheetName val="중기솔뇨"/>
      <sheetName val="금액내역서"/>
      <sheetName val="개별직종노임단가(2002.5)"/>
      <sheetName val="공비대비"/>
      <sheetName val="조도계산(1)"/>
      <sheetName val="정화조동내역"/>
      <sheetName val="상부수량집계표"/>
      <sheetName val="단위량"/>
      <sheetName val="재료집계표2"/>
      <sheetName val="토적집계표"/>
      <sheetName val="3F"/>
      <sheetName val="205동"/>
      <sheetName val="충주"/>
      <sheetName val="공사내역서"/>
      <sheetName val="노임,기계단가"/>
      <sheetName val="투찰"/>
      <sheetName val="단가산출서"/>
      <sheetName val="가로등기초"/>
      <sheetName val="조건"/>
      <sheetName val="예산"/>
      <sheetName val="INPUT"/>
      <sheetName val="투찰가"/>
      <sheetName val="9811"/>
      <sheetName val="H-pile(298x299)"/>
      <sheetName val="H-pile(250x250)"/>
      <sheetName val="기준FACTOR"/>
      <sheetName val="간지"/>
      <sheetName val="일위목록표"/>
      <sheetName val="    "/>
      <sheetName val="수량산출서_천안"/>
      <sheetName val="수량산출서_아산"/>
      <sheetName val="공정량산출내역서 "/>
      <sheetName val="O＆P"/>
      <sheetName val="조사표"/>
      <sheetName val="노임목록"/>
      <sheetName val="중기목록"/>
      <sheetName val="자재목록"/>
      <sheetName val="몰운대초견적"/>
      <sheetName val="DAN"/>
      <sheetName val="경계석수량집계"/>
      <sheetName val="1.설계조건"/>
      <sheetName val="토공집계"/>
      <sheetName val="1.우편집중내역서"/>
      <sheetName val="II손익관리"/>
      <sheetName val="Macro(차단기)"/>
      <sheetName val=""/>
      <sheetName val="업체코드"/>
      <sheetName val="절탄기단관교체공량"/>
      <sheetName val="이종재질교체공량"/>
      <sheetName val="Final SH Loose Tube 교체공량"/>
      <sheetName val="Y-WORK"/>
      <sheetName val="비탈면보호공수량산출"/>
      <sheetName val="수목표준대가"/>
      <sheetName val="공조기(삭제)"/>
      <sheetName val="고등학교"/>
      <sheetName val="현장관리비"/>
      <sheetName val="변압기_및_발전기_용량"/>
      <sheetName val="물량표"/>
      <sheetName val="C.배수관공"/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실행하도사항"/>
      <sheetName val="실행별지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코드표"/>
      <sheetName val="산출내역서집계표"/>
      <sheetName val="설계"/>
      <sheetName val="동별물량집계표"/>
      <sheetName val="토사(PE)"/>
      <sheetName val="시멘트 및 골재량산출"/>
      <sheetName val="안정검토"/>
      <sheetName val="7.PILE  (돌출)"/>
      <sheetName val="갑지1"/>
      <sheetName val="포장총괄집계표"/>
      <sheetName val="work"/>
      <sheetName val="내역서 업체견적단가"/>
      <sheetName val="건축일"/>
      <sheetName val="3CHBDC"/>
      <sheetName val="목표세부명세"/>
      <sheetName val="삭제금지단가"/>
      <sheetName val="물가기준년"/>
      <sheetName val="장비기준"/>
      <sheetName val="REINF."/>
      <sheetName val="LOADS"/>
      <sheetName val="제-노임"/>
      <sheetName val="제직재"/>
      <sheetName val="기계내역"/>
      <sheetName val="1.설계기준"/>
      <sheetName val="기계경비단가총괄표"/>
      <sheetName val="기계경비단가산출표"/>
      <sheetName val="기계경비손료 및 운전경비 산출"/>
      <sheetName val="기계경비 손료 및 운전경비 산출기준"/>
      <sheetName val="단가조사표"/>
      <sheetName val="노임단가표"/>
      <sheetName val="   "/>
      <sheetName val="계수"/>
      <sheetName val="용어"/>
      <sheetName val="보조셀"/>
      <sheetName val="품셈표"/>
      <sheetName val="BM"/>
      <sheetName val="갑1"/>
      <sheetName val="덕전리"/>
      <sheetName val="30신설일위대가"/>
      <sheetName val="원가산출근거"/>
      <sheetName val="성서방향-교대(A2)"/>
      <sheetName val="자재표"/>
      <sheetName val="물가"/>
      <sheetName val="6공구(당초)"/>
      <sheetName val="남양시작동010313100%"/>
      <sheetName val="Option"/>
      <sheetName val="공예율"/>
      <sheetName val="배수관접합및부설  "/>
      <sheetName val="조직"/>
      <sheetName val="빗물받이(910-510-410)"/>
      <sheetName val="역T형옹벽(3.0)"/>
      <sheetName val="배수관접합및부_x0005__x0000_Ԁ"/>
      <sheetName val="배수관접합및부者ㅗ찀"/>
      <sheetName val="대가목록"/>
      <sheetName val="관로수량산출집계"/>
      <sheetName val="한전수탁공사비내역서"/>
      <sheetName val="pldt"/>
      <sheetName val="표지"/>
      <sheetName val="설계서표지"/>
      <sheetName val="3. SW 총괄"/>
      <sheetName val="SW신규표지"/>
      <sheetName val="기반정보연계 FP산정"/>
      <sheetName val="기반정보 연계 소프트웨어개발비산출-간이법"/>
      <sheetName val="기반정보 연계 (참조)보정계수"/>
      <sheetName val="정보연계 FP산정"/>
      <sheetName val="정보연계 소프트웨어개발비산출-간이법"/>
      <sheetName val="정보연계 (참조)보정계수"/>
      <sheetName val="Cost Reduction"/>
      <sheetName val="포장단가"/>
      <sheetName val="품명별원가"/>
      <sheetName val="매출처비중(2)"/>
      <sheetName val="단가표 (2)"/>
      <sheetName val="사업부배부A"/>
      <sheetName val="배수관접합및부Â_x0000_Ԁ"/>
      <sheetName val="IMPEADENCE MAP 취수장"/>
      <sheetName val="정산"/>
      <sheetName val="적용기준표(98년상반기)"/>
      <sheetName val="심사"/>
      <sheetName val="원가_(2)2"/>
      <sheetName val="전선_및_전선관2"/>
      <sheetName val="옥외_전력간선공사2"/>
      <sheetName val="경율산정_XLS2"/>
      <sheetName val="2_수량조서(발주용)1"/>
      <sheetName val="CT_1"/>
      <sheetName val="간접비총괄_(2)1"/>
      <sheetName val="샌딩_에폭시_도장1"/>
      <sheetName val="일반문틀_설치1"/>
      <sheetName val="6PILE__(돌출)1"/>
      <sheetName val="Galaxy_소비자가격표1"/>
      <sheetName val="기술부_VENDOR_LIST1"/>
      <sheetName val="기존단가_(2)1"/>
      <sheetName val="1차_내역서1"/>
      <sheetName val="8_수량산출서1"/>
      <sheetName val="9_단가조사서1"/>
      <sheetName val="6_일위목록1"/>
      <sheetName val="단가_및_재료비1"/>
      <sheetName val="8_PILE__(돌출)"/>
      <sheetName val="estimate(TOTAL)_(2)"/>
      <sheetName val="7_수지"/>
      <sheetName val="시공변경_설명서"/>
      <sheetName val="아스콘포장_(5t)"/>
      <sheetName val="총괄갑_"/>
      <sheetName val="원가계산_(2)"/>
      <sheetName val="계수원본(99_2_28)1"/>
      <sheetName val="실행내역_"/>
      <sheetName val="내역서1999_8최종"/>
      <sheetName val="1__설계조건_2_단면가정_3__하중계산"/>
      <sheetName val="DATA_입력란"/>
      <sheetName val="unit_4"/>
      <sheetName val="Sheet1_(2)"/>
      <sheetName val="Key_Data"/>
      <sheetName val="설계서(8)"/>
      <sheetName val="집계표(육상)"/>
      <sheetName val="암거"/>
      <sheetName val="대공종"/>
      <sheetName val="RCF CLAIMED"/>
      <sheetName val="LH3 동양시스템"/>
      <sheetName val="입력"/>
      <sheetName val="완료계"/>
      <sheetName val=" 냉각수펌프"/>
      <sheetName val="노임9월"/>
      <sheetName val="물가변동대가세부내역서"/>
      <sheetName val="설계서SC"/>
      <sheetName val="예산서"/>
      <sheetName val="총공사비"/>
      <sheetName val="계약내역(갑지)"/>
      <sheetName val="SULKEA"/>
      <sheetName val="우각부보강"/>
      <sheetName val="단가입력창"/>
      <sheetName val="토공총괄표"/>
      <sheetName val="5흙막이"/>
      <sheetName val="공사비산출서"/>
      <sheetName val="3.하중산정4.지지력"/>
      <sheetName val="ASP"/>
      <sheetName val="단가산출1"/>
      <sheetName val="2005년6월김문환"/>
      <sheetName val="2-1. 경관조명 내역총괄표"/>
      <sheetName val="샤워실위생"/>
      <sheetName val="단가조사서"/>
      <sheetName val="코드"/>
      <sheetName val="Customer Databas"/>
      <sheetName val="내역5"/>
      <sheetName val="9-1차이내역"/>
      <sheetName val="item"/>
      <sheetName val="주요기준"/>
      <sheetName val="간접"/>
      <sheetName val="B"/>
      <sheetName val="유림콘도"/>
      <sheetName val="대구은행"/>
      <sheetName val="설치조서"/>
      <sheetName val="가시설수량"/>
      <sheetName val="토목주소"/>
      <sheetName val="프랜트면허"/>
      <sheetName val="용산1(해보)"/>
      <sheetName val="연습"/>
      <sheetName val="1st"/>
      <sheetName val="판가반영"/>
      <sheetName val="인천제철"/>
      <sheetName val="관리,공감"/>
      <sheetName val="개산공사비"/>
      <sheetName val="C_d"/>
      <sheetName val="차이내역"/>
      <sheetName val="우수"/>
      <sheetName val="4__자재단가비교표1"/>
      <sheetName val="4__일위대가1"/>
      <sheetName val="산출내역_(월기성)"/>
      <sheetName val="_FURNACE현설"/>
      <sheetName val="준검_내역서1"/>
      <sheetName val="변압기_및_발전기_용량1"/>
      <sheetName val="내역서_업체견적단가"/>
      <sheetName val="(10)_단가산출결과"/>
      <sheetName val="노원열병합__건축공사기성내역서"/>
      <sheetName val="3_건축(현장안)"/>
      <sheetName val="내역서_(원본)"/>
      <sheetName val="BEND_LOSS"/>
      <sheetName val="환경기계공정표_(3)"/>
      <sheetName val="I_설계조건"/>
      <sheetName val="3련_BOX"/>
      <sheetName val="1_우편집중내역서"/>
      <sheetName val="#2-3_일위대가"/>
      <sheetName val="#2-4_단가대비표"/>
      <sheetName val="REINF_"/>
      <sheetName val="Final_SH_Loose_Tube_교체공량"/>
      <sheetName val="배수관접합및부설__"/>
      <sheetName val="중동공구"/>
      <sheetName val="SOURCE"/>
      <sheetName val="연결관암거"/>
      <sheetName val="가로등내역서"/>
      <sheetName val="TRE TABLE"/>
      <sheetName val="명일작업계획 (3)"/>
      <sheetName val="배수내역"/>
      <sheetName val="확산동"/>
      <sheetName val="간접비"/>
      <sheetName val="도수로(총)"/>
      <sheetName val="정산ISSUE(T)"/>
      <sheetName val="영동(D)"/>
      <sheetName val="6F8"/>
      <sheetName val="국영"/>
      <sheetName val="맨홀"/>
      <sheetName val="FAB별"/>
      <sheetName val="賃料等一覧"/>
      <sheetName val="S&amp;R"/>
      <sheetName val="리츠"/>
      <sheetName val="FRP내역서"/>
      <sheetName val="상세내역,전력산출서"/>
      <sheetName val="유통조직현황"/>
      <sheetName val="심사계산"/>
      <sheetName val="심사물량"/>
      <sheetName val="배수공집계표"/>
      <sheetName val="예정공정표"/>
      <sheetName val="05.11.11전열물량"/>
      <sheetName val="05.11.11전등물량"/>
      <sheetName val="당사수지비교표"/>
      <sheetName val="당사수지"/>
      <sheetName val="CON'C"/>
      <sheetName val="구성비"/>
      <sheetName val="120대형 환기량PK-1"/>
      <sheetName val="급수 (LPM)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횡배수관토공수량"/>
      <sheetName val="front"/>
      <sheetName val="xSeries255"/>
      <sheetName val="식음료"/>
      <sheetName val="유림총괄"/>
      <sheetName val="입찰보고"/>
      <sheetName val="MANUFACTORY"/>
      <sheetName val="FB25JN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/>
      <sheetData sheetId="466"/>
      <sheetData sheetId="467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/>
      <sheetData sheetId="563" refreshError="1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 refreshError="1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 refreshError="1"/>
      <sheetData sheetId="589" refreshError="1"/>
      <sheetData sheetId="590" refreshError="1"/>
      <sheetData sheetId="591" refreshError="1"/>
      <sheetData sheetId="592"/>
      <sheetData sheetId="593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/>
      <sheetData sheetId="611" refreshError="1"/>
      <sheetData sheetId="612">
        <row r="7">
          <cell r="I7" t="str">
            <v/>
          </cell>
        </row>
      </sheetData>
      <sheetData sheetId="613">
        <row r="5">
          <cell r="I5">
            <v>0</v>
          </cell>
        </row>
      </sheetData>
      <sheetData sheetId="614">
        <row r="5">
          <cell r="I5">
            <v>0</v>
          </cell>
        </row>
      </sheetData>
      <sheetData sheetId="615" refreshError="1"/>
      <sheetData sheetId="616" refreshError="1"/>
      <sheetData sheetId="617" refreshError="1"/>
      <sheetData sheetId="618" refreshError="1"/>
      <sheetData sheetId="619">
        <row r="7">
          <cell r="I7" t="str">
            <v/>
          </cell>
        </row>
      </sheetData>
      <sheetData sheetId="620">
        <row r="7">
          <cell r="I7">
            <v>0</v>
          </cell>
        </row>
      </sheetData>
      <sheetData sheetId="621">
        <row r="7">
          <cell r="I7">
            <v>0</v>
          </cell>
        </row>
      </sheetData>
      <sheetData sheetId="622">
        <row r="7">
          <cell r="I7">
            <v>0</v>
          </cell>
        </row>
      </sheetData>
      <sheetData sheetId="623">
        <row r="7">
          <cell r="I7">
            <v>0</v>
          </cell>
        </row>
      </sheetData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/>
      <sheetData sheetId="643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/>
      <sheetData sheetId="666">
        <row r="5">
          <cell r="I5">
            <v>1</v>
          </cell>
        </row>
      </sheetData>
      <sheetData sheetId="667">
        <row r="7">
          <cell r="I7">
            <v>0</v>
          </cell>
        </row>
      </sheetData>
      <sheetData sheetId="668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/>
      <sheetData sheetId="750" refreshError="1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원가계산서"/>
      <sheetName val="집계"/>
      <sheetName val="예산서"/>
      <sheetName val="일위대가"/>
      <sheetName val="단가비교표"/>
      <sheetName val="노무비 근거"/>
      <sheetName val="수량산출(CCTV)"/>
      <sheetName val="단위수량-관로"/>
      <sheetName val="--"/>
      <sheetName val="Sheet2"/>
      <sheetName val="Sheet3"/>
      <sheetName val="갑지(추정)"/>
      <sheetName val="Sheet6"/>
      <sheetName val="을지"/>
      <sheetName val="예산서_및_수량"/>
      <sheetName val="덕전리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인원산출"/>
      <sheetName val="단가대비표"/>
      <sheetName val="견적대비표"/>
      <sheetName val="타견적성스테이지"/>
      <sheetName val="타견적서 영시스템"/>
      <sheetName val="진명견적"/>
      <sheetName val="배관배선"/>
      <sheetName val="단가대비표 (2)"/>
      <sheetName val="제-노임"/>
      <sheetName val="제직재"/>
      <sheetName val="한강운반비"/>
      <sheetName val="중기사용료"/>
      <sheetName val="전기단가조사서"/>
      <sheetName val="개요"/>
      <sheetName val="신우"/>
      <sheetName val="청천내"/>
      <sheetName val="N賃率-職"/>
      <sheetName val="청주과학대학내역서(타견적)"/>
      <sheetName val="내역서단가산출용"/>
      <sheetName val="선급금신청서"/>
      <sheetName val="일위대가"/>
      <sheetName val="제품별"/>
      <sheetName val="#REF"/>
      <sheetName val="여과지동"/>
      <sheetName val="기초자료"/>
      <sheetName val="9GNG운반"/>
      <sheetName val="자재단가"/>
      <sheetName val="입찰견적보고서"/>
      <sheetName val="J直材4"/>
      <sheetName val="TNC(1안)"/>
      <sheetName val="UNIT"/>
      <sheetName val="XL4Poppy"/>
      <sheetName val="일위"/>
      <sheetName val="데이타"/>
      <sheetName val="식재인부"/>
      <sheetName val="I一般比"/>
      <sheetName val="문학간접"/>
      <sheetName val="Sheet1"/>
      <sheetName val="유림총괄"/>
      <sheetName val="본사인상전"/>
      <sheetName val="터파기및재료"/>
      <sheetName val="노임단가"/>
      <sheetName val="제36-40호표"/>
      <sheetName val="산출내역서집계표"/>
      <sheetName val="직재"/>
      <sheetName val="하조서"/>
      <sheetName val="20관리비율"/>
      <sheetName val="제조 경영"/>
      <sheetName val="산출근거"/>
      <sheetName val="단가 및 재료비"/>
      <sheetName val="내역"/>
      <sheetName val="덕전리"/>
      <sheetName val="일위대가(가설)"/>
      <sheetName val="Y-WORK"/>
      <sheetName val="차액보증"/>
      <sheetName val="기초단가"/>
      <sheetName val="원가서"/>
      <sheetName val="토공사B동추가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실내건축일위대가"/>
      <sheetName val="일위대가(1)"/>
      <sheetName val="암거"/>
      <sheetName val="포장공"/>
      <sheetName val="배수공"/>
      <sheetName val="금융비용"/>
      <sheetName val="연습"/>
      <sheetName val="원가 (2)"/>
      <sheetName val="재집"/>
      <sheetName val="열차무선 수량집계"/>
      <sheetName val="원본(갑지)"/>
      <sheetName val="PANEL_인원산출"/>
      <sheetName val="타견적서_영시스템"/>
      <sheetName val="단가대비표_(2)"/>
      <sheetName val="집계표"/>
      <sheetName val="Total"/>
      <sheetName val="역공종"/>
      <sheetName val="danga"/>
      <sheetName val="단"/>
      <sheetName val="인건비"/>
      <sheetName val="C-노임단가"/>
      <sheetName val="Sheet2"/>
      <sheetName val="2"/>
      <sheetName val="요율"/>
      <sheetName val="단가"/>
      <sheetName val="공통"/>
      <sheetName val="기초DATA(2)"/>
      <sheetName val="산출"/>
      <sheetName val="집계"/>
      <sheetName val="쇠(1)"/>
      <sheetName val="가격(3)"/>
      <sheetName val="합천내역"/>
      <sheetName val="일위_파일"/>
      <sheetName val="샘플표지"/>
      <sheetName val="실행철강하도"/>
      <sheetName val="실행내역서 "/>
      <sheetName val="Sheet9"/>
      <sheetName val="가설개략"/>
      <sheetName val="입력"/>
      <sheetName val="직노"/>
      <sheetName val="관로공표지"/>
      <sheetName val="샌딩 에폭시 도장"/>
      <sheetName val="일반문틀 설치"/>
      <sheetName val="소요자재"/>
      <sheetName val="00상노임"/>
      <sheetName val="96보완계획7.12"/>
      <sheetName val="ABUT수량-A1"/>
      <sheetName val="SW개발대상목록(기능점수)"/>
      <sheetName val="산출근거1"/>
      <sheetName val="공종목록표"/>
      <sheetName val="공정집계_국별"/>
      <sheetName val="단가산출"/>
      <sheetName val="감리원단가"/>
      <sheetName val="거리계산"/>
      <sheetName val="단가목록"/>
      <sheetName val="모래기초"/>
      <sheetName val="입찰안"/>
      <sheetName val="매출매입"/>
      <sheetName val="AS포장복구 "/>
      <sheetName val="내역서적용"/>
      <sheetName val="일위대가표"/>
      <sheetName val="단가표"/>
      <sheetName val="4안전율"/>
      <sheetName val="DATE"/>
      <sheetName val="소방공사"/>
      <sheetName val="전기공사"/>
      <sheetName val="건설공사"/>
      <sheetName val="정보통신공사"/>
      <sheetName val="45,46"/>
      <sheetName val="인건-측정"/>
      <sheetName val="이름정의"/>
      <sheetName val="초기화면"/>
      <sheetName val="자료입력"/>
      <sheetName val="연부97-1"/>
      <sheetName val="수자재단위당"/>
      <sheetName val="기본일위"/>
      <sheetName val="CAUDIT"/>
      <sheetName val="변경갑지"/>
      <sheetName val="증감(갑지)"/>
      <sheetName val="남양내역"/>
      <sheetName val="단가대비표(SYS)"/>
      <sheetName val="제조노임"/>
      <sheetName val="5.단가대비표"/>
      <sheetName val="설직재-1"/>
      <sheetName val="일위대가1"/>
      <sheetName val="APT"/>
      <sheetName val="배수관공"/>
      <sheetName val="조명시설"/>
      <sheetName val="VXXXXXXX"/>
      <sheetName val="저수조"/>
      <sheetName val="열차제어동"/>
      <sheetName val="전기성능동"/>
      <sheetName val="차량시스템인자"/>
      <sheetName val="차량부품동"/>
      <sheetName val="DHEQSUPT"/>
      <sheetName val="단가산출서"/>
      <sheetName val="범용개발순소요비용"/>
      <sheetName val="위치"/>
      <sheetName val="1안"/>
      <sheetName val="인원계획-미화"/>
      <sheetName val="노임"/>
      <sheetName val="견적정보"/>
      <sheetName val="집계표(육상)"/>
      <sheetName val="내역서변경성원"/>
      <sheetName val="예측단가간지"/>
      <sheetName val="감리매출"/>
      <sheetName val="48일위"/>
      <sheetName val="22철거수량"/>
      <sheetName val="최종총괄"/>
      <sheetName val="세부산출내역서"/>
      <sheetName val="2.어플리케이션보정계수"/>
      <sheetName val="FM3(2~6공)"/>
      <sheetName val="잔토처리"/>
      <sheetName val="복구단가"/>
      <sheetName val="개소별수량산출"/>
      <sheetName val="감액총괄표"/>
      <sheetName val="DATA"/>
      <sheetName val="직접비내역서"/>
      <sheetName val="Sheet6"/>
      <sheetName val="내역서2안"/>
      <sheetName val="copy"/>
      <sheetName val="식음료"/>
      <sheetName val="#3_일위대가목록"/>
      <sheetName val="대치판정"/>
      <sheetName val="BID"/>
      <sheetName val="호별계약현황"/>
      <sheetName val="배관배선 단가조사"/>
      <sheetName val="일위대가집계"/>
      <sheetName val="예총"/>
      <sheetName val="평3"/>
      <sheetName val="지구단위계획"/>
      <sheetName val="COPING"/>
      <sheetName val="사다리"/>
      <sheetName val="코드표"/>
      <sheetName val="대창(장성)"/>
      <sheetName val="연차(일위)"/>
      <sheetName val="업체별공사이행등급"/>
      <sheetName val="1.수인터널"/>
      <sheetName val="자단"/>
      <sheetName val="인공산출"/>
      <sheetName val="98수문일위"/>
      <sheetName val="출력X"/>
      <sheetName val="품목"/>
      <sheetName val="실행내역"/>
      <sheetName val="데리네이타현황"/>
      <sheetName val="슬래브(PF)(하류)"/>
      <sheetName val="설계내역"/>
      <sheetName val="sw1"/>
      <sheetName val="역무용(산출)"/>
      <sheetName val="철거수량(전송)"/>
      <sheetName val="cp-e1"/>
      <sheetName val="요약&amp;결과"/>
      <sheetName val="부하계산서"/>
      <sheetName val="49일위"/>
      <sheetName val="입력변수"/>
      <sheetName val="1.ER유체응용"/>
      <sheetName val="4.시험장비"/>
      <sheetName val="1.우편집중내역서"/>
      <sheetName val="기계경비일람"/>
      <sheetName val="06 일위대가목록"/>
      <sheetName val="도급"/>
      <sheetName val="시화점실행"/>
      <sheetName val="O＆P"/>
      <sheetName val="설계예산서"/>
      <sheetName val="연장및면적(좌측)"/>
      <sheetName val="플랜트 설치"/>
      <sheetName val="산출내역서"/>
      <sheetName val="판매시설"/>
      <sheetName val="일반부표"/>
      <sheetName val="정보"/>
      <sheetName val="PANEL_인원산출1"/>
      <sheetName val="타견적서_영시스템1"/>
      <sheetName val="단가대비표_(2)1"/>
      <sheetName val="제조_경영"/>
      <sheetName val="단가_및_재료비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원가_(2)"/>
      <sheetName val="열차무선_수량집계"/>
      <sheetName val="TYPE1"/>
      <sheetName val="변경내역"/>
      <sheetName val="설계(안)"/>
      <sheetName val="시중노임단가"/>
      <sheetName val="공사개요"/>
      <sheetName val="갑지(추정)"/>
      <sheetName val="도급실행(본관-주차장)"/>
      <sheetName val="PI"/>
      <sheetName val="BJJIN"/>
      <sheetName val="6PILE  (돌출)"/>
      <sheetName val="콘크리트타설집계표"/>
      <sheetName val="96보완계획7_12"/>
      <sheetName val="샌딩_에폭시_도장"/>
      <sheetName val="일반문틀_설치"/>
      <sheetName val="AS포장복구_"/>
      <sheetName val="기초코드"/>
      <sheetName val="2F 회의실견적(5_14 일대)"/>
      <sheetName val="S-ding"/>
      <sheetName val="1,2공구원가계산서"/>
      <sheetName val="2공구산출내역"/>
      <sheetName val="1공구산출내역서"/>
      <sheetName val="실행예산"/>
      <sheetName val="난간벽단위"/>
      <sheetName val="(C)원내역"/>
      <sheetName val="건축내역"/>
      <sheetName val="증감내역서"/>
      <sheetName val="인공LIST"/>
      <sheetName val="FAX"/>
      <sheetName val="A-4"/>
      <sheetName val="설계조건"/>
      <sheetName val="토목-물가"/>
      <sheetName val="갑지"/>
      <sheetName val="수도권센터"/>
      <sheetName val="기흥영업소"/>
      <sheetName val="사원정보"/>
      <sheetName val="편성표"/>
      <sheetName val="토공사"/>
      <sheetName val="목차"/>
      <sheetName val="직접비"/>
      <sheetName val="인사자료총집계"/>
      <sheetName val="2.건축"/>
      <sheetName val="단위단가"/>
      <sheetName val="프랜트면허"/>
      <sheetName val="본실행경비"/>
      <sheetName val="내역(2019년8월)"/>
      <sheetName val="식품체험관(시설유지보수)"/>
      <sheetName val="품셈"/>
      <sheetName val="총괄표"/>
      <sheetName val="CJE"/>
      <sheetName val="전체"/>
      <sheetName val="안양동교 1안"/>
      <sheetName val="매립"/>
      <sheetName val="돈암사업"/>
      <sheetName val="공사기본내용입력"/>
      <sheetName val="파이프류"/>
      <sheetName val="추가예산"/>
      <sheetName val="날개벽수량표"/>
      <sheetName val="원형1호맨홀토공수량"/>
      <sheetName val="연결관조서 (토사)"/>
      <sheetName val="연결관수량 (2)"/>
      <sheetName val="연약지반 구분"/>
      <sheetName val="구조물터파기수량집계"/>
      <sheetName val="측구터파기공수량집계"/>
      <sheetName val="빙장비사양"/>
      <sheetName val="배수공 시멘트 및 골재량 산출"/>
      <sheetName val="토공(우물통,기타) "/>
      <sheetName val="공사비산출"/>
      <sheetName val="실행내역서_"/>
      <sheetName val="5_단가대비표"/>
      <sheetName val="2_어플리케이션보정계수"/>
      <sheetName val="CONCRETE"/>
      <sheetName val="설계내역서"/>
      <sheetName val="원가계산서"/>
      <sheetName val="도수로수량산출"/>
      <sheetName val="공사비집계"/>
      <sheetName val="간선"/>
      <sheetName val="원가"/>
      <sheetName val="Cover"/>
      <sheetName val="PLT8500"/>
      <sheetName val="기계공사"/>
      <sheetName val="노무비"/>
      <sheetName val="과천MAIN"/>
      <sheetName val="A 견적"/>
      <sheetName val="조명율표"/>
      <sheetName val="FAB별"/>
      <sheetName val="C.배수관공"/>
      <sheetName val="노임단가표"/>
      <sheetName val="을"/>
      <sheetName val="MOTOR"/>
      <sheetName val="공종단가"/>
      <sheetName val="보안등"/>
    </sheetNames>
    <sheetDataSet>
      <sheetData sheetId="0" refreshError="1"/>
      <sheetData sheetId="1" refreshError="1"/>
      <sheetData sheetId="2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 t="e">
            <v>#REF!</v>
          </cell>
        </row>
        <row r="40">
          <cell r="A40" t="e">
            <v>#REF!</v>
          </cell>
        </row>
        <row r="41">
          <cell r="A41" t="e">
            <v>#REF!</v>
          </cell>
        </row>
        <row r="42">
          <cell r="A42" t="e">
            <v>#REF!</v>
          </cell>
        </row>
        <row r="43">
          <cell r="A43" t="e">
            <v>#REF!</v>
          </cell>
        </row>
        <row r="45">
          <cell r="A45" t="e">
            <v>#REF!</v>
          </cell>
        </row>
        <row r="55">
          <cell r="A55">
            <v>0</v>
          </cell>
        </row>
        <row r="68">
          <cell r="A68" t="e">
            <v>#REF!</v>
          </cell>
        </row>
        <row r="113">
          <cell r="A113" t="e">
            <v>#REF!</v>
          </cell>
        </row>
        <row r="114">
          <cell r="A114" t="e">
            <v>#REF!</v>
          </cell>
        </row>
        <row r="115">
          <cell r="A115" t="e">
            <v>#REF!</v>
          </cell>
        </row>
        <row r="116">
          <cell r="A116" t="e">
            <v>#REF!</v>
          </cell>
        </row>
        <row r="117">
          <cell r="A117" t="e">
            <v>#REF!</v>
          </cell>
        </row>
        <row r="118">
          <cell r="A118" t="e">
            <v>#REF!</v>
          </cell>
        </row>
        <row r="119">
          <cell r="A119" t="e">
            <v>#REF!</v>
          </cell>
        </row>
        <row r="120">
          <cell r="A120" t="e">
            <v>#REF!</v>
          </cell>
        </row>
        <row r="121">
          <cell r="A121" t="e">
            <v>#REF!</v>
          </cell>
        </row>
        <row r="122">
          <cell r="A122" t="e">
            <v>#REF!</v>
          </cell>
        </row>
        <row r="123">
          <cell r="A123" t="e">
            <v>#REF!</v>
          </cell>
        </row>
        <row r="124">
          <cell r="A124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4">
          <cell r="A134" t="e">
            <v>#REF!</v>
          </cell>
        </row>
        <row r="135">
          <cell r="A135" t="e">
            <v>#REF!</v>
          </cell>
        </row>
        <row r="136">
          <cell r="A136" t="e">
            <v>#REF!</v>
          </cell>
        </row>
        <row r="137">
          <cell r="A137" t="e">
            <v>#REF!</v>
          </cell>
        </row>
        <row r="140">
          <cell r="A140" t="e">
            <v>#REF!</v>
          </cell>
        </row>
        <row r="141">
          <cell r="A141" t="e">
            <v>#REF!</v>
          </cell>
        </row>
        <row r="142">
          <cell r="A142" t="e">
            <v>#REF!</v>
          </cell>
        </row>
        <row r="143">
          <cell r="A143" t="e">
            <v>#REF!</v>
          </cell>
        </row>
        <row r="144">
          <cell r="A144" t="e">
            <v>#REF!</v>
          </cell>
        </row>
        <row r="145">
          <cell r="A145" t="e">
            <v>#REF!</v>
          </cell>
        </row>
        <row r="146">
          <cell r="A146" t="e">
            <v>#REF!</v>
          </cell>
        </row>
        <row r="147">
          <cell r="A147" t="e">
            <v>#REF!</v>
          </cell>
        </row>
        <row r="148">
          <cell r="A148" t="e">
            <v>#REF!</v>
          </cell>
        </row>
        <row r="149">
          <cell r="A149" t="e">
            <v>#REF!</v>
          </cell>
        </row>
        <row r="150">
          <cell r="A150" t="e">
            <v>#REF!</v>
          </cell>
        </row>
        <row r="151">
          <cell r="A151" t="e">
            <v>#REF!</v>
          </cell>
        </row>
        <row r="152">
          <cell r="A152" t="e">
            <v>#REF!</v>
          </cell>
        </row>
        <row r="153">
          <cell r="A153" t="e">
            <v>#REF!</v>
          </cell>
        </row>
        <row r="154">
          <cell r="A154" t="e">
            <v>#REF!</v>
          </cell>
        </row>
        <row r="156">
          <cell r="A156" t="e">
            <v>#REF!</v>
          </cell>
        </row>
        <row r="157">
          <cell r="A157" t="e">
            <v>#REF!</v>
          </cell>
        </row>
        <row r="158">
          <cell r="A158" t="e">
            <v>#REF!</v>
          </cell>
        </row>
        <row r="159">
          <cell r="A159" t="e">
            <v>#REF!</v>
          </cell>
        </row>
        <row r="160">
          <cell r="A160" t="e">
            <v>#REF!</v>
          </cell>
        </row>
        <row r="161">
          <cell r="A161" t="e">
            <v>#REF!</v>
          </cell>
        </row>
        <row r="162">
          <cell r="A162" t="e">
            <v>#REF!</v>
          </cell>
        </row>
        <row r="163">
          <cell r="A163" t="e">
            <v>#REF!</v>
          </cell>
        </row>
        <row r="164">
          <cell r="A164" t="e">
            <v>#REF!</v>
          </cell>
        </row>
        <row r="165">
          <cell r="A165" t="e">
            <v>#REF!</v>
          </cell>
        </row>
        <row r="166">
          <cell r="A166" t="e">
            <v>#REF!</v>
          </cell>
        </row>
        <row r="167">
          <cell r="A167" t="e">
            <v>#REF!</v>
          </cell>
        </row>
        <row r="168">
          <cell r="A168" t="e">
            <v>#REF!</v>
          </cell>
        </row>
        <row r="169">
          <cell r="A169" t="e">
            <v>#REF!</v>
          </cell>
        </row>
        <row r="170">
          <cell r="A170" t="e">
            <v>#REF!</v>
          </cell>
        </row>
        <row r="171">
          <cell r="A171" t="e">
            <v>#REF!</v>
          </cell>
        </row>
        <row r="172">
          <cell r="A172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</row>
        <row r="180">
          <cell r="A180" t="e">
            <v>#REF!</v>
          </cell>
        </row>
        <row r="181">
          <cell r="A181" t="e">
            <v>#REF!</v>
          </cell>
        </row>
        <row r="182">
          <cell r="A182" t="e">
            <v>#REF!</v>
          </cell>
        </row>
        <row r="183">
          <cell r="A183" t="e">
            <v>#REF!</v>
          </cell>
        </row>
        <row r="184">
          <cell r="A184" t="e">
            <v>#REF!</v>
          </cell>
        </row>
        <row r="185">
          <cell r="A185" t="e">
            <v>#REF!</v>
          </cell>
        </row>
        <row r="200">
          <cell r="A200" t="e">
            <v>#REF!</v>
          </cell>
        </row>
        <row r="222">
          <cell r="A222" t="e">
            <v>#REF!</v>
          </cell>
        </row>
        <row r="223">
          <cell r="A223" t="e">
            <v>#REF!</v>
          </cell>
        </row>
        <row r="230">
          <cell r="A230" t="e">
            <v>#REF!</v>
          </cell>
        </row>
        <row r="262">
          <cell r="A262" t="e">
            <v>#REF!</v>
          </cell>
        </row>
        <row r="263">
          <cell r="A263" t="e">
            <v>#REF!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</row>
        <row r="268">
          <cell r="A268" t="e">
            <v>#REF!</v>
          </cell>
        </row>
        <row r="269">
          <cell r="A269" t="e">
            <v>#REF!</v>
          </cell>
        </row>
        <row r="271">
          <cell r="A271" t="e">
            <v>#REF!</v>
          </cell>
        </row>
        <row r="272">
          <cell r="A272" t="e">
            <v>#REF!</v>
          </cell>
        </row>
        <row r="273">
          <cell r="A273" t="e">
            <v>#REF!</v>
          </cell>
        </row>
        <row r="282">
          <cell r="A282" t="e">
            <v>#REF!</v>
          </cell>
        </row>
        <row r="283">
          <cell r="A283" t="e">
            <v>#REF!</v>
          </cell>
        </row>
        <row r="284">
          <cell r="A284" t="e">
            <v>#REF!</v>
          </cell>
        </row>
        <row r="285">
          <cell r="A285" t="e">
            <v>#REF!</v>
          </cell>
        </row>
        <row r="286">
          <cell r="A286" t="e">
            <v>#REF!</v>
          </cell>
        </row>
        <row r="287">
          <cell r="A287" t="e">
            <v>#REF!</v>
          </cell>
        </row>
        <row r="288">
          <cell r="A288" t="e">
            <v>#REF!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  <row r="443">
          <cell r="A443" t="e">
            <v>#REF!</v>
          </cell>
        </row>
        <row r="444">
          <cell r="A444" t="e">
            <v>#REF!</v>
          </cell>
        </row>
        <row r="445">
          <cell r="A445" t="e">
            <v>#REF!</v>
          </cell>
        </row>
        <row r="446">
          <cell r="A446" t="e">
            <v>#REF!</v>
          </cell>
        </row>
        <row r="447">
          <cell r="A447" t="e">
            <v>#REF!</v>
          </cell>
        </row>
        <row r="448">
          <cell r="A448" t="e">
            <v>#REF!</v>
          </cell>
        </row>
        <row r="449">
          <cell r="A449" t="e">
            <v>#REF!</v>
          </cell>
        </row>
        <row r="450">
          <cell r="A450" t="e">
            <v>#REF!</v>
          </cell>
        </row>
        <row r="451">
          <cell r="A451" t="e">
            <v>#REF!</v>
          </cell>
        </row>
        <row r="452">
          <cell r="A452" t="e">
            <v>#REF!</v>
          </cell>
        </row>
        <row r="453">
          <cell r="A453" t="e">
            <v>#REF!</v>
          </cell>
        </row>
        <row r="454">
          <cell r="A454" t="e">
            <v>#REF!</v>
          </cell>
        </row>
        <row r="455">
          <cell r="A455" t="e">
            <v>#REF!</v>
          </cell>
        </row>
        <row r="456">
          <cell r="A456" t="e">
            <v>#REF!</v>
          </cell>
        </row>
        <row r="457">
          <cell r="A457" t="e">
            <v>#REF!</v>
          </cell>
        </row>
        <row r="458">
          <cell r="A458" t="e">
            <v>#REF!</v>
          </cell>
        </row>
        <row r="459">
          <cell r="A459" t="e">
            <v>#REF!</v>
          </cell>
        </row>
        <row r="460">
          <cell r="A460" t="e">
            <v>#REF!</v>
          </cell>
        </row>
        <row r="461">
          <cell r="A461" t="e">
            <v>#REF!</v>
          </cell>
        </row>
        <row r="462">
          <cell r="A462" t="e">
            <v>#REF!</v>
          </cell>
        </row>
        <row r="463">
          <cell r="A463" t="e">
            <v>#REF!</v>
          </cell>
        </row>
        <row r="464">
          <cell r="A464" t="e">
            <v>#REF!</v>
          </cell>
        </row>
        <row r="465">
          <cell r="A465" t="e">
            <v>#REF!</v>
          </cell>
        </row>
        <row r="466">
          <cell r="A466" t="e">
            <v>#REF!</v>
          </cell>
        </row>
        <row r="467">
          <cell r="A467" t="e">
            <v>#REF!</v>
          </cell>
        </row>
        <row r="468">
          <cell r="A468" t="e">
            <v>#REF!</v>
          </cell>
        </row>
        <row r="469">
          <cell r="A469" t="e">
            <v>#REF!</v>
          </cell>
        </row>
        <row r="470">
          <cell r="A470" t="e">
            <v>#REF!</v>
          </cell>
        </row>
        <row r="471">
          <cell r="A471" t="e">
            <v>#REF!</v>
          </cell>
        </row>
        <row r="472">
          <cell r="A472" t="e">
            <v>#REF!</v>
          </cell>
        </row>
        <row r="473">
          <cell r="A473" t="e">
            <v>#REF!</v>
          </cell>
        </row>
        <row r="474">
          <cell r="A474" t="e">
            <v>#REF!</v>
          </cell>
        </row>
        <row r="475">
          <cell r="A475" t="e">
            <v>#REF!</v>
          </cell>
        </row>
        <row r="476">
          <cell r="A476" t="e">
            <v>#REF!</v>
          </cell>
        </row>
        <row r="477">
          <cell r="A477" t="e">
            <v>#REF!</v>
          </cell>
        </row>
        <row r="478">
          <cell r="A478" t="e">
            <v>#REF!</v>
          </cell>
        </row>
        <row r="479">
          <cell r="A479" t="e">
            <v>#REF!</v>
          </cell>
        </row>
        <row r="480">
          <cell r="A480" t="e">
            <v>#REF!</v>
          </cell>
        </row>
        <row r="481">
          <cell r="A481" t="e">
            <v>#REF!</v>
          </cell>
        </row>
        <row r="482">
          <cell r="A482" t="e">
            <v>#REF!</v>
          </cell>
        </row>
        <row r="483">
          <cell r="A483" t="e">
            <v>#REF!</v>
          </cell>
        </row>
        <row r="484">
          <cell r="A484" t="e">
            <v>#REF!</v>
          </cell>
        </row>
        <row r="485">
          <cell r="A485" t="e">
            <v>#REF!</v>
          </cell>
        </row>
        <row r="486">
          <cell r="A486" t="e">
            <v>#REF!</v>
          </cell>
        </row>
        <row r="487">
          <cell r="A487" t="e">
            <v>#REF!</v>
          </cell>
        </row>
        <row r="488">
          <cell r="A488" t="e">
            <v>#REF!</v>
          </cell>
        </row>
        <row r="489">
          <cell r="A489" t="e">
            <v>#REF!</v>
          </cell>
        </row>
        <row r="490">
          <cell r="A490" t="e">
            <v>#REF!</v>
          </cell>
        </row>
        <row r="491">
          <cell r="A491" t="e">
            <v>#REF!</v>
          </cell>
        </row>
        <row r="492">
          <cell r="A492" t="e">
            <v>#REF!</v>
          </cell>
        </row>
        <row r="493">
          <cell r="A493" t="e">
            <v>#REF!</v>
          </cell>
        </row>
        <row r="494">
          <cell r="A494" t="e">
            <v>#REF!</v>
          </cell>
        </row>
        <row r="495">
          <cell r="A495" t="e">
            <v>#REF!</v>
          </cell>
        </row>
        <row r="496">
          <cell r="A496" t="e">
            <v>#REF!</v>
          </cell>
        </row>
        <row r="497">
          <cell r="A497" t="e">
            <v>#REF!</v>
          </cell>
        </row>
        <row r="498">
          <cell r="A498" t="e">
            <v>#REF!</v>
          </cell>
        </row>
        <row r="499">
          <cell r="A499" t="e">
            <v>#REF!</v>
          </cell>
        </row>
        <row r="500">
          <cell r="A500" t="e">
            <v>#REF!</v>
          </cell>
        </row>
        <row r="501">
          <cell r="A501" t="e">
            <v>#REF!</v>
          </cell>
        </row>
        <row r="502">
          <cell r="A502" t="e">
            <v>#REF!</v>
          </cell>
        </row>
        <row r="503">
          <cell r="A503" t="e">
            <v>#REF!</v>
          </cell>
        </row>
        <row r="504">
          <cell r="A504" t="e">
            <v>#REF!</v>
          </cell>
        </row>
        <row r="505">
          <cell r="A505" t="e">
            <v>#REF!</v>
          </cell>
        </row>
        <row r="506">
          <cell r="A506" t="e">
            <v>#REF!</v>
          </cell>
        </row>
        <row r="507">
          <cell r="A507" t="e">
            <v>#REF!</v>
          </cell>
        </row>
        <row r="508">
          <cell r="A508" t="e">
            <v>#REF!</v>
          </cell>
        </row>
        <row r="509">
          <cell r="A509" t="e">
            <v>#REF!</v>
          </cell>
        </row>
        <row r="510">
          <cell r="A510" t="e">
            <v>#REF!</v>
          </cell>
        </row>
        <row r="511">
          <cell r="A511" t="e">
            <v>#REF!</v>
          </cell>
        </row>
        <row r="512">
          <cell r="A512" t="e">
            <v>#REF!</v>
          </cell>
        </row>
        <row r="513">
          <cell r="A513" t="e">
            <v>#REF!</v>
          </cell>
        </row>
        <row r="514">
          <cell r="A514" t="e">
            <v>#REF!</v>
          </cell>
        </row>
        <row r="515">
          <cell r="A515" t="e">
            <v>#REF!</v>
          </cell>
        </row>
        <row r="516">
          <cell r="A516" t="e">
            <v>#REF!</v>
          </cell>
        </row>
        <row r="517">
          <cell r="A517" t="e">
            <v>#REF!</v>
          </cell>
        </row>
        <row r="518">
          <cell r="A518" t="e">
            <v>#REF!</v>
          </cell>
        </row>
        <row r="519">
          <cell r="A519" t="e">
            <v>#REF!</v>
          </cell>
        </row>
        <row r="520">
          <cell r="A520" t="e">
            <v>#REF!</v>
          </cell>
        </row>
        <row r="521">
          <cell r="A521" t="e">
            <v>#REF!</v>
          </cell>
        </row>
        <row r="522">
          <cell r="A522" t="e">
            <v>#REF!</v>
          </cell>
        </row>
        <row r="523">
          <cell r="A523" t="e">
            <v>#REF!</v>
          </cell>
        </row>
        <row r="524">
          <cell r="A524" t="e">
            <v>#REF!</v>
          </cell>
        </row>
        <row r="525">
          <cell r="A525" t="e">
            <v>#REF!</v>
          </cell>
        </row>
        <row r="526">
          <cell r="A526" t="e">
            <v>#REF!</v>
          </cell>
        </row>
        <row r="527">
          <cell r="A527" t="e">
            <v>#REF!</v>
          </cell>
        </row>
        <row r="528">
          <cell r="A528" t="e">
            <v>#REF!</v>
          </cell>
        </row>
        <row r="529">
          <cell r="A529" t="e">
            <v>#REF!</v>
          </cell>
        </row>
        <row r="530">
          <cell r="A530" t="e">
            <v>#REF!</v>
          </cell>
        </row>
        <row r="531">
          <cell r="A531" t="e">
            <v>#REF!</v>
          </cell>
        </row>
        <row r="532">
          <cell r="A532" t="e">
            <v>#REF!</v>
          </cell>
        </row>
        <row r="533">
          <cell r="A533" t="e">
            <v>#REF!</v>
          </cell>
        </row>
        <row r="534">
          <cell r="A534" t="e">
            <v>#REF!</v>
          </cell>
        </row>
        <row r="535">
          <cell r="A535" t="e">
            <v>#REF!</v>
          </cell>
        </row>
        <row r="536">
          <cell r="A536" t="e">
            <v>#REF!</v>
          </cell>
        </row>
        <row r="537">
          <cell r="A537" t="e">
            <v>#REF!</v>
          </cell>
        </row>
        <row r="538">
          <cell r="A538" t="e">
            <v>#REF!</v>
          </cell>
        </row>
        <row r="539">
          <cell r="A539" t="e">
            <v>#REF!</v>
          </cell>
        </row>
        <row r="540">
          <cell r="A540" t="e">
            <v>#REF!</v>
          </cell>
        </row>
        <row r="541">
          <cell r="A541" t="e">
            <v>#REF!</v>
          </cell>
        </row>
        <row r="542">
          <cell r="A542" t="e">
            <v>#REF!</v>
          </cell>
        </row>
        <row r="543">
          <cell r="A543" t="e">
            <v>#REF!</v>
          </cell>
        </row>
        <row r="544">
          <cell r="A544" t="e">
            <v>#REF!</v>
          </cell>
        </row>
        <row r="545">
          <cell r="A545" t="e">
            <v>#REF!</v>
          </cell>
        </row>
        <row r="546">
          <cell r="A546" t="e">
            <v>#REF!</v>
          </cell>
        </row>
        <row r="547">
          <cell r="A547" t="e">
            <v>#REF!</v>
          </cell>
        </row>
        <row r="548">
          <cell r="A548" t="e">
            <v>#REF!</v>
          </cell>
        </row>
        <row r="549">
          <cell r="A549" t="e">
            <v>#REF!</v>
          </cell>
        </row>
        <row r="550">
          <cell r="A550" t="e">
            <v>#REF!</v>
          </cell>
        </row>
        <row r="551">
          <cell r="A551" t="e">
            <v>#REF!</v>
          </cell>
        </row>
        <row r="552">
          <cell r="A552" t="e">
            <v>#REF!</v>
          </cell>
        </row>
        <row r="553">
          <cell r="A553" t="e">
            <v>#REF!</v>
          </cell>
        </row>
        <row r="554">
          <cell r="A554" t="e">
            <v>#REF!</v>
          </cell>
        </row>
        <row r="555">
          <cell r="A555" t="e">
            <v>#REF!</v>
          </cell>
        </row>
        <row r="556">
          <cell r="A556" t="e">
            <v>#REF!</v>
          </cell>
        </row>
        <row r="557">
          <cell r="A557" t="e">
            <v>#REF!</v>
          </cell>
        </row>
        <row r="558">
          <cell r="A558" t="e">
            <v>#REF!</v>
          </cell>
        </row>
        <row r="559">
          <cell r="A559" t="e">
            <v>#REF!</v>
          </cell>
        </row>
        <row r="560">
          <cell r="A560" t="e">
            <v>#REF!</v>
          </cell>
        </row>
        <row r="561">
          <cell r="A561" t="e">
            <v>#REF!</v>
          </cell>
        </row>
        <row r="562">
          <cell r="A562" t="e">
            <v>#REF!</v>
          </cell>
        </row>
        <row r="563">
          <cell r="A563" t="e">
            <v>#REF!</v>
          </cell>
        </row>
        <row r="564">
          <cell r="A564" t="e">
            <v>#REF!</v>
          </cell>
        </row>
        <row r="565">
          <cell r="A565" t="e">
            <v>#REF!</v>
          </cell>
        </row>
        <row r="566">
          <cell r="A566" t="e">
            <v>#REF!</v>
          </cell>
        </row>
        <row r="567">
          <cell r="A567" t="e">
            <v>#REF!</v>
          </cell>
        </row>
        <row r="568">
          <cell r="A568" t="e">
            <v>#REF!</v>
          </cell>
        </row>
        <row r="569">
          <cell r="A569" t="e">
            <v>#REF!</v>
          </cell>
        </row>
        <row r="570">
          <cell r="A570" t="e">
            <v>#REF!</v>
          </cell>
        </row>
        <row r="571">
          <cell r="A571" t="e">
            <v>#REF!</v>
          </cell>
        </row>
        <row r="572">
          <cell r="A572" t="e">
            <v>#REF!</v>
          </cell>
        </row>
        <row r="573">
          <cell r="A573" t="e">
            <v>#REF!</v>
          </cell>
        </row>
        <row r="574">
          <cell r="A574" t="e">
            <v>#REF!</v>
          </cell>
        </row>
        <row r="575">
          <cell r="A575" t="e">
            <v>#REF!</v>
          </cell>
        </row>
        <row r="576">
          <cell r="A576" t="e">
            <v>#REF!</v>
          </cell>
        </row>
        <row r="577">
          <cell r="A577" t="e">
            <v>#REF!</v>
          </cell>
        </row>
        <row r="578">
          <cell r="A578" t="e">
            <v>#REF!</v>
          </cell>
        </row>
        <row r="579">
          <cell r="A579" t="e">
            <v>#REF!</v>
          </cell>
        </row>
        <row r="580">
          <cell r="A580" t="e">
            <v>#REF!</v>
          </cell>
        </row>
        <row r="581">
          <cell r="A581" t="e">
            <v>#REF!</v>
          </cell>
        </row>
        <row r="582">
          <cell r="A582" t="e">
            <v>#REF!</v>
          </cell>
        </row>
        <row r="583">
          <cell r="A583" t="e">
            <v>#REF!</v>
          </cell>
        </row>
        <row r="584">
          <cell r="A584" t="e">
            <v>#REF!</v>
          </cell>
        </row>
        <row r="585">
          <cell r="A585" t="e">
            <v>#REF!</v>
          </cell>
        </row>
        <row r="586">
          <cell r="A586" t="e">
            <v>#REF!</v>
          </cell>
        </row>
        <row r="587">
          <cell r="A587" t="e">
            <v>#REF!</v>
          </cell>
        </row>
        <row r="588">
          <cell r="A588" t="e">
            <v>#REF!</v>
          </cell>
        </row>
        <row r="589">
          <cell r="A589" t="e">
            <v>#REF!</v>
          </cell>
        </row>
        <row r="590">
          <cell r="A590" t="e">
            <v>#REF!</v>
          </cell>
        </row>
        <row r="591">
          <cell r="A591" t="e">
            <v>#REF!</v>
          </cell>
        </row>
        <row r="592">
          <cell r="A592" t="e">
            <v>#REF!</v>
          </cell>
        </row>
        <row r="593">
          <cell r="A593" t="e">
            <v>#REF!</v>
          </cell>
        </row>
        <row r="594">
          <cell r="A594" t="e">
            <v>#REF!</v>
          </cell>
        </row>
        <row r="595">
          <cell r="A595" t="e">
            <v>#REF!</v>
          </cell>
        </row>
        <row r="596">
          <cell r="A596" t="e">
            <v>#REF!</v>
          </cell>
        </row>
        <row r="597">
          <cell r="A597" t="e">
            <v>#REF!</v>
          </cell>
        </row>
        <row r="598">
          <cell r="A598" t="e">
            <v>#REF!</v>
          </cell>
        </row>
        <row r="599">
          <cell r="A599" t="e">
            <v>#REF!</v>
          </cell>
        </row>
        <row r="600">
          <cell r="A600" t="e">
            <v>#REF!</v>
          </cell>
        </row>
        <row r="601">
          <cell r="A601" t="e">
            <v>#REF!</v>
          </cell>
        </row>
        <row r="602">
          <cell r="A602" t="e">
            <v>#REF!</v>
          </cell>
        </row>
        <row r="603">
          <cell r="A603" t="e">
            <v>#REF!</v>
          </cell>
        </row>
        <row r="604">
          <cell r="A604" t="e">
            <v>#REF!</v>
          </cell>
        </row>
        <row r="605">
          <cell r="A605" t="e">
            <v>#REF!</v>
          </cell>
        </row>
        <row r="606">
          <cell r="A606" t="e">
            <v>#REF!</v>
          </cell>
        </row>
        <row r="607">
          <cell r="A607" t="e">
            <v>#REF!</v>
          </cell>
        </row>
        <row r="608">
          <cell r="A608" t="e">
            <v>#REF!</v>
          </cell>
        </row>
        <row r="609">
          <cell r="A609" t="e">
            <v>#REF!</v>
          </cell>
        </row>
        <row r="610">
          <cell r="A610" t="e">
            <v>#REF!</v>
          </cell>
        </row>
        <row r="611">
          <cell r="A611" t="e">
            <v>#REF!</v>
          </cell>
        </row>
        <row r="612">
          <cell r="A612" t="e">
            <v>#REF!</v>
          </cell>
        </row>
        <row r="613">
          <cell r="A613" t="e">
            <v>#REF!</v>
          </cell>
        </row>
        <row r="614">
          <cell r="A614" t="e">
            <v>#REF!</v>
          </cell>
        </row>
        <row r="615">
          <cell r="A615" t="e">
            <v>#REF!</v>
          </cell>
        </row>
        <row r="616">
          <cell r="A616" t="e">
            <v>#REF!</v>
          </cell>
        </row>
        <row r="617">
          <cell r="A617" t="e">
            <v>#REF!</v>
          </cell>
        </row>
        <row r="618">
          <cell r="A618" t="e">
            <v>#REF!</v>
          </cell>
        </row>
        <row r="619">
          <cell r="A619" t="e">
            <v>#REF!</v>
          </cell>
        </row>
        <row r="620">
          <cell r="A620" t="e">
            <v>#REF!</v>
          </cell>
        </row>
        <row r="621">
          <cell r="A621" t="e">
            <v>#REF!</v>
          </cell>
        </row>
        <row r="622">
          <cell r="A622" t="e">
            <v>#REF!</v>
          </cell>
        </row>
        <row r="623">
          <cell r="A623" t="e">
            <v>#REF!</v>
          </cell>
        </row>
        <row r="624">
          <cell r="A624" t="e">
            <v>#REF!</v>
          </cell>
        </row>
        <row r="625">
          <cell r="A625" t="e">
            <v>#REF!</v>
          </cell>
        </row>
        <row r="626">
          <cell r="A626" t="e">
            <v>#REF!</v>
          </cell>
        </row>
        <row r="627">
          <cell r="A627" t="e">
            <v>#REF!</v>
          </cell>
        </row>
        <row r="628">
          <cell r="A628" t="e">
            <v>#REF!</v>
          </cell>
        </row>
        <row r="629">
          <cell r="A629" t="e">
            <v>#REF!</v>
          </cell>
        </row>
        <row r="630">
          <cell r="A630" t="e">
            <v>#REF!</v>
          </cell>
        </row>
        <row r="631">
          <cell r="A631" t="e">
            <v>#REF!</v>
          </cell>
        </row>
        <row r="632">
          <cell r="A632" t="e">
            <v>#REF!</v>
          </cell>
        </row>
        <row r="633">
          <cell r="A633" t="e">
            <v>#REF!</v>
          </cell>
        </row>
        <row r="634">
          <cell r="A634" t="e">
            <v>#REF!</v>
          </cell>
        </row>
        <row r="635">
          <cell r="A635" t="e">
            <v>#REF!</v>
          </cell>
        </row>
        <row r="636">
          <cell r="A636" t="e">
            <v>#REF!</v>
          </cell>
        </row>
        <row r="637">
          <cell r="A637" t="e">
            <v>#REF!</v>
          </cell>
        </row>
        <row r="638">
          <cell r="A638" t="e">
            <v>#REF!</v>
          </cell>
        </row>
        <row r="639">
          <cell r="A639" t="e">
            <v>#REF!</v>
          </cell>
        </row>
        <row r="640">
          <cell r="A640" t="e">
            <v>#REF!</v>
          </cell>
        </row>
        <row r="641">
          <cell r="A641" t="e">
            <v>#REF!</v>
          </cell>
        </row>
        <row r="642">
          <cell r="A642" t="e">
            <v>#REF!</v>
          </cell>
        </row>
        <row r="643">
          <cell r="A643" t="e">
            <v>#REF!</v>
          </cell>
        </row>
        <row r="644">
          <cell r="A644" t="e">
            <v>#REF!</v>
          </cell>
        </row>
        <row r="645">
          <cell r="A645" t="e">
            <v>#REF!</v>
          </cell>
        </row>
        <row r="646">
          <cell r="A646" t="e">
            <v>#REF!</v>
          </cell>
        </row>
        <row r="647">
          <cell r="A647" t="e">
            <v>#REF!</v>
          </cell>
        </row>
        <row r="648">
          <cell r="A648" t="e">
            <v>#REF!</v>
          </cell>
        </row>
        <row r="649">
          <cell r="A649" t="e">
            <v>#REF!</v>
          </cell>
        </row>
        <row r="650">
          <cell r="A650" t="e">
            <v>#REF!</v>
          </cell>
        </row>
        <row r="651">
          <cell r="A651" t="e">
            <v>#REF!</v>
          </cell>
        </row>
        <row r="652">
          <cell r="A652" t="e">
            <v>#REF!</v>
          </cell>
        </row>
        <row r="653">
          <cell r="A653" t="e">
            <v>#REF!</v>
          </cell>
        </row>
        <row r="654">
          <cell r="A654" t="e">
            <v>#REF!</v>
          </cell>
        </row>
        <row r="655">
          <cell r="A655" t="e">
            <v>#REF!</v>
          </cell>
        </row>
        <row r="656">
          <cell r="A656" t="e">
            <v>#REF!</v>
          </cell>
        </row>
        <row r="657">
          <cell r="A657" t="e">
            <v>#REF!</v>
          </cell>
        </row>
        <row r="658">
          <cell r="A658" t="e">
            <v>#REF!</v>
          </cell>
        </row>
        <row r="659">
          <cell r="A659" t="e">
            <v>#REF!</v>
          </cell>
        </row>
        <row r="660">
          <cell r="A660" t="e">
            <v>#REF!</v>
          </cell>
        </row>
        <row r="661">
          <cell r="A661" t="e">
            <v>#REF!</v>
          </cell>
        </row>
        <row r="662">
          <cell r="A662" t="e">
            <v>#REF!</v>
          </cell>
        </row>
        <row r="663">
          <cell r="A663" t="e">
            <v>#REF!</v>
          </cell>
        </row>
        <row r="664">
          <cell r="A664" t="e">
            <v>#REF!</v>
          </cell>
        </row>
        <row r="665">
          <cell r="A665" t="e">
            <v>#REF!</v>
          </cell>
        </row>
        <row r="666">
          <cell r="A666" t="e">
            <v>#REF!</v>
          </cell>
        </row>
        <row r="667">
          <cell r="A667" t="e">
            <v>#REF!</v>
          </cell>
        </row>
        <row r="668">
          <cell r="A668" t="e">
            <v>#REF!</v>
          </cell>
        </row>
        <row r="669">
          <cell r="A669" t="e">
            <v>#REF!</v>
          </cell>
        </row>
        <row r="670">
          <cell r="A670" t="e">
            <v>#REF!</v>
          </cell>
        </row>
        <row r="671">
          <cell r="A671" t="e">
            <v>#REF!</v>
          </cell>
        </row>
        <row r="672">
          <cell r="A672" t="e">
            <v>#REF!</v>
          </cell>
        </row>
        <row r="673">
          <cell r="A673" t="e">
            <v>#REF!</v>
          </cell>
        </row>
        <row r="674">
          <cell r="A674" t="e">
            <v>#REF!</v>
          </cell>
        </row>
        <row r="675">
          <cell r="A675" t="e">
            <v>#REF!</v>
          </cell>
        </row>
        <row r="676">
          <cell r="A676" t="e">
            <v>#REF!</v>
          </cell>
        </row>
        <row r="677">
          <cell r="A677" t="e">
            <v>#REF!</v>
          </cell>
        </row>
        <row r="678">
          <cell r="A678" t="e">
            <v>#REF!</v>
          </cell>
        </row>
        <row r="679">
          <cell r="A679" t="e">
            <v>#REF!</v>
          </cell>
        </row>
        <row r="680">
          <cell r="A680" t="e">
            <v>#REF!</v>
          </cell>
        </row>
        <row r="681">
          <cell r="A681" t="e">
            <v>#REF!</v>
          </cell>
        </row>
        <row r="682">
          <cell r="A682" t="e">
            <v>#REF!</v>
          </cell>
        </row>
        <row r="683">
          <cell r="A683" t="e">
            <v>#REF!</v>
          </cell>
        </row>
        <row r="684">
          <cell r="A684" t="e">
            <v>#REF!</v>
          </cell>
        </row>
        <row r="685">
          <cell r="A685" t="e">
            <v>#REF!</v>
          </cell>
        </row>
        <row r="686">
          <cell r="A686" t="e">
            <v>#REF!</v>
          </cell>
        </row>
        <row r="687">
          <cell r="A687" t="e">
            <v>#REF!</v>
          </cell>
        </row>
        <row r="688">
          <cell r="A688" t="e">
            <v>#REF!</v>
          </cell>
        </row>
        <row r="689">
          <cell r="A689" t="e">
            <v>#REF!</v>
          </cell>
        </row>
        <row r="690">
          <cell r="A690" t="e">
            <v>#REF!</v>
          </cell>
        </row>
        <row r="691">
          <cell r="A691" t="e">
            <v>#REF!</v>
          </cell>
        </row>
        <row r="692">
          <cell r="A692" t="e">
            <v>#REF!</v>
          </cell>
        </row>
        <row r="693">
          <cell r="A693" t="e">
            <v>#REF!</v>
          </cell>
        </row>
        <row r="694">
          <cell r="A694" t="e">
            <v>#REF!</v>
          </cell>
        </row>
        <row r="695">
          <cell r="A695" t="e">
            <v>#REF!</v>
          </cell>
        </row>
        <row r="696">
          <cell r="A696" t="e">
            <v>#REF!</v>
          </cell>
        </row>
        <row r="697">
          <cell r="A697" t="e">
            <v>#REF!</v>
          </cell>
        </row>
        <row r="698">
          <cell r="A698" t="e">
            <v>#REF!</v>
          </cell>
        </row>
        <row r="699">
          <cell r="A699" t="e">
            <v>#REF!</v>
          </cell>
        </row>
        <row r="700">
          <cell r="A700" t="e">
            <v>#REF!</v>
          </cell>
        </row>
        <row r="701">
          <cell r="A701" t="e">
            <v>#REF!</v>
          </cell>
        </row>
        <row r="702">
          <cell r="A702" t="e">
            <v>#REF!</v>
          </cell>
        </row>
        <row r="703">
          <cell r="A703" t="e">
            <v>#REF!</v>
          </cell>
        </row>
        <row r="704">
          <cell r="A704" t="e">
            <v>#REF!</v>
          </cell>
        </row>
        <row r="705">
          <cell r="A705" t="e">
            <v>#REF!</v>
          </cell>
        </row>
        <row r="706">
          <cell r="A706" t="e">
            <v>#REF!</v>
          </cell>
        </row>
        <row r="707">
          <cell r="A707" t="e">
            <v>#REF!</v>
          </cell>
        </row>
        <row r="708">
          <cell r="A708" t="e">
            <v>#REF!</v>
          </cell>
        </row>
        <row r="709">
          <cell r="A709" t="e">
            <v>#REF!</v>
          </cell>
        </row>
        <row r="710">
          <cell r="A710" t="e">
            <v>#REF!</v>
          </cell>
        </row>
        <row r="711">
          <cell r="A711" t="e">
            <v>#REF!</v>
          </cell>
        </row>
        <row r="712">
          <cell r="A712" t="e">
            <v>#REF!</v>
          </cell>
        </row>
        <row r="713">
          <cell r="A713" t="e">
            <v>#REF!</v>
          </cell>
        </row>
        <row r="714">
          <cell r="A714" t="e">
            <v>#REF!</v>
          </cell>
        </row>
        <row r="715">
          <cell r="A715" t="e">
            <v>#REF!</v>
          </cell>
        </row>
        <row r="716">
          <cell r="A716" t="e">
            <v>#REF!</v>
          </cell>
        </row>
        <row r="717">
          <cell r="A717" t="e">
            <v>#REF!</v>
          </cell>
        </row>
        <row r="718">
          <cell r="A718" t="e">
            <v>#REF!</v>
          </cell>
        </row>
        <row r="719">
          <cell r="A719" t="e">
            <v>#REF!</v>
          </cell>
        </row>
        <row r="720">
          <cell r="A720" t="e">
            <v>#REF!</v>
          </cell>
        </row>
        <row r="721">
          <cell r="A721" t="e">
            <v>#REF!</v>
          </cell>
        </row>
        <row r="722">
          <cell r="A722" t="e">
            <v>#REF!</v>
          </cell>
        </row>
        <row r="723">
          <cell r="A723" t="e">
            <v>#REF!</v>
          </cell>
        </row>
        <row r="724">
          <cell r="A724" t="e">
            <v>#REF!</v>
          </cell>
        </row>
        <row r="725">
          <cell r="A725" t="e">
            <v>#REF!</v>
          </cell>
        </row>
        <row r="726">
          <cell r="A726" t="e">
            <v>#REF!</v>
          </cell>
        </row>
        <row r="727">
          <cell r="A727" t="e">
            <v>#REF!</v>
          </cell>
        </row>
        <row r="728">
          <cell r="A728" t="e">
            <v>#REF!</v>
          </cell>
        </row>
        <row r="729">
          <cell r="A729" t="e">
            <v>#REF!</v>
          </cell>
        </row>
        <row r="730">
          <cell r="A730" t="e">
            <v>#REF!</v>
          </cell>
        </row>
        <row r="731">
          <cell r="A731" t="e">
            <v>#REF!</v>
          </cell>
        </row>
        <row r="732">
          <cell r="A732" t="e">
            <v>#REF!</v>
          </cell>
        </row>
        <row r="734">
          <cell r="A734" t="e">
            <v>#REF!</v>
          </cell>
        </row>
        <row r="735">
          <cell r="A735" t="e">
            <v>#REF!</v>
          </cell>
        </row>
        <row r="736">
          <cell r="A736" t="e">
            <v>#REF!</v>
          </cell>
        </row>
        <row r="737">
          <cell r="A737" t="e">
            <v>#REF!</v>
          </cell>
        </row>
        <row r="738">
          <cell r="A738" t="e">
            <v>#REF!</v>
          </cell>
        </row>
        <row r="739">
          <cell r="A739" t="e">
            <v>#REF!</v>
          </cell>
        </row>
        <row r="740">
          <cell r="A740" t="e">
            <v>#REF!</v>
          </cell>
        </row>
        <row r="741">
          <cell r="A741" t="e">
            <v>#REF!</v>
          </cell>
        </row>
        <row r="742">
          <cell r="A742" t="e">
            <v>#REF!</v>
          </cell>
        </row>
        <row r="743">
          <cell r="A743" t="e">
            <v>#REF!</v>
          </cell>
        </row>
        <row r="744">
          <cell r="A744" t="e">
            <v>#REF!</v>
          </cell>
        </row>
        <row r="745">
          <cell r="A745" t="e">
            <v>#REF!</v>
          </cell>
        </row>
        <row r="746">
          <cell r="A746" t="e">
            <v>#REF!</v>
          </cell>
        </row>
        <row r="748">
          <cell r="A748" t="e">
            <v>#REF!</v>
          </cell>
        </row>
        <row r="749">
          <cell r="A749" t="e">
            <v>#REF!</v>
          </cell>
        </row>
        <row r="750">
          <cell r="A750" t="e">
            <v>#REF!</v>
          </cell>
        </row>
        <row r="751">
          <cell r="A751" t="e">
            <v>#REF!</v>
          </cell>
        </row>
        <row r="752">
          <cell r="A752" t="e">
            <v>#REF!</v>
          </cell>
        </row>
        <row r="753">
          <cell r="A753" t="e">
            <v>#REF!</v>
          </cell>
        </row>
        <row r="754">
          <cell r="A754" t="e">
            <v>#REF!</v>
          </cell>
        </row>
        <row r="755">
          <cell r="A755" t="e">
            <v>#REF!</v>
          </cell>
        </row>
        <row r="756">
          <cell r="A756" t="e">
            <v>#REF!</v>
          </cell>
        </row>
        <row r="757">
          <cell r="A757" t="e">
            <v>#REF!</v>
          </cell>
        </row>
        <row r="758">
          <cell r="A758" t="e">
            <v>#REF!</v>
          </cell>
        </row>
        <row r="759">
          <cell r="A759" t="e">
            <v>#REF!</v>
          </cell>
        </row>
        <row r="760">
          <cell r="A760" t="e">
            <v>#REF!</v>
          </cell>
        </row>
        <row r="761">
          <cell r="A761" t="e">
            <v>#REF!</v>
          </cell>
        </row>
        <row r="762">
          <cell r="A762" t="e">
            <v>#REF!</v>
          </cell>
        </row>
        <row r="763">
          <cell r="A763" t="e">
            <v>#REF!</v>
          </cell>
        </row>
        <row r="764">
          <cell r="A764" t="e">
            <v>#REF!</v>
          </cell>
        </row>
        <row r="765">
          <cell r="A765" t="e">
            <v>#REF!</v>
          </cell>
        </row>
        <row r="766">
          <cell r="A766" t="e">
            <v>#REF!</v>
          </cell>
        </row>
        <row r="767">
          <cell r="A767" t="e">
            <v>#REF!</v>
          </cell>
        </row>
        <row r="768">
          <cell r="A768" t="e">
            <v>#REF!</v>
          </cell>
        </row>
        <row r="769">
          <cell r="A769" t="e">
            <v>#REF!</v>
          </cell>
        </row>
        <row r="770">
          <cell r="A770" t="e">
            <v>#REF!</v>
          </cell>
        </row>
        <row r="771">
          <cell r="A771" t="e">
            <v>#REF!</v>
          </cell>
        </row>
        <row r="772">
          <cell r="A772" t="e">
            <v>#REF!</v>
          </cell>
        </row>
        <row r="773">
          <cell r="A773" t="e">
            <v>#REF!</v>
          </cell>
        </row>
        <row r="774">
          <cell r="A774" t="e">
            <v>#REF!</v>
          </cell>
        </row>
        <row r="775">
          <cell r="A775" t="e">
            <v>#REF!</v>
          </cell>
        </row>
        <row r="776">
          <cell r="A776" t="e">
            <v>#REF!</v>
          </cell>
        </row>
        <row r="777">
          <cell r="A777" t="e">
            <v>#REF!</v>
          </cell>
        </row>
        <row r="778">
          <cell r="A778" t="e">
            <v>#REF!</v>
          </cell>
        </row>
        <row r="779">
          <cell r="A779" t="e">
            <v>#REF!</v>
          </cell>
        </row>
        <row r="780">
          <cell r="A780" t="e">
            <v>#REF!</v>
          </cell>
        </row>
        <row r="781">
          <cell r="A781" t="e">
            <v>#REF!</v>
          </cell>
        </row>
        <row r="782">
          <cell r="A782" t="e">
            <v>#REF!</v>
          </cell>
        </row>
        <row r="783">
          <cell r="A783" t="e">
            <v>#REF!</v>
          </cell>
        </row>
        <row r="784">
          <cell r="A784" t="e">
            <v>#REF!</v>
          </cell>
        </row>
        <row r="785">
          <cell r="A785" t="e">
            <v>#REF!</v>
          </cell>
        </row>
        <row r="786">
          <cell r="A786" t="e">
            <v>#REF!</v>
          </cell>
        </row>
        <row r="787">
          <cell r="A787" t="e">
            <v>#REF!</v>
          </cell>
        </row>
        <row r="788">
          <cell r="A788" t="e">
            <v>#REF!</v>
          </cell>
        </row>
        <row r="789">
          <cell r="A789" t="e">
            <v>#REF!</v>
          </cell>
        </row>
        <row r="790">
          <cell r="A790" t="e">
            <v>#REF!</v>
          </cell>
        </row>
        <row r="791">
          <cell r="A791" t="e">
            <v>#REF!</v>
          </cell>
        </row>
        <row r="792">
          <cell r="A792" t="e">
            <v>#REF!</v>
          </cell>
        </row>
        <row r="793">
          <cell r="A793" t="e">
            <v>#REF!</v>
          </cell>
        </row>
        <row r="794">
          <cell r="A794" t="e">
            <v>#REF!</v>
          </cell>
        </row>
        <row r="795">
          <cell r="A795" t="e">
            <v>#REF!</v>
          </cell>
        </row>
        <row r="796">
          <cell r="A796" t="e">
            <v>#REF!</v>
          </cell>
        </row>
        <row r="797">
          <cell r="A797" t="e">
            <v>#REF!</v>
          </cell>
        </row>
        <row r="798">
          <cell r="A798" t="e">
            <v>#REF!</v>
          </cell>
        </row>
        <row r="799">
          <cell r="A799" t="e">
            <v>#REF!</v>
          </cell>
        </row>
        <row r="800">
          <cell r="A800" t="e">
            <v>#REF!</v>
          </cell>
        </row>
        <row r="801">
          <cell r="A801" t="e">
            <v>#REF!</v>
          </cell>
        </row>
        <row r="802">
          <cell r="A802" t="e">
            <v>#REF!</v>
          </cell>
        </row>
        <row r="803">
          <cell r="A803" t="e">
            <v>#REF!</v>
          </cell>
        </row>
        <row r="804">
          <cell r="A804" t="e">
            <v>#REF!</v>
          </cell>
        </row>
        <row r="805">
          <cell r="A805" t="e">
            <v>#REF!</v>
          </cell>
        </row>
        <row r="806">
          <cell r="A806" t="e">
            <v>#REF!</v>
          </cell>
        </row>
        <row r="807">
          <cell r="A807" t="e">
            <v>#REF!</v>
          </cell>
        </row>
        <row r="808">
          <cell r="A808" t="e">
            <v>#REF!</v>
          </cell>
        </row>
        <row r="809">
          <cell r="A809" t="e">
            <v>#REF!</v>
          </cell>
        </row>
        <row r="810">
          <cell r="A810" t="e">
            <v>#REF!</v>
          </cell>
        </row>
        <row r="811">
          <cell r="A811" t="e">
            <v>#REF!</v>
          </cell>
        </row>
        <row r="812">
          <cell r="A812" t="e">
            <v>#REF!</v>
          </cell>
        </row>
        <row r="813">
          <cell r="A813" t="e">
            <v>#REF!</v>
          </cell>
        </row>
        <row r="814">
          <cell r="A814" t="e">
            <v>#REF!</v>
          </cell>
        </row>
        <row r="815">
          <cell r="A815" t="e">
            <v>#REF!</v>
          </cell>
        </row>
        <row r="816">
          <cell r="A816" t="e">
            <v>#REF!</v>
          </cell>
        </row>
        <row r="817">
          <cell r="A817" t="e">
            <v>#REF!</v>
          </cell>
        </row>
        <row r="818">
          <cell r="A818" t="e">
            <v>#REF!</v>
          </cell>
        </row>
        <row r="819">
          <cell r="A819" t="e">
            <v>#REF!</v>
          </cell>
        </row>
        <row r="820">
          <cell r="A820" t="e">
            <v>#REF!</v>
          </cell>
        </row>
        <row r="821">
          <cell r="A821" t="e">
            <v>#REF!</v>
          </cell>
        </row>
        <row r="822">
          <cell r="A822" t="e">
            <v>#REF!</v>
          </cell>
        </row>
        <row r="823">
          <cell r="A823" t="e">
            <v>#REF!</v>
          </cell>
        </row>
        <row r="824">
          <cell r="A824" t="e">
            <v>#REF!</v>
          </cell>
        </row>
        <row r="825">
          <cell r="A825" t="e">
            <v>#REF!</v>
          </cell>
        </row>
        <row r="826">
          <cell r="A826" t="e">
            <v>#REF!</v>
          </cell>
        </row>
        <row r="827">
          <cell r="A827" t="e">
            <v>#REF!</v>
          </cell>
        </row>
        <row r="828">
          <cell r="A828" t="e">
            <v>#REF!</v>
          </cell>
        </row>
        <row r="829">
          <cell r="A829" t="e">
            <v>#REF!</v>
          </cell>
        </row>
        <row r="830">
          <cell r="A830" t="e">
            <v>#REF!</v>
          </cell>
        </row>
        <row r="831">
          <cell r="A831" t="e">
            <v>#REF!</v>
          </cell>
        </row>
        <row r="832">
          <cell r="A832" t="e">
            <v>#REF!</v>
          </cell>
        </row>
        <row r="833">
          <cell r="A833" t="e">
            <v>#REF!</v>
          </cell>
        </row>
        <row r="834">
          <cell r="A834" t="e">
            <v>#REF!</v>
          </cell>
        </row>
        <row r="835">
          <cell r="A835" t="e">
            <v>#REF!</v>
          </cell>
        </row>
        <row r="836">
          <cell r="A836" t="e">
            <v>#REF!</v>
          </cell>
        </row>
        <row r="837">
          <cell r="A837" t="e">
            <v>#REF!</v>
          </cell>
        </row>
        <row r="838">
          <cell r="A838" t="e">
            <v>#REF!</v>
          </cell>
        </row>
        <row r="839">
          <cell r="A839" t="e">
            <v>#REF!</v>
          </cell>
        </row>
        <row r="840">
          <cell r="A840" t="e">
            <v>#REF!</v>
          </cell>
        </row>
        <row r="841">
          <cell r="A841" t="e">
            <v>#REF!</v>
          </cell>
        </row>
        <row r="842">
          <cell r="A842" t="e">
            <v>#REF!</v>
          </cell>
        </row>
        <row r="843">
          <cell r="A843" t="e">
            <v>#REF!</v>
          </cell>
        </row>
        <row r="844">
          <cell r="A844" t="e">
            <v>#REF!</v>
          </cell>
        </row>
        <row r="845">
          <cell r="A845" t="e">
            <v>#REF!</v>
          </cell>
        </row>
        <row r="846">
          <cell r="A846" t="e">
            <v>#REF!</v>
          </cell>
        </row>
        <row r="847">
          <cell r="A847" t="e">
            <v>#REF!</v>
          </cell>
        </row>
        <row r="848">
          <cell r="A848" t="e">
            <v>#REF!</v>
          </cell>
        </row>
        <row r="849">
          <cell r="A849" t="e">
            <v>#REF!</v>
          </cell>
        </row>
        <row r="850">
          <cell r="A850" t="e">
            <v>#REF!</v>
          </cell>
        </row>
        <row r="851">
          <cell r="A851" t="e">
            <v>#REF!</v>
          </cell>
        </row>
        <row r="852">
          <cell r="A852" t="e">
            <v>#REF!</v>
          </cell>
        </row>
        <row r="853">
          <cell r="A853" t="e">
            <v>#REF!</v>
          </cell>
        </row>
        <row r="854">
          <cell r="A854" t="e">
            <v>#REF!</v>
          </cell>
        </row>
        <row r="855">
          <cell r="A855" t="e">
            <v>#REF!</v>
          </cell>
        </row>
        <row r="856">
          <cell r="A856" t="e">
            <v>#REF!</v>
          </cell>
        </row>
        <row r="857">
          <cell r="A857" t="e">
            <v>#REF!</v>
          </cell>
        </row>
        <row r="858">
          <cell r="A858" t="e">
            <v>#REF!</v>
          </cell>
        </row>
        <row r="859">
          <cell r="A859" t="e">
            <v>#REF!</v>
          </cell>
        </row>
        <row r="860">
          <cell r="A860" t="e">
            <v>#REF!</v>
          </cell>
        </row>
        <row r="861">
          <cell r="A861" t="e">
            <v>#REF!</v>
          </cell>
        </row>
        <row r="862">
          <cell r="A862" t="e">
            <v>#REF!</v>
          </cell>
        </row>
        <row r="863">
          <cell r="A863" t="e">
            <v>#REF!</v>
          </cell>
        </row>
        <row r="864">
          <cell r="A864" t="e">
            <v>#REF!</v>
          </cell>
        </row>
        <row r="865">
          <cell r="A865" t="e">
            <v>#REF!</v>
          </cell>
        </row>
        <row r="866">
          <cell r="A866" t="e">
            <v>#REF!</v>
          </cell>
        </row>
        <row r="867">
          <cell r="A867" t="e">
            <v>#REF!</v>
          </cell>
        </row>
        <row r="868">
          <cell r="A868" t="e">
            <v>#REF!</v>
          </cell>
        </row>
        <row r="869">
          <cell r="A869" t="e">
            <v>#REF!</v>
          </cell>
        </row>
        <row r="870">
          <cell r="A870" t="e">
            <v>#REF!</v>
          </cell>
        </row>
        <row r="871">
          <cell r="A871" t="e">
            <v>#REF!</v>
          </cell>
        </row>
        <row r="872">
          <cell r="A872" t="e">
            <v>#REF!</v>
          </cell>
        </row>
        <row r="873">
          <cell r="A873" t="e">
            <v>#REF!</v>
          </cell>
        </row>
        <row r="874">
          <cell r="A874" t="e">
            <v>#REF!</v>
          </cell>
        </row>
        <row r="875">
          <cell r="A875" t="e">
            <v>#REF!</v>
          </cell>
        </row>
        <row r="876">
          <cell r="A876" t="e">
            <v>#REF!</v>
          </cell>
        </row>
        <row r="877">
          <cell r="A877" t="e">
            <v>#REF!</v>
          </cell>
        </row>
        <row r="878">
          <cell r="A878" t="e">
            <v>#REF!</v>
          </cell>
        </row>
        <row r="879">
          <cell r="A879" t="e">
            <v>#REF!</v>
          </cell>
        </row>
        <row r="880">
          <cell r="A880" t="e">
            <v>#REF!</v>
          </cell>
        </row>
        <row r="881">
          <cell r="A881" t="e">
            <v>#REF!</v>
          </cell>
        </row>
        <row r="882">
          <cell r="A882" t="e">
            <v>#REF!</v>
          </cell>
        </row>
        <row r="883">
          <cell r="A883" t="e">
            <v>#REF!</v>
          </cell>
        </row>
        <row r="884">
          <cell r="A884" t="e">
            <v>#REF!</v>
          </cell>
        </row>
        <row r="885">
          <cell r="A885" t="e">
            <v>#REF!</v>
          </cell>
        </row>
        <row r="886">
          <cell r="A886" t="e">
            <v>#REF!</v>
          </cell>
        </row>
        <row r="887">
          <cell r="A887" t="e">
            <v>#REF!</v>
          </cell>
        </row>
        <row r="888">
          <cell r="A888" t="e">
            <v>#REF!</v>
          </cell>
        </row>
        <row r="889">
          <cell r="A889" t="e">
            <v>#REF!</v>
          </cell>
        </row>
        <row r="890">
          <cell r="A890" t="e">
            <v>#REF!</v>
          </cell>
        </row>
        <row r="891">
          <cell r="A891" t="e">
            <v>#REF!</v>
          </cell>
        </row>
        <row r="892">
          <cell r="A892" t="e">
            <v>#REF!</v>
          </cell>
        </row>
        <row r="893">
          <cell r="A893" t="e">
            <v>#REF!</v>
          </cell>
        </row>
        <row r="894">
          <cell r="A894" t="e">
            <v>#REF!</v>
          </cell>
        </row>
        <row r="895">
          <cell r="A895" t="e">
            <v>#REF!</v>
          </cell>
        </row>
        <row r="896">
          <cell r="A896" t="e">
            <v>#REF!</v>
          </cell>
        </row>
        <row r="897">
          <cell r="A897" t="e">
            <v>#REF!</v>
          </cell>
        </row>
        <row r="898">
          <cell r="A898" t="e">
            <v>#REF!</v>
          </cell>
        </row>
        <row r="899">
          <cell r="A899" t="e">
            <v>#REF!</v>
          </cell>
        </row>
        <row r="900">
          <cell r="A900" t="e">
            <v>#REF!</v>
          </cell>
        </row>
        <row r="901">
          <cell r="A901" t="e">
            <v>#REF!</v>
          </cell>
        </row>
        <row r="902">
          <cell r="A902" t="e">
            <v>#REF!</v>
          </cell>
        </row>
        <row r="903">
          <cell r="A903" t="e">
            <v>#REF!</v>
          </cell>
        </row>
        <row r="904">
          <cell r="A904" t="e">
            <v>#REF!</v>
          </cell>
        </row>
        <row r="905">
          <cell r="A905" t="e">
            <v>#REF!</v>
          </cell>
        </row>
        <row r="906">
          <cell r="A906" t="e">
            <v>#REF!</v>
          </cell>
        </row>
        <row r="907">
          <cell r="A907" t="e">
            <v>#REF!</v>
          </cell>
        </row>
        <row r="908">
          <cell r="A908" t="e">
            <v>#REF!</v>
          </cell>
        </row>
        <row r="909">
          <cell r="A909" t="e">
            <v>#REF!</v>
          </cell>
        </row>
        <row r="910">
          <cell r="A910" t="e">
            <v>#REF!</v>
          </cell>
        </row>
        <row r="911">
          <cell r="A911" t="e">
            <v>#REF!</v>
          </cell>
        </row>
        <row r="912">
          <cell r="A912" t="e">
            <v>#REF!</v>
          </cell>
        </row>
        <row r="913">
          <cell r="A913" t="e">
            <v>#REF!</v>
          </cell>
        </row>
        <row r="914">
          <cell r="A914" t="e">
            <v>#REF!</v>
          </cell>
        </row>
        <row r="915">
          <cell r="A915" t="e">
            <v>#REF!</v>
          </cell>
        </row>
        <row r="916">
          <cell r="A916" t="e">
            <v>#REF!</v>
          </cell>
        </row>
        <row r="917">
          <cell r="A917" t="e">
            <v>#REF!</v>
          </cell>
        </row>
        <row r="918">
          <cell r="A918" t="e">
            <v>#REF!</v>
          </cell>
        </row>
        <row r="919">
          <cell r="A919" t="e">
            <v>#REF!</v>
          </cell>
        </row>
        <row r="920">
          <cell r="A920" t="e">
            <v>#REF!</v>
          </cell>
        </row>
        <row r="921">
          <cell r="A921" t="e">
            <v>#REF!</v>
          </cell>
        </row>
        <row r="922">
          <cell r="A922" t="e">
            <v>#REF!</v>
          </cell>
        </row>
        <row r="923">
          <cell r="A923" t="e">
            <v>#REF!</v>
          </cell>
        </row>
        <row r="924">
          <cell r="A924" t="e">
            <v>#REF!</v>
          </cell>
        </row>
        <row r="925">
          <cell r="A925" t="e">
            <v>#REF!</v>
          </cell>
        </row>
        <row r="926">
          <cell r="A926" t="e">
            <v>#REF!</v>
          </cell>
        </row>
        <row r="927">
          <cell r="A927" t="e">
            <v>#REF!</v>
          </cell>
        </row>
        <row r="928">
          <cell r="A928" t="e">
            <v>#REF!</v>
          </cell>
        </row>
        <row r="929">
          <cell r="A929" t="e">
            <v>#REF!</v>
          </cell>
        </row>
        <row r="930">
          <cell r="A930" t="e">
            <v>#REF!</v>
          </cell>
        </row>
        <row r="931">
          <cell r="A931" t="e">
            <v>#REF!</v>
          </cell>
        </row>
        <row r="932">
          <cell r="A932" t="e">
            <v>#REF!</v>
          </cell>
        </row>
        <row r="933">
          <cell r="A933" t="e">
            <v>#REF!</v>
          </cell>
        </row>
        <row r="934">
          <cell r="A934" t="e">
            <v>#REF!</v>
          </cell>
        </row>
        <row r="935">
          <cell r="A935" t="e">
            <v>#REF!</v>
          </cell>
        </row>
        <row r="936">
          <cell r="A936" t="e">
            <v>#REF!</v>
          </cell>
        </row>
        <row r="937">
          <cell r="A937" t="e">
            <v>#REF!</v>
          </cell>
        </row>
        <row r="938">
          <cell r="A938" t="e">
            <v>#REF!</v>
          </cell>
        </row>
        <row r="939">
          <cell r="A939" t="e">
            <v>#REF!</v>
          </cell>
        </row>
        <row r="940">
          <cell r="A940" t="e">
            <v>#REF!</v>
          </cell>
        </row>
        <row r="941">
          <cell r="A941" t="e">
            <v>#REF!</v>
          </cell>
        </row>
        <row r="942">
          <cell r="A942" t="e">
            <v>#REF!</v>
          </cell>
        </row>
        <row r="943">
          <cell r="A943" t="e">
            <v>#REF!</v>
          </cell>
        </row>
        <row r="944">
          <cell r="A944" t="e">
            <v>#REF!</v>
          </cell>
        </row>
        <row r="945">
          <cell r="A945" t="e">
            <v>#REF!</v>
          </cell>
        </row>
        <row r="946">
          <cell r="A946" t="e">
            <v>#REF!</v>
          </cell>
        </row>
        <row r="947">
          <cell r="A947" t="e">
            <v>#REF!</v>
          </cell>
        </row>
        <row r="948">
          <cell r="A948" t="e">
            <v>#REF!</v>
          </cell>
        </row>
        <row r="949">
          <cell r="A949" t="e">
            <v>#REF!</v>
          </cell>
        </row>
        <row r="950">
          <cell r="A950" t="e">
            <v>#REF!</v>
          </cell>
        </row>
        <row r="951">
          <cell r="A951" t="e">
            <v>#REF!</v>
          </cell>
        </row>
        <row r="952">
          <cell r="A952" t="e">
            <v>#REF!</v>
          </cell>
        </row>
        <row r="953">
          <cell r="A953" t="e">
            <v>#REF!</v>
          </cell>
        </row>
        <row r="954">
          <cell r="A954" t="e">
            <v>#REF!</v>
          </cell>
        </row>
        <row r="955">
          <cell r="A955" t="e">
            <v>#REF!</v>
          </cell>
        </row>
        <row r="956">
          <cell r="A956" t="e">
            <v>#REF!</v>
          </cell>
        </row>
        <row r="957">
          <cell r="A957" t="e">
            <v>#REF!</v>
          </cell>
        </row>
        <row r="958">
          <cell r="A958" t="e">
            <v>#REF!</v>
          </cell>
        </row>
        <row r="959">
          <cell r="A959" t="e">
            <v>#REF!</v>
          </cell>
        </row>
        <row r="960">
          <cell r="A960" t="e">
            <v>#REF!</v>
          </cell>
        </row>
        <row r="961">
          <cell r="A961" t="e">
            <v>#REF!</v>
          </cell>
        </row>
        <row r="962">
          <cell r="A962" t="e">
            <v>#REF!</v>
          </cell>
        </row>
        <row r="963">
          <cell r="A963" t="e">
            <v>#REF!</v>
          </cell>
        </row>
        <row r="964">
          <cell r="A964" t="e">
            <v>#REF!</v>
          </cell>
        </row>
        <row r="965">
          <cell r="A965" t="e">
            <v>#REF!</v>
          </cell>
        </row>
        <row r="966">
          <cell r="A966" t="e">
            <v>#REF!</v>
          </cell>
        </row>
        <row r="967">
          <cell r="A967" t="e">
            <v>#REF!</v>
          </cell>
        </row>
        <row r="968">
          <cell r="A968" t="e">
            <v>#REF!</v>
          </cell>
        </row>
        <row r="969">
          <cell r="A969" t="e">
            <v>#REF!</v>
          </cell>
        </row>
        <row r="970">
          <cell r="A970" t="e">
            <v>#REF!</v>
          </cell>
        </row>
        <row r="971">
          <cell r="A971" t="e">
            <v>#REF!</v>
          </cell>
        </row>
        <row r="972">
          <cell r="A972" t="e">
            <v>#REF!</v>
          </cell>
        </row>
        <row r="973">
          <cell r="A973" t="e">
            <v>#REF!</v>
          </cell>
        </row>
        <row r="974">
          <cell r="A974" t="e">
            <v>#REF!</v>
          </cell>
        </row>
        <row r="975">
          <cell r="A975" t="e">
            <v>#REF!</v>
          </cell>
        </row>
        <row r="976">
          <cell r="A976" t="e">
            <v>#REF!</v>
          </cell>
        </row>
        <row r="977">
          <cell r="A977" t="e">
            <v>#REF!</v>
          </cell>
        </row>
        <row r="978">
          <cell r="A978" t="e">
            <v>#REF!</v>
          </cell>
        </row>
        <row r="979">
          <cell r="A979" t="e">
            <v>#REF!</v>
          </cell>
        </row>
        <row r="980">
          <cell r="A980" t="e">
            <v>#REF!</v>
          </cell>
        </row>
        <row r="981">
          <cell r="A981" t="e">
            <v>#REF!</v>
          </cell>
        </row>
        <row r="982">
          <cell r="A982" t="e">
            <v>#REF!</v>
          </cell>
        </row>
        <row r="983">
          <cell r="A983" t="e">
            <v>#REF!</v>
          </cell>
        </row>
        <row r="984">
          <cell r="A984" t="e">
            <v>#REF!</v>
          </cell>
        </row>
        <row r="985">
          <cell r="A985" t="e">
            <v>#REF!</v>
          </cell>
        </row>
        <row r="986">
          <cell r="A986" t="e">
            <v>#REF!</v>
          </cell>
        </row>
        <row r="987">
          <cell r="A987" t="e">
            <v>#REF!</v>
          </cell>
        </row>
        <row r="988">
          <cell r="A988" t="e">
            <v>#REF!</v>
          </cell>
        </row>
        <row r="989">
          <cell r="A989" t="e">
            <v>#REF!</v>
          </cell>
        </row>
        <row r="990">
          <cell r="A990" t="e">
            <v>#REF!</v>
          </cell>
        </row>
        <row r="991">
          <cell r="A991" t="e">
            <v>#REF!</v>
          </cell>
        </row>
        <row r="992">
          <cell r="A992" t="e">
            <v>#REF!</v>
          </cell>
        </row>
        <row r="993">
          <cell r="A993" t="e">
            <v>#REF!</v>
          </cell>
        </row>
        <row r="994">
          <cell r="A994" t="e">
            <v>#REF!</v>
          </cell>
        </row>
        <row r="995">
          <cell r="A995" t="e">
            <v>#REF!</v>
          </cell>
        </row>
        <row r="996">
          <cell r="A996" t="e">
            <v>#REF!</v>
          </cell>
        </row>
        <row r="997">
          <cell r="A997" t="e">
            <v>#REF!</v>
          </cell>
        </row>
        <row r="998">
          <cell r="A998" t="e">
            <v>#REF!</v>
          </cell>
        </row>
        <row r="999">
          <cell r="A999" t="e">
            <v>#REF!</v>
          </cell>
        </row>
        <row r="1000">
          <cell r="A1000" t="e">
            <v>#REF!</v>
          </cell>
        </row>
        <row r="1001">
          <cell r="A1001" t="e">
            <v>#REF!</v>
          </cell>
        </row>
        <row r="1002">
          <cell r="A1002" t="e">
            <v>#REF!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/>
      <sheetData sheetId="253"/>
      <sheetData sheetId="254"/>
      <sheetData sheetId="255"/>
      <sheetData sheetId="256" refreshError="1"/>
      <sheetData sheetId="257" refreshError="1"/>
      <sheetData sheetId="258" refreshError="1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     "/>
      <sheetName val="종합가격표"/>
      <sheetName val="제동부품"/>
      <sheetName val="제동부품 (연구소 9월2일)"/>
      <sheetName val="GEAR COUPLING"/>
      <sheetName val="내역서"/>
      <sheetName val="#REF"/>
      <sheetName val="맨홀"/>
      <sheetName val="신우"/>
      <sheetName val="내역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C-노임단가"/>
      <sheetName val="개소별수량산출"/>
      <sheetName val="입력"/>
      <sheetName val="실행철강하도"/>
      <sheetName val="제-노임"/>
      <sheetName val="제직재"/>
      <sheetName val="단가산출"/>
      <sheetName val="공통자료"/>
      <sheetName val="J형측구단위수량"/>
      <sheetName val="일위대가"/>
      <sheetName val="20관리비율"/>
      <sheetName val="보안등"/>
      <sheetName val="E총15"/>
      <sheetName val="일위대가(가설)"/>
      <sheetName val="Sheet2"/>
      <sheetName val="조명율"/>
      <sheetName val="자료입력"/>
      <sheetName val="J直材4"/>
      <sheetName val="1-1"/>
      <sheetName val="신우"/>
      <sheetName val="연습"/>
      <sheetName val="교각계산"/>
      <sheetName val="내역"/>
      <sheetName val="대치판정"/>
      <sheetName val="단"/>
      <sheetName val="일위"/>
      <sheetName val="용소리교"/>
      <sheetName val="신대방33(적용)"/>
      <sheetName val="한강운반비"/>
      <sheetName val="구의33고"/>
      <sheetName val="N賃率_職"/>
      <sheetName val="I一般比"/>
      <sheetName val="APT"/>
      <sheetName val="갑지(추정)"/>
      <sheetName val="DATE"/>
      <sheetName val="내역서"/>
      <sheetName val="인테리어"/>
      <sheetName val="소방사항"/>
      <sheetName val="입찰안"/>
      <sheetName val="조명시설"/>
      <sheetName val="터파기및재료"/>
      <sheetName val="기본일위"/>
      <sheetName val="실행내역서 "/>
      <sheetName val="집계표"/>
      <sheetName val="주차구획선수량"/>
      <sheetName val="빗물받이(910-510-410)"/>
      <sheetName val="#REF"/>
      <sheetName val="공조기휀"/>
      <sheetName val="품셈TABLE"/>
      <sheetName val="직노"/>
      <sheetName val="설-원가"/>
      <sheetName val="설치자재"/>
      <sheetName val="단중"/>
      <sheetName val="경율산정.XLS"/>
      <sheetName val="원가계산서"/>
      <sheetName val="수목단가"/>
      <sheetName val="노임단가"/>
      <sheetName val="유림총괄"/>
      <sheetName val="자재비"/>
      <sheetName val="9GNG운반"/>
      <sheetName val="수량산출"/>
      <sheetName val="일위대가표"/>
      <sheetName val="지구단위계획"/>
      <sheetName val="Sheet1"/>
      <sheetName val="다목적갑"/>
      <sheetName val="제작비추산총괄표"/>
      <sheetName val="물량"/>
      <sheetName val="코드"/>
      <sheetName val="공종목록표"/>
      <sheetName val="NP-총정리"/>
      <sheetName val="유기공정"/>
      <sheetName val="부하"/>
      <sheetName val="소방"/>
      <sheetName val="물량산출서(장기간공사-1안)"/>
      <sheetName val="소비자가"/>
      <sheetName val="전신환매도율"/>
      <sheetName val="토목주소"/>
      <sheetName val="프랜트면허"/>
      <sheetName val="교통대책내역"/>
      <sheetName val="노임"/>
      <sheetName val="시행후면적"/>
      <sheetName val="수지예산"/>
      <sheetName val="일위대가(1)"/>
      <sheetName val="중기일위대가"/>
      <sheetName val="설직재-1"/>
      <sheetName val="Total"/>
      <sheetName val="건축공사"/>
      <sheetName val="1안"/>
      <sheetName val="물량표"/>
      <sheetName val="화설내"/>
      <sheetName val="준검 내역서"/>
      <sheetName val="콘크리트타설집계표"/>
      <sheetName val="울산자동제어"/>
      <sheetName val="각형맨홀"/>
      <sheetName val="참조자료"/>
      <sheetName val="골조"/>
      <sheetName val="사원등록"/>
      <sheetName val="호봉 (2)"/>
      <sheetName val="시설수량표"/>
      <sheetName val="식재수량표"/>
      <sheetName val="C_노임단가"/>
      <sheetName val="Sheet3"/>
      <sheetName val="산출내역서"/>
      <sheetName val="설계내역서"/>
      <sheetName val="wall"/>
      <sheetName val="단면가정"/>
      <sheetName val="집계"/>
      <sheetName val="공사개요"/>
      <sheetName val="을-ATYPE"/>
      <sheetName val="인사자료총집계"/>
      <sheetName val="간접경상비"/>
      <sheetName val="실행내역"/>
      <sheetName val="분전반일위대가"/>
      <sheetName val="조명율표"/>
      <sheetName val="대창(장성)"/>
      <sheetName val="금액내역서"/>
      <sheetName val="기계"/>
      <sheetName val="대로근거"/>
      <sheetName val="중로근거"/>
      <sheetName val="단가산출서"/>
      <sheetName val="일위_파일"/>
      <sheetName val="덕전리"/>
      <sheetName val="1.수인터널"/>
      <sheetName val="인공LIST"/>
      <sheetName val="단가(CCTV)"/>
      <sheetName val="차액보증"/>
      <sheetName val="합천내역"/>
      <sheetName val="기계공사"/>
      <sheetName val="quotation"/>
      <sheetName val="입찰보고"/>
      <sheetName val="bid"/>
      <sheetName val="코드표"/>
      <sheetName val="금액유형"/>
      <sheetName val="수리결과"/>
      <sheetName val="8.식재일위"/>
      <sheetName val="B시설가격"/>
      <sheetName val="물량산출서"/>
      <sheetName val="중기사용료"/>
      <sheetName val="공사"/>
      <sheetName val="200"/>
      <sheetName val="자재"/>
      <sheetName val="식재가격"/>
      <sheetName val="식재총괄"/>
      <sheetName val="일위목록"/>
      <sheetName val="피벗테이블데이터분석"/>
      <sheetName val="적용단위길이"/>
      <sheetName val="부하LOAD"/>
      <sheetName val="하조서"/>
      <sheetName val="Baby일위대가"/>
      <sheetName val="ABUT수량-A1"/>
      <sheetName val="발신정보"/>
      <sheetName val="흄관기초"/>
      <sheetName val="전기일위목록"/>
      <sheetName val="단열-자재"/>
      <sheetName val="산출내역서집계표"/>
      <sheetName val="시화점실행"/>
      <sheetName val="견적서"/>
      <sheetName val="Macro(차단기)"/>
      <sheetName val="선정요령"/>
      <sheetName val="추가예산"/>
      <sheetName val="BJJIN"/>
      <sheetName val="횡배수관토공수량"/>
      <sheetName val="내역표지"/>
      <sheetName val="단가표"/>
      <sheetName val="정렬"/>
      <sheetName val="우배수"/>
      <sheetName val="오억미만"/>
      <sheetName val="토공사"/>
      <sheetName val="간접"/>
      <sheetName val="총괄표"/>
      <sheetName val="바닥판"/>
      <sheetName val="입력DATA"/>
      <sheetName val="단가일람"/>
      <sheetName val="조경일람"/>
      <sheetName val="FAB별"/>
      <sheetName val="원가_(2)"/>
      <sheetName val="투찰가"/>
      <sheetName val="배관배선 단가조사"/>
      <sheetName val="일위대가집계"/>
      <sheetName val="토공총괄표"/>
      <sheetName val="금호"/>
      <sheetName val="자재단가"/>
      <sheetName val="98수문일위"/>
      <sheetName val="sand토적"/>
      <sheetName val="광주운남을"/>
      <sheetName val="총괄내역서"/>
      <sheetName val="노무비"/>
      <sheetName val="인건비"/>
      <sheetName val="증감대비"/>
      <sheetName val="공통가설(대천)"/>
      <sheetName val="토목수량(공정)"/>
      <sheetName val="Sheet1 (2)"/>
      <sheetName val="데리네이타현황"/>
      <sheetName val="설계서"/>
      <sheetName val="신길1동"/>
      <sheetName val="수종별인자"/>
      <sheetName val="수영4,5,6,7,8,9"/>
      <sheetName val="TB-내역서"/>
      <sheetName val="기초공"/>
      <sheetName val="입력그림"/>
      <sheetName val="1.3.1절점좌표"/>
      <sheetName val="1.1설계기준"/>
      <sheetName val="별표집계"/>
      <sheetName val="배수설비"/>
      <sheetName val="설계조건"/>
      <sheetName val="기계경비"/>
      <sheetName val="화해(함평)"/>
      <sheetName val="화해(장성)"/>
      <sheetName val="대운산출"/>
      <sheetName val="부대내역"/>
      <sheetName val="s"/>
      <sheetName val="몰탈"/>
      <sheetName val="마산월령동골조물량변경"/>
      <sheetName val="배수통관(좌)"/>
      <sheetName val="인원계획-미화"/>
      <sheetName val="45,46"/>
      <sheetName val="입력데이타(비인쇄용)"/>
      <sheetName val="간접비계산"/>
      <sheetName val="준공평가"/>
      <sheetName val="유림골조"/>
      <sheetName val="출력X"/>
      <sheetName val="산출근거#2-3"/>
      <sheetName val="공사내역(2003년)"/>
      <sheetName val="VENDOR LIST"/>
      <sheetName val="골조시행"/>
      <sheetName val="Sheet4"/>
      <sheetName val="공통가설"/>
      <sheetName val="현장관리비"/>
      <sheetName val="기초코드"/>
      <sheetName val="추정기성"/>
      <sheetName val="부하계산"/>
      <sheetName val="DC-O-4-S(설명서)"/>
      <sheetName val="fursys"/>
      <sheetName val="변경비교-을"/>
      <sheetName val="당초복구계획"/>
      <sheetName val="견적을지"/>
      <sheetName val="5사남"/>
      <sheetName val="인건-측정"/>
      <sheetName val="을지"/>
      <sheetName val="2공종별예산조서"/>
      <sheetName val="을"/>
      <sheetName val="제1장"/>
      <sheetName val="갑지"/>
      <sheetName val="부산진양"/>
      <sheetName val="지수적용공사비내역서"/>
      <sheetName val="건축내역서"/>
      <sheetName val="단가결정"/>
      <sheetName val="Macro1"/>
      <sheetName val="220 (2)"/>
      <sheetName val="기본사항"/>
      <sheetName val="여과지동"/>
      <sheetName val="기초자료"/>
      <sheetName val="Sheet6"/>
      <sheetName val="직접비내역서"/>
      <sheetName val="설비비4"/>
      <sheetName val="기성내역서"/>
      <sheetName val="6PILE  (돌출)"/>
      <sheetName val="물량투입계획"/>
      <sheetName val="수량산출서"/>
      <sheetName val="원가계산서(변경)"/>
      <sheetName val="마포토정"/>
      <sheetName val="청구"/>
      <sheetName val="98지급계획"/>
      <sheetName val="운반"/>
      <sheetName val="변경후-SHEET"/>
      <sheetName val="내역서 (2)"/>
      <sheetName val="증감내역서"/>
      <sheetName val="개요"/>
      <sheetName val="자재대"/>
      <sheetName val="대목"/>
      <sheetName val="일위대가 (호표)"/>
      <sheetName val="당진1,2호기전선관설치및접지4차공사내역서-을지"/>
      <sheetName val="8)중점관리장비현황"/>
      <sheetName val="Sheet9"/>
      <sheetName val="9월정산(붙#1)"/>
      <sheetName val="발전세부(시차.붙#2-2)"/>
      <sheetName val="분기정산(붙#2)"/>
      <sheetName val="기술지원비"/>
      <sheetName val="건축기성"/>
      <sheetName val="입찰"/>
      <sheetName val="비교1"/>
      <sheetName val="5.공종별예산내역서"/>
      <sheetName val="손익분석"/>
      <sheetName val="성서방향-교대(A2)"/>
      <sheetName val="아파트-가설"/>
      <sheetName val="건축내역"/>
      <sheetName val="표지 (2)"/>
      <sheetName val="원가산출서"/>
      <sheetName val="배수공 시멘트 및 골재량 산출"/>
      <sheetName val="토공(우물통,기타) "/>
      <sheetName val="Customer Databas"/>
      <sheetName val="주요기준"/>
      <sheetName val="TABLE DB"/>
      <sheetName val="쌍용 data base"/>
      <sheetName val="단위수량"/>
      <sheetName val="맨홀"/>
      <sheetName val="총집계표"/>
      <sheetName val="물량산출"/>
      <sheetName val="SANTOGO"/>
      <sheetName val="LG제품"/>
      <sheetName val="표지"/>
      <sheetName val="심사"/>
      <sheetName val="전기공사"/>
      <sheetName val="현장"/>
      <sheetName val="Macro(조도)"/>
      <sheetName val="CC16-내역서"/>
      <sheetName val="기존단가 (2)"/>
      <sheetName val="변경내역을"/>
      <sheetName val="경영혁신본부"/>
      <sheetName val="Sheet5"/>
      <sheetName val="산3_4"/>
      <sheetName val="수량집계"/>
      <sheetName val="TBN BRG(2)"/>
      <sheetName val="품셈적용 자료"/>
      <sheetName val="가격조사"/>
      <sheetName val="대환취급"/>
      <sheetName val="1.취수장"/>
      <sheetName val="인건비 "/>
      <sheetName val="노임이"/>
      <sheetName val="수흄관단위당"/>
      <sheetName val="LOPCALC"/>
      <sheetName val="단위단가"/>
      <sheetName val="소야공정계획표"/>
      <sheetName val="원본"/>
      <sheetName val="에어샵공사"/>
      <sheetName val="Sheet7(ㅅ)"/>
      <sheetName val="시장성초안camera"/>
      <sheetName val="물집"/>
      <sheetName val="득점현황"/>
      <sheetName val="보고"/>
      <sheetName val="경비2내역"/>
      <sheetName val="설내역서 "/>
      <sheetName val="PI"/>
      <sheetName val="맨홀수량"/>
      <sheetName val="원가계산 (2)"/>
      <sheetName val="본부장"/>
      <sheetName val="원가_(2)1"/>
      <sheetName val="실행내역서_"/>
      <sheetName val="경율산정_XLS"/>
      <sheetName val="호봉_(2)"/>
      <sheetName val="준검_내역서"/>
      <sheetName val="8_식재일위"/>
      <sheetName val="VENDOR_LIST"/>
      <sheetName val="1_수인터널"/>
      <sheetName val="배관배선_단가조사"/>
      <sheetName val="도면명"/>
      <sheetName val="경상"/>
      <sheetName val="내역서적용수량"/>
      <sheetName val="광혁기성"/>
      <sheetName val="날개벽수량표"/>
      <sheetName val="CTEMCOST"/>
      <sheetName val="8.PILE  (돌출)"/>
      <sheetName val="설계서을"/>
      <sheetName val="주현(해보)"/>
      <sheetName val="주현(영광)"/>
      <sheetName val="콘크리트댐수량산출"/>
      <sheetName val="일반공사"/>
      <sheetName val="저"/>
      <sheetName val="정부노임단가"/>
      <sheetName val="시설물일위"/>
      <sheetName val="단재적표(2012.9)"/>
      <sheetName val="설비"/>
      <sheetName val="자료"/>
      <sheetName val="단가적용기준"/>
      <sheetName val="노임단가명세표"/>
      <sheetName val="별첨"/>
      <sheetName val="설 계"/>
      <sheetName val="특수선일위대가"/>
      <sheetName val="순공사비"/>
      <sheetName val="시멘트 및 골재량산출"/>
      <sheetName val="적현로"/>
      <sheetName val="목차"/>
      <sheetName val="콘크리트"/>
      <sheetName val="수량⇒"/>
      <sheetName val="용산3(영광)"/>
      <sheetName val="우수"/>
      <sheetName val="도급자재"/>
      <sheetName val="금융비용"/>
      <sheetName val="집계표(공종별)"/>
      <sheetName val="은행"/>
      <sheetName val="노무비단가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>
        <row r="5">
          <cell r="I5">
            <v>1</v>
          </cell>
        </row>
      </sheetData>
      <sheetData sheetId="2">
        <row r="5">
          <cell r="I5">
            <v>1</v>
          </cell>
        </row>
      </sheetData>
      <sheetData sheetId="3">
        <row r="5">
          <cell r="I5">
            <v>1</v>
          </cell>
        </row>
      </sheetData>
      <sheetData sheetId="4">
        <row r="5">
          <cell r="I5">
            <v>1</v>
          </cell>
        </row>
      </sheetData>
      <sheetData sheetId="5">
        <row r="5">
          <cell r="I5">
            <v>1</v>
          </cell>
        </row>
      </sheetData>
      <sheetData sheetId="6">
        <row r="5">
          <cell r="I5">
            <v>1</v>
          </cell>
        </row>
      </sheetData>
      <sheetData sheetId="7">
        <row r="5">
          <cell r="I5">
            <v>1</v>
          </cell>
        </row>
      </sheetData>
      <sheetData sheetId="8">
        <row r="5">
          <cell r="I5">
            <v>1</v>
          </cell>
        </row>
      </sheetData>
      <sheetData sheetId="9">
        <row r="5">
          <cell r="I5">
            <v>1</v>
          </cell>
        </row>
      </sheetData>
      <sheetData sheetId="10">
        <row r="5">
          <cell r="I5">
            <v>1</v>
          </cell>
        </row>
      </sheetData>
      <sheetData sheetId="11">
        <row r="5">
          <cell r="I5">
            <v>1</v>
          </cell>
        </row>
      </sheetData>
      <sheetData sheetId="12">
        <row r="5">
          <cell r="I5">
            <v>1</v>
          </cell>
        </row>
      </sheetData>
      <sheetData sheetId="13">
        <row r="5">
          <cell r="I5">
            <v>1</v>
          </cell>
        </row>
      </sheetData>
      <sheetData sheetId="14">
        <row r="5">
          <cell r="I5">
            <v>1</v>
          </cell>
        </row>
      </sheetData>
      <sheetData sheetId="15">
        <row r="5">
          <cell r="I5">
            <v>1</v>
          </cell>
        </row>
      </sheetData>
      <sheetData sheetId="16">
        <row r="5">
          <cell r="I5">
            <v>1</v>
          </cell>
        </row>
      </sheetData>
      <sheetData sheetId="17">
        <row r="5">
          <cell r="I5">
            <v>1</v>
          </cell>
        </row>
      </sheetData>
      <sheetData sheetId="18">
        <row r="5">
          <cell r="I5">
            <v>1</v>
          </cell>
        </row>
      </sheetData>
      <sheetData sheetId="19">
        <row r="5">
          <cell r="I5">
            <v>1</v>
          </cell>
        </row>
      </sheetData>
      <sheetData sheetId="20">
        <row r="5">
          <cell r="I5">
            <v>1</v>
          </cell>
        </row>
      </sheetData>
      <sheetData sheetId="21">
        <row r="5">
          <cell r="I5">
            <v>1</v>
          </cell>
        </row>
      </sheetData>
      <sheetData sheetId="22">
        <row r="5">
          <cell r="I5">
            <v>1</v>
          </cell>
        </row>
      </sheetData>
      <sheetData sheetId="23">
        <row r="5">
          <cell r="I5">
            <v>1</v>
          </cell>
        </row>
      </sheetData>
      <sheetData sheetId="24">
        <row r="5">
          <cell r="I5">
            <v>1</v>
          </cell>
        </row>
      </sheetData>
      <sheetData sheetId="25">
        <row r="5">
          <cell r="I5">
            <v>1</v>
          </cell>
        </row>
      </sheetData>
      <sheetData sheetId="26">
        <row r="5">
          <cell r="I5">
            <v>1</v>
          </cell>
        </row>
      </sheetData>
      <sheetData sheetId="27">
        <row r="5">
          <cell r="I5">
            <v>1</v>
          </cell>
        </row>
      </sheetData>
      <sheetData sheetId="28">
        <row r="5">
          <cell r="I5">
            <v>1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>
        <row r="7">
          <cell r="I7">
            <v>0</v>
          </cell>
        </row>
      </sheetData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N賃率-職"/>
      <sheetName val="원가 (2)"/>
      <sheetName val="일위"/>
      <sheetName val="#REF"/>
      <sheetName val="신우"/>
      <sheetName val="N賃率_職"/>
      <sheetName val="Sheet2"/>
      <sheetName val="J直材4"/>
      <sheetName val="연습"/>
      <sheetName val="I一般比"/>
      <sheetName val="중기사용료"/>
      <sheetName val="대치판정"/>
      <sheetName val="설직재-1"/>
      <sheetName val="직노"/>
      <sheetName val="9GNG운반"/>
      <sheetName val="직재"/>
      <sheetName val="하조서"/>
      <sheetName val="한강운반비"/>
      <sheetName val="Sheet1"/>
      <sheetName val="Sheet3"/>
      <sheetName val="자재단가"/>
      <sheetName val="Total"/>
      <sheetName val="참조자료"/>
      <sheetName val="낙찰표"/>
      <sheetName val="품셈TABLE"/>
      <sheetName val="인건-측정"/>
      <sheetName val="20관리비율"/>
      <sheetName val="심사계산"/>
      <sheetName val="심사물량"/>
      <sheetName val="일위대가"/>
      <sheetName val="HW일위"/>
      <sheetName val="원본(갑지)"/>
      <sheetName val="기본일위"/>
      <sheetName val="단"/>
      <sheetName val="집계표"/>
      <sheetName val="TYPE-A"/>
      <sheetName val="K-SET1"/>
      <sheetName val="DATE"/>
      <sheetName val="인건비"/>
      <sheetName val="유기공정"/>
      <sheetName val="입찰안"/>
      <sheetName val="PANEL_중량산출"/>
      <sheetName val="원가_(2)"/>
      <sheetName val="제-노임"/>
      <sheetName val="제직재"/>
      <sheetName val="매출피벗"/>
      <sheetName val="200"/>
      <sheetName val="ABUT수량-A1"/>
      <sheetName val="노임단가"/>
      <sheetName val="전신환매도율"/>
      <sheetName val="견적서"/>
      <sheetName val="부하"/>
      <sheetName val="DB"/>
      <sheetName val="공사개요"/>
      <sheetName val="Sheet22"/>
      <sheetName val="단가산출2"/>
      <sheetName val="물량산출"/>
      <sheetName val="품셈총괄표"/>
      <sheetName val="1안"/>
      <sheetName val="총괄"/>
      <sheetName val="맨홀"/>
      <sheetName val="월별수입"/>
      <sheetName val="현금예금"/>
      <sheetName val="현금흐름표"/>
      <sheetName val="일위대가1"/>
      <sheetName val="집계"/>
      <sheetName val="조명시설"/>
      <sheetName val="외주현황.wq1"/>
      <sheetName val="지하"/>
      <sheetName val="1.수인터널"/>
      <sheetName val="소요자재"/>
      <sheetName val="과천MAIN"/>
      <sheetName val="날개벽수량표"/>
      <sheetName val="SANTOGO"/>
      <sheetName val="평자재단가"/>
      <sheetName val="인사자료총집계"/>
      <sheetName val="도면명"/>
      <sheetName val="실행철강하도"/>
      <sheetName val="G.R300경비"/>
      <sheetName val="공사내역"/>
      <sheetName val="산출내역서"/>
      <sheetName val="환율change"/>
      <sheetName val="6호기"/>
      <sheetName val="토목주소"/>
      <sheetName val="프랜트면허"/>
      <sheetName val="실행"/>
      <sheetName val="코드표"/>
      <sheetName val="금호"/>
      <sheetName val="교통대책내역"/>
      <sheetName val="fursys"/>
      <sheetName val="기존단가 (2)"/>
      <sheetName val="견적계산"/>
      <sheetName val="5.2코핑"/>
      <sheetName val="내역"/>
      <sheetName val="갑지(추정)"/>
      <sheetName val="시화점실행"/>
      <sheetName val="제출견적(을)"/>
      <sheetName val="요율"/>
      <sheetName val="내역서변경성원"/>
      <sheetName val="평3"/>
      <sheetName val="설계내역서"/>
      <sheetName val="DATA"/>
      <sheetName val="종단계산"/>
      <sheetName val="간접경상비"/>
      <sheetName val="각형맨홀"/>
      <sheetName val="약품공급2"/>
      <sheetName val="01"/>
      <sheetName val="공사원가계산서"/>
      <sheetName val="토공총괄표"/>
      <sheetName val="내역서1999.8최종"/>
      <sheetName val="변경후-SHEET"/>
      <sheetName val="단가산출"/>
      <sheetName val="을지"/>
      <sheetName val="일보_생산"/>
      <sheetName val="자재단가표"/>
      <sheetName val="한일양산"/>
      <sheetName val="제출내역 (2)"/>
      <sheetName val="sw1"/>
      <sheetName val="합천내역"/>
      <sheetName val="계수시트"/>
      <sheetName val="원가계산서"/>
      <sheetName val="EQT-ESTN"/>
      <sheetName val="EL90"/>
      <sheetName val="외화계약"/>
      <sheetName val="환경평가"/>
      <sheetName val="인구"/>
      <sheetName val="TEL"/>
      <sheetName val="노무비"/>
      <sheetName val="15100"/>
      <sheetName val="명세서(을)"/>
      <sheetName val="품셈표"/>
      <sheetName val="신재료비"/>
      <sheetName val="수정시산표"/>
      <sheetName val="사업장공제"/>
      <sheetName val="기준자료"/>
      <sheetName val="실행내역"/>
      <sheetName val="포장공"/>
      <sheetName val="간접재료비산출표-27-30"/>
      <sheetName val="RFP견적물량(60%)"/>
      <sheetName val="점수계산1-2"/>
      <sheetName val="TS"/>
      <sheetName val="골조"/>
      <sheetName val="품셈적용 자료"/>
      <sheetName val="rate"/>
      <sheetName val="출력X"/>
      <sheetName val="흄관기초"/>
      <sheetName val="준검 내역서"/>
      <sheetName val="공사설계서"/>
      <sheetName val="변경내역을"/>
      <sheetName val="플랜트 설치"/>
      <sheetName val="여과지동"/>
      <sheetName val="기초자료"/>
      <sheetName val="주차구획선수량"/>
      <sheetName val="차액보증"/>
      <sheetName val="추가예산"/>
      <sheetName val="토공 total"/>
      <sheetName val="몰탈"/>
      <sheetName val="전기2005"/>
      <sheetName val="통신2005"/>
      <sheetName val="일위대가목차"/>
      <sheetName val="PAD TR보호대기초"/>
      <sheetName val="SLAB&quot;1&quot;"/>
      <sheetName val="평균터파기고(1-2,ASP)"/>
      <sheetName val="구조물터파기수량집계"/>
      <sheetName val="측구터파기공수량집계"/>
      <sheetName val="배수공 시멘트 및 골재량 산출"/>
      <sheetName val="6PILE  (돌출)"/>
      <sheetName val="금융비용"/>
      <sheetName val="XL4Poppy"/>
      <sheetName val="파일의이용"/>
      <sheetName val="공종"/>
    </sheetNames>
    <sheetDataSet>
      <sheetData sheetId="0">
        <row r="1">
          <cell r="A1">
            <v>1</v>
          </cell>
        </row>
      </sheetData>
      <sheetData sheetId="1">
        <row r="1">
          <cell r="A1">
            <v>1</v>
          </cell>
        </row>
      </sheetData>
      <sheetData sheetId="2">
        <row r="1">
          <cell r="A1">
            <v>1</v>
          </cell>
        </row>
      </sheetData>
      <sheetData sheetId="3">
        <row r="1">
          <cell r="A1">
            <v>1</v>
          </cell>
        </row>
      </sheetData>
      <sheetData sheetId="4" refreshError="1"/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w="med" len="med"/>
          <a:tailEnd w="med" len="med"/>
        </a:ln>
        <a:effectLst/>
      </a:spPr>
      <a:bodyPr/>
      <a:lstStyle/>
    </a:spDef>
    <a:lnDef>
      <a:spPr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w="med" len="med"/>
          <a:tailEnd w="med" len="med"/>
        </a:ln>
        <a:effectLst/>
      </a:spPr>
      <a:bodyPr/>
      <a:lstStyle/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BA1229"/>
  <sheetViews>
    <sheetView tabSelected="1" view="pageBreakPreview" zoomScaleNormal="100" zoomScaleSheetLayoutView="100" workbookViewId="0">
      <selection activeCell="B1" sqref="B1"/>
    </sheetView>
  </sheetViews>
  <sheetFormatPr defaultColWidth="8.88671875" defaultRowHeight="13.5" x14ac:dyDescent="0.15"/>
  <cols>
    <col min="1" max="2" width="2.6640625" style="37" customWidth="1"/>
    <col min="3" max="4" width="2.77734375" style="37" customWidth="1"/>
    <col min="5" max="11" width="2.6640625" style="37" customWidth="1"/>
    <col min="12" max="12" width="14.88671875" style="37" customWidth="1"/>
    <col min="13" max="18" width="1.109375" style="37" hidden="1" customWidth="1"/>
    <col min="19" max="21" width="2.109375" style="37" customWidth="1"/>
    <col min="22" max="24" width="2.77734375" style="37" customWidth="1"/>
    <col min="25" max="28" width="4.109375" style="37" customWidth="1"/>
    <col min="29" max="31" width="2.77734375" style="37" customWidth="1"/>
    <col min="32" max="33" width="3.21875" style="37" customWidth="1"/>
    <col min="34" max="34" width="3" style="37" customWidth="1"/>
    <col min="35" max="35" width="2.109375" style="37" customWidth="1"/>
    <col min="36" max="36" width="1.77734375" style="37" customWidth="1"/>
    <col min="37" max="37" width="2.77734375" style="37" customWidth="1"/>
    <col min="38" max="42" width="3" style="37" customWidth="1"/>
    <col min="43" max="43" width="1.77734375" style="37" customWidth="1"/>
    <col min="44" max="44" width="1.77734375" style="37" hidden="1" customWidth="1"/>
    <col min="45" max="47" width="12.77734375" style="37" hidden="1" customWidth="1"/>
    <col min="48" max="48" width="9.77734375" style="37" hidden="1" customWidth="1"/>
    <col min="49" max="49" width="6.33203125" style="37" hidden="1" customWidth="1"/>
    <col min="50" max="51" width="2.77734375" style="37" hidden="1" customWidth="1"/>
    <col min="52" max="52" width="13.77734375" style="37" hidden="1" customWidth="1"/>
    <col min="53" max="53" width="2.77734375" style="37" hidden="1" customWidth="1"/>
    <col min="54" max="142" width="2.77734375" style="37" customWidth="1"/>
    <col min="143" max="256" width="8.88671875" style="37"/>
    <col min="257" max="258" width="2.6640625" style="37" customWidth="1"/>
    <col min="259" max="260" width="2.77734375" style="37" customWidth="1"/>
    <col min="261" max="267" width="2.6640625" style="37" customWidth="1"/>
    <col min="268" max="268" width="14.88671875" style="37" customWidth="1"/>
    <col min="269" max="274" width="0" style="37" hidden="1" customWidth="1"/>
    <col min="275" max="277" width="2.109375" style="37" customWidth="1"/>
    <col min="278" max="280" width="2.77734375" style="37" customWidth="1"/>
    <col min="281" max="284" width="4.109375" style="37" customWidth="1"/>
    <col min="285" max="287" width="2.77734375" style="37" customWidth="1"/>
    <col min="288" max="289" width="3.21875" style="37" customWidth="1"/>
    <col min="290" max="290" width="3" style="37" customWidth="1"/>
    <col min="291" max="291" width="2.109375" style="37" customWidth="1"/>
    <col min="292" max="292" width="1.77734375" style="37" customWidth="1"/>
    <col min="293" max="293" width="2.77734375" style="37" customWidth="1"/>
    <col min="294" max="298" width="3" style="37" customWidth="1"/>
    <col min="299" max="300" width="1.77734375" style="37" customWidth="1"/>
    <col min="301" max="303" width="12.77734375" style="37" customWidth="1"/>
    <col min="304" max="304" width="9.77734375" style="37" customWidth="1"/>
    <col min="305" max="305" width="6.33203125" style="37" customWidth="1"/>
    <col min="306" max="398" width="2.77734375" style="37" customWidth="1"/>
    <col min="399" max="512" width="8.88671875" style="37"/>
    <col min="513" max="514" width="2.6640625" style="37" customWidth="1"/>
    <col min="515" max="516" width="2.77734375" style="37" customWidth="1"/>
    <col min="517" max="523" width="2.6640625" style="37" customWidth="1"/>
    <col min="524" max="524" width="14.88671875" style="37" customWidth="1"/>
    <col min="525" max="530" width="0" style="37" hidden="1" customWidth="1"/>
    <col min="531" max="533" width="2.109375" style="37" customWidth="1"/>
    <col min="534" max="536" width="2.77734375" style="37" customWidth="1"/>
    <col min="537" max="540" width="4.109375" style="37" customWidth="1"/>
    <col min="541" max="543" width="2.77734375" style="37" customWidth="1"/>
    <col min="544" max="545" width="3.21875" style="37" customWidth="1"/>
    <col min="546" max="546" width="3" style="37" customWidth="1"/>
    <col min="547" max="547" width="2.109375" style="37" customWidth="1"/>
    <col min="548" max="548" width="1.77734375" style="37" customWidth="1"/>
    <col min="549" max="549" width="2.77734375" style="37" customWidth="1"/>
    <col min="550" max="554" width="3" style="37" customWidth="1"/>
    <col min="555" max="556" width="1.77734375" style="37" customWidth="1"/>
    <col min="557" max="559" width="12.77734375" style="37" customWidth="1"/>
    <col min="560" max="560" width="9.77734375" style="37" customWidth="1"/>
    <col min="561" max="561" width="6.33203125" style="37" customWidth="1"/>
    <col min="562" max="654" width="2.77734375" style="37" customWidth="1"/>
    <col min="655" max="768" width="8.88671875" style="37"/>
    <col min="769" max="770" width="2.6640625" style="37" customWidth="1"/>
    <col min="771" max="772" width="2.77734375" style="37" customWidth="1"/>
    <col min="773" max="779" width="2.6640625" style="37" customWidth="1"/>
    <col min="780" max="780" width="14.88671875" style="37" customWidth="1"/>
    <col min="781" max="786" width="0" style="37" hidden="1" customWidth="1"/>
    <col min="787" max="789" width="2.109375" style="37" customWidth="1"/>
    <col min="790" max="792" width="2.77734375" style="37" customWidth="1"/>
    <col min="793" max="796" width="4.109375" style="37" customWidth="1"/>
    <col min="797" max="799" width="2.77734375" style="37" customWidth="1"/>
    <col min="800" max="801" width="3.21875" style="37" customWidth="1"/>
    <col min="802" max="802" width="3" style="37" customWidth="1"/>
    <col min="803" max="803" width="2.109375" style="37" customWidth="1"/>
    <col min="804" max="804" width="1.77734375" style="37" customWidth="1"/>
    <col min="805" max="805" width="2.77734375" style="37" customWidth="1"/>
    <col min="806" max="810" width="3" style="37" customWidth="1"/>
    <col min="811" max="812" width="1.77734375" style="37" customWidth="1"/>
    <col min="813" max="815" width="12.77734375" style="37" customWidth="1"/>
    <col min="816" max="816" width="9.77734375" style="37" customWidth="1"/>
    <col min="817" max="817" width="6.33203125" style="37" customWidth="1"/>
    <col min="818" max="910" width="2.77734375" style="37" customWidth="1"/>
    <col min="911" max="1024" width="8.88671875" style="37"/>
    <col min="1025" max="1026" width="2.6640625" style="37" customWidth="1"/>
    <col min="1027" max="1028" width="2.77734375" style="37" customWidth="1"/>
    <col min="1029" max="1035" width="2.6640625" style="37" customWidth="1"/>
    <col min="1036" max="1036" width="14.88671875" style="37" customWidth="1"/>
    <col min="1037" max="1042" width="0" style="37" hidden="1" customWidth="1"/>
    <col min="1043" max="1045" width="2.109375" style="37" customWidth="1"/>
    <col min="1046" max="1048" width="2.77734375" style="37" customWidth="1"/>
    <col min="1049" max="1052" width="4.109375" style="37" customWidth="1"/>
    <col min="1053" max="1055" width="2.77734375" style="37" customWidth="1"/>
    <col min="1056" max="1057" width="3.21875" style="37" customWidth="1"/>
    <col min="1058" max="1058" width="3" style="37" customWidth="1"/>
    <col min="1059" max="1059" width="2.109375" style="37" customWidth="1"/>
    <col min="1060" max="1060" width="1.77734375" style="37" customWidth="1"/>
    <col min="1061" max="1061" width="2.77734375" style="37" customWidth="1"/>
    <col min="1062" max="1066" width="3" style="37" customWidth="1"/>
    <col min="1067" max="1068" width="1.77734375" style="37" customWidth="1"/>
    <col min="1069" max="1071" width="12.77734375" style="37" customWidth="1"/>
    <col min="1072" max="1072" width="9.77734375" style="37" customWidth="1"/>
    <col min="1073" max="1073" width="6.33203125" style="37" customWidth="1"/>
    <col min="1074" max="1166" width="2.77734375" style="37" customWidth="1"/>
    <col min="1167" max="1280" width="8.88671875" style="37"/>
    <col min="1281" max="1282" width="2.6640625" style="37" customWidth="1"/>
    <col min="1283" max="1284" width="2.77734375" style="37" customWidth="1"/>
    <col min="1285" max="1291" width="2.6640625" style="37" customWidth="1"/>
    <col min="1292" max="1292" width="14.88671875" style="37" customWidth="1"/>
    <col min="1293" max="1298" width="0" style="37" hidden="1" customWidth="1"/>
    <col min="1299" max="1301" width="2.109375" style="37" customWidth="1"/>
    <col min="1302" max="1304" width="2.77734375" style="37" customWidth="1"/>
    <col min="1305" max="1308" width="4.109375" style="37" customWidth="1"/>
    <col min="1309" max="1311" width="2.77734375" style="37" customWidth="1"/>
    <col min="1312" max="1313" width="3.21875" style="37" customWidth="1"/>
    <col min="1314" max="1314" width="3" style="37" customWidth="1"/>
    <col min="1315" max="1315" width="2.109375" style="37" customWidth="1"/>
    <col min="1316" max="1316" width="1.77734375" style="37" customWidth="1"/>
    <col min="1317" max="1317" width="2.77734375" style="37" customWidth="1"/>
    <col min="1318" max="1322" width="3" style="37" customWidth="1"/>
    <col min="1323" max="1324" width="1.77734375" style="37" customWidth="1"/>
    <col min="1325" max="1327" width="12.77734375" style="37" customWidth="1"/>
    <col min="1328" max="1328" width="9.77734375" style="37" customWidth="1"/>
    <col min="1329" max="1329" width="6.33203125" style="37" customWidth="1"/>
    <col min="1330" max="1422" width="2.77734375" style="37" customWidth="1"/>
    <col min="1423" max="1536" width="8.88671875" style="37"/>
    <col min="1537" max="1538" width="2.6640625" style="37" customWidth="1"/>
    <col min="1539" max="1540" width="2.77734375" style="37" customWidth="1"/>
    <col min="1541" max="1547" width="2.6640625" style="37" customWidth="1"/>
    <col min="1548" max="1548" width="14.88671875" style="37" customWidth="1"/>
    <col min="1549" max="1554" width="0" style="37" hidden="1" customWidth="1"/>
    <col min="1555" max="1557" width="2.109375" style="37" customWidth="1"/>
    <col min="1558" max="1560" width="2.77734375" style="37" customWidth="1"/>
    <col min="1561" max="1564" width="4.109375" style="37" customWidth="1"/>
    <col min="1565" max="1567" width="2.77734375" style="37" customWidth="1"/>
    <col min="1568" max="1569" width="3.21875" style="37" customWidth="1"/>
    <col min="1570" max="1570" width="3" style="37" customWidth="1"/>
    <col min="1571" max="1571" width="2.109375" style="37" customWidth="1"/>
    <col min="1572" max="1572" width="1.77734375" style="37" customWidth="1"/>
    <col min="1573" max="1573" width="2.77734375" style="37" customWidth="1"/>
    <col min="1574" max="1578" width="3" style="37" customWidth="1"/>
    <col min="1579" max="1580" width="1.77734375" style="37" customWidth="1"/>
    <col min="1581" max="1583" width="12.77734375" style="37" customWidth="1"/>
    <col min="1584" max="1584" width="9.77734375" style="37" customWidth="1"/>
    <col min="1585" max="1585" width="6.33203125" style="37" customWidth="1"/>
    <col min="1586" max="1678" width="2.77734375" style="37" customWidth="1"/>
    <col min="1679" max="1792" width="8.88671875" style="37"/>
    <col min="1793" max="1794" width="2.6640625" style="37" customWidth="1"/>
    <col min="1795" max="1796" width="2.77734375" style="37" customWidth="1"/>
    <col min="1797" max="1803" width="2.6640625" style="37" customWidth="1"/>
    <col min="1804" max="1804" width="14.88671875" style="37" customWidth="1"/>
    <col min="1805" max="1810" width="0" style="37" hidden="1" customWidth="1"/>
    <col min="1811" max="1813" width="2.109375" style="37" customWidth="1"/>
    <col min="1814" max="1816" width="2.77734375" style="37" customWidth="1"/>
    <col min="1817" max="1820" width="4.109375" style="37" customWidth="1"/>
    <col min="1821" max="1823" width="2.77734375" style="37" customWidth="1"/>
    <col min="1824" max="1825" width="3.21875" style="37" customWidth="1"/>
    <col min="1826" max="1826" width="3" style="37" customWidth="1"/>
    <col min="1827" max="1827" width="2.109375" style="37" customWidth="1"/>
    <col min="1828" max="1828" width="1.77734375" style="37" customWidth="1"/>
    <col min="1829" max="1829" width="2.77734375" style="37" customWidth="1"/>
    <col min="1830" max="1834" width="3" style="37" customWidth="1"/>
    <col min="1835" max="1836" width="1.77734375" style="37" customWidth="1"/>
    <col min="1837" max="1839" width="12.77734375" style="37" customWidth="1"/>
    <col min="1840" max="1840" width="9.77734375" style="37" customWidth="1"/>
    <col min="1841" max="1841" width="6.33203125" style="37" customWidth="1"/>
    <col min="1842" max="1934" width="2.77734375" style="37" customWidth="1"/>
    <col min="1935" max="2048" width="8.88671875" style="37"/>
    <col min="2049" max="2050" width="2.6640625" style="37" customWidth="1"/>
    <col min="2051" max="2052" width="2.77734375" style="37" customWidth="1"/>
    <col min="2053" max="2059" width="2.6640625" style="37" customWidth="1"/>
    <col min="2060" max="2060" width="14.88671875" style="37" customWidth="1"/>
    <col min="2061" max="2066" width="0" style="37" hidden="1" customWidth="1"/>
    <col min="2067" max="2069" width="2.109375" style="37" customWidth="1"/>
    <col min="2070" max="2072" width="2.77734375" style="37" customWidth="1"/>
    <col min="2073" max="2076" width="4.109375" style="37" customWidth="1"/>
    <col min="2077" max="2079" width="2.77734375" style="37" customWidth="1"/>
    <col min="2080" max="2081" width="3.21875" style="37" customWidth="1"/>
    <col min="2082" max="2082" width="3" style="37" customWidth="1"/>
    <col min="2083" max="2083" width="2.109375" style="37" customWidth="1"/>
    <col min="2084" max="2084" width="1.77734375" style="37" customWidth="1"/>
    <col min="2085" max="2085" width="2.77734375" style="37" customWidth="1"/>
    <col min="2086" max="2090" width="3" style="37" customWidth="1"/>
    <col min="2091" max="2092" width="1.77734375" style="37" customWidth="1"/>
    <col min="2093" max="2095" width="12.77734375" style="37" customWidth="1"/>
    <col min="2096" max="2096" width="9.77734375" style="37" customWidth="1"/>
    <col min="2097" max="2097" width="6.33203125" style="37" customWidth="1"/>
    <col min="2098" max="2190" width="2.77734375" style="37" customWidth="1"/>
    <col min="2191" max="2304" width="8.88671875" style="37"/>
    <col min="2305" max="2306" width="2.6640625" style="37" customWidth="1"/>
    <col min="2307" max="2308" width="2.77734375" style="37" customWidth="1"/>
    <col min="2309" max="2315" width="2.6640625" style="37" customWidth="1"/>
    <col min="2316" max="2316" width="14.88671875" style="37" customWidth="1"/>
    <col min="2317" max="2322" width="0" style="37" hidden="1" customWidth="1"/>
    <col min="2323" max="2325" width="2.109375" style="37" customWidth="1"/>
    <col min="2326" max="2328" width="2.77734375" style="37" customWidth="1"/>
    <col min="2329" max="2332" width="4.109375" style="37" customWidth="1"/>
    <col min="2333" max="2335" width="2.77734375" style="37" customWidth="1"/>
    <col min="2336" max="2337" width="3.21875" style="37" customWidth="1"/>
    <col min="2338" max="2338" width="3" style="37" customWidth="1"/>
    <col min="2339" max="2339" width="2.109375" style="37" customWidth="1"/>
    <col min="2340" max="2340" width="1.77734375" style="37" customWidth="1"/>
    <col min="2341" max="2341" width="2.77734375" style="37" customWidth="1"/>
    <col min="2342" max="2346" width="3" style="37" customWidth="1"/>
    <col min="2347" max="2348" width="1.77734375" style="37" customWidth="1"/>
    <col min="2349" max="2351" width="12.77734375" style="37" customWidth="1"/>
    <col min="2352" max="2352" width="9.77734375" style="37" customWidth="1"/>
    <col min="2353" max="2353" width="6.33203125" style="37" customWidth="1"/>
    <col min="2354" max="2446" width="2.77734375" style="37" customWidth="1"/>
    <col min="2447" max="2560" width="8.88671875" style="37"/>
    <col min="2561" max="2562" width="2.6640625" style="37" customWidth="1"/>
    <col min="2563" max="2564" width="2.77734375" style="37" customWidth="1"/>
    <col min="2565" max="2571" width="2.6640625" style="37" customWidth="1"/>
    <col min="2572" max="2572" width="14.88671875" style="37" customWidth="1"/>
    <col min="2573" max="2578" width="0" style="37" hidden="1" customWidth="1"/>
    <col min="2579" max="2581" width="2.109375" style="37" customWidth="1"/>
    <col min="2582" max="2584" width="2.77734375" style="37" customWidth="1"/>
    <col min="2585" max="2588" width="4.109375" style="37" customWidth="1"/>
    <col min="2589" max="2591" width="2.77734375" style="37" customWidth="1"/>
    <col min="2592" max="2593" width="3.21875" style="37" customWidth="1"/>
    <col min="2594" max="2594" width="3" style="37" customWidth="1"/>
    <col min="2595" max="2595" width="2.109375" style="37" customWidth="1"/>
    <col min="2596" max="2596" width="1.77734375" style="37" customWidth="1"/>
    <col min="2597" max="2597" width="2.77734375" style="37" customWidth="1"/>
    <col min="2598" max="2602" width="3" style="37" customWidth="1"/>
    <col min="2603" max="2604" width="1.77734375" style="37" customWidth="1"/>
    <col min="2605" max="2607" width="12.77734375" style="37" customWidth="1"/>
    <col min="2608" max="2608" width="9.77734375" style="37" customWidth="1"/>
    <col min="2609" max="2609" width="6.33203125" style="37" customWidth="1"/>
    <col min="2610" max="2702" width="2.77734375" style="37" customWidth="1"/>
    <col min="2703" max="2816" width="8.88671875" style="37"/>
    <col min="2817" max="2818" width="2.6640625" style="37" customWidth="1"/>
    <col min="2819" max="2820" width="2.77734375" style="37" customWidth="1"/>
    <col min="2821" max="2827" width="2.6640625" style="37" customWidth="1"/>
    <col min="2828" max="2828" width="14.88671875" style="37" customWidth="1"/>
    <col min="2829" max="2834" width="0" style="37" hidden="1" customWidth="1"/>
    <col min="2835" max="2837" width="2.109375" style="37" customWidth="1"/>
    <col min="2838" max="2840" width="2.77734375" style="37" customWidth="1"/>
    <col min="2841" max="2844" width="4.109375" style="37" customWidth="1"/>
    <col min="2845" max="2847" width="2.77734375" style="37" customWidth="1"/>
    <col min="2848" max="2849" width="3.21875" style="37" customWidth="1"/>
    <col min="2850" max="2850" width="3" style="37" customWidth="1"/>
    <col min="2851" max="2851" width="2.109375" style="37" customWidth="1"/>
    <col min="2852" max="2852" width="1.77734375" style="37" customWidth="1"/>
    <col min="2853" max="2853" width="2.77734375" style="37" customWidth="1"/>
    <col min="2854" max="2858" width="3" style="37" customWidth="1"/>
    <col min="2859" max="2860" width="1.77734375" style="37" customWidth="1"/>
    <col min="2861" max="2863" width="12.77734375" style="37" customWidth="1"/>
    <col min="2864" max="2864" width="9.77734375" style="37" customWidth="1"/>
    <col min="2865" max="2865" width="6.33203125" style="37" customWidth="1"/>
    <col min="2866" max="2958" width="2.77734375" style="37" customWidth="1"/>
    <col min="2959" max="3072" width="8.88671875" style="37"/>
    <col min="3073" max="3074" width="2.6640625" style="37" customWidth="1"/>
    <col min="3075" max="3076" width="2.77734375" style="37" customWidth="1"/>
    <col min="3077" max="3083" width="2.6640625" style="37" customWidth="1"/>
    <col min="3084" max="3084" width="14.88671875" style="37" customWidth="1"/>
    <col min="3085" max="3090" width="0" style="37" hidden="1" customWidth="1"/>
    <col min="3091" max="3093" width="2.109375" style="37" customWidth="1"/>
    <col min="3094" max="3096" width="2.77734375" style="37" customWidth="1"/>
    <col min="3097" max="3100" width="4.109375" style="37" customWidth="1"/>
    <col min="3101" max="3103" width="2.77734375" style="37" customWidth="1"/>
    <col min="3104" max="3105" width="3.21875" style="37" customWidth="1"/>
    <col min="3106" max="3106" width="3" style="37" customWidth="1"/>
    <col min="3107" max="3107" width="2.109375" style="37" customWidth="1"/>
    <col min="3108" max="3108" width="1.77734375" style="37" customWidth="1"/>
    <col min="3109" max="3109" width="2.77734375" style="37" customWidth="1"/>
    <col min="3110" max="3114" width="3" style="37" customWidth="1"/>
    <col min="3115" max="3116" width="1.77734375" style="37" customWidth="1"/>
    <col min="3117" max="3119" width="12.77734375" style="37" customWidth="1"/>
    <col min="3120" max="3120" width="9.77734375" style="37" customWidth="1"/>
    <col min="3121" max="3121" width="6.33203125" style="37" customWidth="1"/>
    <col min="3122" max="3214" width="2.77734375" style="37" customWidth="1"/>
    <col min="3215" max="3328" width="8.88671875" style="37"/>
    <col min="3329" max="3330" width="2.6640625" style="37" customWidth="1"/>
    <col min="3331" max="3332" width="2.77734375" style="37" customWidth="1"/>
    <col min="3333" max="3339" width="2.6640625" style="37" customWidth="1"/>
    <col min="3340" max="3340" width="14.88671875" style="37" customWidth="1"/>
    <col min="3341" max="3346" width="0" style="37" hidden="1" customWidth="1"/>
    <col min="3347" max="3349" width="2.109375" style="37" customWidth="1"/>
    <col min="3350" max="3352" width="2.77734375" style="37" customWidth="1"/>
    <col min="3353" max="3356" width="4.109375" style="37" customWidth="1"/>
    <col min="3357" max="3359" width="2.77734375" style="37" customWidth="1"/>
    <col min="3360" max="3361" width="3.21875" style="37" customWidth="1"/>
    <col min="3362" max="3362" width="3" style="37" customWidth="1"/>
    <col min="3363" max="3363" width="2.109375" style="37" customWidth="1"/>
    <col min="3364" max="3364" width="1.77734375" style="37" customWidth="1"/>
    <col min="3365" max="3365" width="2.77734375" style="37" customWidth="1"/>
    <col min="3366" max="3370" width="3" style="37" customWidth="1"/>
    <col min="3371" max="3372" width="1.77734375" style="37" customWidth="1"/>
    <col min="3373" max="3375" width="12.77734375" style="37" customWidth="1"/>
    <col min="3376" max="3376" width="9.77734375" style="37" customWidth="1"/>
    <col min="3377" max="3377" width="6.33203125" style="37" customWidth="1"/>
    <col min="3378" max="3470" width="2.77734375" style="37" customWidth="1"/>
    <col min="3471" max="3584" width="8.88671875" style="37"/>
    <col min="3585" max="3586" width="2.6640625" style="37" customWidth="1"/>
    <col min="3587" max="3588" width="2.77734375" style="37" customWidth="1"/>
    <col min="3589" max="3595" width="2.6640625" style="37" customWidth="1"/>
    <col min="3596" max="3596" width="14.88671875" style="37" customWidth="1"/>
    <col min="3597" max="3602" width="0" style="37" hidden="1" customWidth="1"/>
    <col min="3603" max="3605" width="2.109375" style="37" customWidth="1"/>
    <col min="3606" max="3608" width="2.77734375" style="37" customWidth="1"/>
    <col min="3609" max="3612" width="4.109375" style="37" customWidth="1"/>
    <col min="3613" max="3615" width="2.77734375" style="37" customWidth="1"/>
    <col min="3616" max="3617" width="3.21875" style="37" customWidth="1"/>
    <col min="3618" max="3618" width="3" style="37" customWidth="1"/>
    <col min="3619" max="3619" width="2.109375" style="37" customWidth="1"/>
    <col min="3620" max="3620" width="1.77734375" style="37" customWidth="1"/>
    <col min="3621" max="3621" width="2.77734375" style="37" customWidth="1"/>
    <col min="3622" max="3626" width="3" style="37" customWidth="1"/>
    <col min="3627" max="3628" width="1.77734375" style="37" customWidth="1"/>
    <col min="3629" max="3631" width="12.77734375" style="37" customWidth="1"/>
    <col min="3632" max="3632" width="9.77734375" style="37" customWidth="1"/>
    <col min="3633" max="3633" width="6.33203125" style="37" customWidth="1"/>
    <col min="3634" max="3726" width="2.77734375" style="37" customWidth="1"/>
    <col min="3727" max="3840" width="8.88671875" style="37"/>
    <col min="3841" max="3842" width="2.6640625" style="37" customWidth="1"/>
    <col min="3843" max="3844" width="2.77734375" style="37" customWidth="1"/>
    <col min="3845" max="3851" width="2.6640625" style="37" customWidth="1"/>
    <col min="3852" max="3852" width="14.88671875" style="37" customWidth="1"/>
    <col min="3853" max="3858" width="0" style="37" hidden="1" customWidth="1"/>
    <col min="3859" max="3861" width="2.109375" style="37" customWidth="1"/>
    <col min="3862" max="3864" width="2.77734375" style="37" customWidth="1"/>
    <col min="3865" max="3868" width="4.109375" style="37" customWidth="1"/>
    <col min="3869" max="3871" width="2.77734375" style="37" customWidth="1"/>
    <col min="3872" max="3873" width="3.21875" style="37" customWidth="1"/>
    <col min="3874" max="3874" width="3" style="37" customWidth="1"/>
    <col min="3875" max="3875" width="2.109375" style="37" customWidth="1"/>
    <col min="3876" max="3876" width="1.77734375" style="37" customWidth="1"/>
    <col min="3877" max="3877" width="2.77734375" style="37" customWidth="1"/>
    <col min="3878" max="3882" width="3" style="37" customWidth="1"/>
    <col min="3883" max="3884" width="1.77734375" style="37" customWidth="1"/>
    <col min="3885" max="3887" width="12.77734375" style="37" customWidth="1"/>
    <col min="3888" max="3888" width="9.77734375" style="37" customWidth="1"/>
    <col min="3889" max="3889" width="6.33203125" style="37" customWidth="1"/>
    <col min="3890" max="3982" width="2.77734375" style="37" customWidth="1"/>
    <col min="3983" max="4096" width="8.88671875" style="37"/>
    <col min="4097" max="4098" width="2.6640625" style="37" customWidth="1"/>
    <col min="4099" max="4100" width="2.77734375" style="37" customWidth="1"/>
    <col min="4101" max="4107" width="2.6640625" style="37" customWidth="1"/>
    <col min="4108" max="4108" width="14.88671875" style="37" customWidth="1"/>
    <col min="4109" max="4114" width="0" style="37" hidden="1" customWidth="1"/>
    <col min="4115" max="4117" width="2.109375" style="37" customWidth="1"/>
    <col min="4118" max="4120" width="2.77734375" style="37" customWidth="1"/>
    <col min="4121" max="4124" width="4.109375" style="37" customWidth="1"/>
    <col min="4125" max="4127" width="2.77734375" style="37" customWidth="1"/>
    <col min="4128" max="4129" width="3.21875" style="37" customWidth="1"/>
    <col min="4130" max="4130" width="3" style="37" customWidth="1"/>
    <col min="4131" max="4131" width="2.109375" style="37" customWidth="1"/>
    <col min="4132" max="4132" width="1.77734375" style="37" customWidth="1"/>
    <col min="4133" max="4133" width="2.77734375" style="37" customWidth="1"/>
    <col min="4134" max="4138" width="3" style="37" customWidth="1"/>
    <col min="4139" max="4140" width="1.77734375" style="37" customWidth="1"/>
    <col min="4141" max="4143" width="12.77734375" style="37" customWidth="1"/>
    <col min="4144" max="4144" width="9.77734375" style="37" customWidth="1"/>
    <col min="4145" max="4145" width="6.33203125" style="37" customWidth="1"/>
    <col min="4146" max="4238" width="2.77734375" style="37" customWidth="1"/>
    <col min="4239" max="4352" width="8.88671875" style="37"/>
    <col min="4353" max="4354" width="2.6640625" style="37" customWidth="1"/>
    <col min="4355" max="4356" width="2.77734375" style="37" customWidth="1"/>
    <col min="4357" max="4363" width="2.6640625" style="37" customWidth="1"/>
    <col min="4364" max="4364" width="14.88671875" style="37" customWidth="1"/>
    <col min="4365" max="4370" width="0" style="37" hidden="1" customWidth="1"/>
    <col min="4371" max="4373" width="2.109375" style="37" customWidth="1"/>
    <col min="4374" max="4376" width="2.77734375" style="37" customWidth="1"/>
    <col min="4377" max="4380" width="4.109375" style="37" customWidth="1"/>
    <col min="4381" max="4383" width="2.77734375" style="37" customWidth="1"/>
    <col min="4384" max="4385" width="3.21875" style="37" customWidth="1"/>
    <col min="4386" max="4386" width="3" style="37" customWidth="1"/>
    <col min="4387" max="4387" width="2.109375" style="37" customWidth="1"/>
    <col min="4388" max="4388" width="1.77734375" style="37" customWidth="1"/>
    <col min="4389" max="4389" width="2.77734375" style="37" customWidth="1"/>
    <col min="4390" max="4394" width="3" style="37" customWidth="1"/>
    <col min="4395" max="4396" width="1.77734375" style="37" customWidth="1"/>
    <col min="4397" max="4399" width="12.77734375" style="37" customWidth="1"/>
    <col min="4400" max="4400" width="9.77734375" style="37" customWidth="1"/>
    <col min="4401" max="4401" width="6.33203125" style="37" customWidth="1"/>
    <col min="4402" max="4494" width="2.77734375" style="37" customWidth="1"/>
    <col min="4495" max="4608" width="8.88671875" style="37"/>
    <col min="4609" max="4610" width="2.6640625" style="37" customWidth="1"/>
    <col min="4611" max="4612" width="2.77734375" style="37" customWidth="1"/>
    <col min="4613" max="4619" width="2.6640625" style="37" customWidth="1"/>
    <col min="4620" max="4620" width="14.88671875" style="37" customWidth="1"/>
    <col min="4621" max="4626" width="0" style="37" hidden="1" customWidth="1"/>
    <col min="4627" max="4629" width="2.109375" style="37" customWidth="1"/>
    <col min="4630" max="4632" width="2.77734375" style="37" customWidth="1"/>
    <col min="4633" max="4636" width="4.109375" style="37" customWidth="1"/>
    <col min="4637" max="4639" width="2.77734375" style="37" customWidth="1"/>
    <col min="4640" max="4641" width="3.21875" style="37" customWidth="1"/>
    <col min="4642" max="4642" width="3" style="37" customWidth="1"/>
    <col min="4643" max="4643" width="2.109375" style="37" customWidth="1"/>
    <col min="4644" max="4644" width="1.77734375" style="37" customWidth="1"/>
    <col min="4645" max="4645" width="2.77734375" style="37" customWidth="1"/>
    <col min="4646" max="4650" width="3" style="37" customWidth="1"/>
    <col min="4651" max="4652" width="1.77734375" style="37" customWidth="1"/>
    <col min="4653" max="4655" width="12.77734375" style="37" customWidth="1"/>
    <col min="4656" max="4656" width="9.77734375" style="37" customWidth="1"/>
    <col min="4657" max="4657" width="6.33203125" style="37" customWidth="1"/>
    <col min="4658" max="4750" width="2.77734375" style="37" customWidth="1"/>
    <col min="4751" max="4864" width="8.88671875" style="37"/>
    <col min="4865" max="4866" width="2.6640625" style="37" customWidth="1"/>
    <col min="4867" max="4868" width="2.77734375" style="37" customWidth="1"/>
    <col min="4869" max="4875" width="2.6640625" style="37" customWidth="1"/>
    <col min="4876" max="4876" width="14.88671875" style="37" customWidth="1"/>
    <col min="4877" max="4882" width="0" style="37" hidden="1" customWidth="1"/>
    <col min="4883" max="4885" width="2.109375" style="37" customWidth="1"/>
    <col min="4886" max="4888" width="2.77734375" style="37" customWidth="1"/>
    <col min="4889" max="4892" width="4.109375" style="37" customWidth="1"/>
    <col min="4893" max="4895" width="2.77734375" style="37" customWidth="1"/>
    <col min="4896" max="4897" width="3.21875" style="37" customWidth="1"/>
    <col min="4898" max="4898" width="3" style="37" customWidth="1"/>
    <col min="4899" max="4899" width="2.109375" style="37" customWidth="1"/>
    <col min="4900" max="4900" width="1.77734375" style="37" customWidth="1"/>
    <col min="4901" max="4901" width="2.77734375" style="37" customWidth="1"/>
    <col min="4902" max="4906" width="3" style="37" customWidth="1"/>
    <col min="4907" max="4908" width="1.77734375" style="37" customWidth="1"/>
    <col min="4909" max="4911" width="12.77734375" style="37" customWidth="1"/>
    <col min="4912" max="4912" width="9.77734375" style="37" customWidth="1"/>
    <col min="4913" max="4913" width="6.33203125" style="37" customWidth="1"/>
    <col min="4914" max="5006" width="2.77734375" style="37" customWidth="1"/>
    <col min="5007" max="5120" width="8.88671875" style="37"/>
    <col min="5121" max="5122" width="2.6640625" style="37" customWidth="1"/>
    <col min="5123" max="5124" width="2.77734375" style="37" customWidth="1"/>
    <col min="5125" max="5131" width="2.6640625" style="37" customWidth="1"/>
    <col min="5132" max="5132" width="14.88671875" style="37" customWidth="1"/>
    <col min="5133" max="5138" width="0" style="37" hidden="1" customWidth="1"/>
    <col min="5139" max="5141" width="2.109375" style="37" customWidth="1"/>
    <col min="5142" max="5144" width="2.77734375" style="37" customWidth="1"/>
    <col min="5145" max="5148" width="4.109375" style="37" customWidth="1"/>
    <col min="5149" max="5151" width="2.77734375" style="37" customWidth="1"/>
    <col min="5152" max="5153" width="3.21875" style="37" customWidth="1"/>
    <col min="5154" max="5154" width="3" style="37" customWidth="1"/>
    <col min="5155" max="5155" width="2.109375" style="37" customWidth="1"/>
    <col min="5156" max="5156" width="1.77734375" style="37" customWidth="1"/>
    <col min="5157" max="5157" width="2.77734375" style="37" customWidth="1"/>
    <col min="5158" max="5162" width="3" style="37" customWidth="1"/>
    <col min="5163" max="5164" width="1.77734375" style="37" customWidth="1"/>
    <col min="5165" max="5167" width="12.77734375" style="37" customWidth="1"/>
    <col min="5168" max="5168" width="9.77734375" style="37" customWidth="1"/>
    <col min="5169" max="5169" width="6.33203125" style="37" customWidth="1"/>
    <col min="5170" max="5262" width="2.77734375" style="37" customWidth="1"/>
    <col min="5263" max="5376" width="8.88671875" style="37"/>
    <col min="5377" max="5378" width="2.6640625" style="37" customWidth="1"/>
    <col min="5379" max="5380" width="2.77734375" style="37" customWidth="1"/>
    <col min="5381" max="5387" width="2.6640625" style="37" customWidth="1"/>
    <col min="5388" max="5388" width="14.88671875" style="37" customWidth="1"/>
    <col min="5389" max="5394" width="0" style="37" hidden="1" customWidth="1"/>
    <col min="5395" max="5397" width="2.109375" style="37" customWidth="1"/>
    <col min="5398" max="5400" width="2.77734375" style="37" customWidth="1"/>
    <col min="5401" max="5404" width="4.109375" style="37" customWidth="1"/>
    <col min="5405" max="5407" width="2.77734375" style="37" customWidth="1"/>
    <col min="5408" max="5409" width="3.21875" style="37" customWidth="1"/>
    <col min="5410" max="5410" width="3" style="37" customWidth="1"/>
    <col min="5411" max="5411" width="2.109375" style="37" customWidth="1"/>
    <col min="5412" max="5412" width="1.77734375" style="37" customWidth="1"/>
    <col min="5413" max="5413" width="2.77734375" style="37" customWidth="1"/>
    <col min="5414" max="5418" width="3" style="37" customWidth="1"/>
    <col min="5419" max="5420" width="1.77734375" style="37" customWidth="1"/>
    <col min="5421" max="5423" width="12.77734375" style="37" customWidth="1"/>
    <col min="5424" max="5424" width="9.77734375" style="37" customWidth="1"/>
    <col min="5425" max="5425" width="6.33203125" style="37" customWidth="1"/>
    <col min="5426" max="5518" width="2.77734375" style="37" customWidth="1"/>
    <col min="5519" max="5632" width="8.88671875" style="37"/>
    <col min="5633" max="5634" width="2.6640625" style="37" customWidth="1"/>
    <col min="5635" max="5636" width="2.77734375" style="37" customWidth="1"/>
    <col min="5637" max="5643" width="2.6640625" style="37" customWidth="1"/>
    <col min="5644" max="5644" width="14.88671875" style="37" customWidth="1"/>
    <col min="5645" max="5650" width="0" style="37" hidden="1" customWidth="1"/>
    <col min="5651" max="5653" width="2.109375" style="37" customWidth="1"/>
    <col min="5654" max="5656" width="2.77734375" style="37" customWidth="1"/>
    <col min="5657" max="5660" width="4.109375" style="37" customWidth="1"/>
    <col min="5661" max="5663" width="2.77734375" style="37" customWidth="1"/>
    <col min="5664" max="5665" width="3.21875" style="37" customWidth="1"/>
    <col min="5666" max="5666" width="3" style="37" customWidth="1"/>
    <col min="5667" max="5667" width="2.109375" style="37" customWidth="1"/>
    <col min="5668" max="5668" width="1.77734375" style="37" customWidth="1"/>
    <col min="5669" max="5669" width="2.77734375" style="37" customWidth="1"/>
    <col min="5670" max="5674" width="3" style="37" customWidth="1"/>
    <col min="5675" max="5676" width="1.77734375" style="37" customWidth="1"/>
    <col min="5677" max="5679" width="12.77734375" style="37" customWidth="1"/>
    <col min="5680" max="5680" width="9.77734375" style="37" customWidth="1"/>
    <col min="5681" max="5681" width="6.33203125" style="37" customWidth="1"/>
    <col min="5682" max="5774" width="2.77734375" style="37" customWidth="1"/>
    <col min="5775" max="5888" width="8.88671875" style="37"/>
    <col min="5889" max="5890" width="2.6640625" style="37" customWidth="1"/>
    <col min="5891" max="5892" width="2.77734375" style="37" customWidth="1"/>
    <col min="5893" max="5899" width="2.6640625" style="37" customWidth="1"/>
    <col min="5900" max="5900" width="14.88671875" style="37" customWidth="1"/>
    <col min="5901" max="5906" width="0" style="37" hidden="1" customWidth="1"/>
    <col min="5907" max="5909" width="2.109375" style="37" customWidth="1"/>
    <col min="5910" max="5912" width="2.77734375" style="37" customWidth="1"/>
    <col min="5913" max="5916" width="4.109375" style="37" customWidth="1"/>
    <col min="5917" max="5919" width="2.77734375" style="37" customWidth="1"/>
    <col min="5920" max="5921" width="3.21875" style="37" customWidth="1"/>
    <col min="5922" max="5922" width="3" style="37" customWidth="1"/>
    <col min="5923" max="5923" width="2.109375" style="37" customWidth="1"/>
    <col min="5924" max="5924" width="1.77734375" style="37" customWidth="1"/>
    <col min="5925" max="5925" width="2.77734375" style="37" customWidth="1"/>
    <col min="5926" max="5930" width="3" style="37" customWidth="1"/>
    <col min="5931" max="5932" width="1.77734375" style="37" customWidth="1"/>
    <col min="5933" max="5935" width="12.77734375" style="37" customWidth="1"/>
    <col min="5936" max="5936" width="9.77734375" style="37" customWidth="1"/>
    <col min="5937" max="5937" width="6.33203125" style="37" customWidth="1"/>
    <col min="5938" max="6030" width="2.77734375" style="37" customWidth="1"/>
    <col min="6031" max="6144" width="8.88671875" style="37"/>
    <col min="6145" max="6146" width="2.6640625" style="37" customWidth="1"/>
    <col min="6147" max="6148" width="2.77734375" style="37" customWidth="1"/>
    <col min="6149" max="6155" width="2.6640625" style="37" customWidth="1"/>
    <col min="6156" max="6156" width="14.88671875" style="37" customWidth="1"/>
    <col min="6157" max="6162" width="0" style="37" hidden="1" customWidth="1"/>
    <col min="6163" max="6165" width="2.109375" style="37" customWidth="1"/>
    <col min="6166" max="6168" width="2.77734375" style="37" customWidth="1"/>
    <col min="6169" max="6172" width="4.109375" style="37" customWidth="1"/>
    <col min="6173" max="6175" width="2.77734375" style="37" customWidth="1"/>
    <col min="6176" max="6177" width="3.21875" style="37" customWidth="1"/>
    <col min="6178" max="6178" width="3" style="37" customWidth="1"/>
    <col min="6179" max="6179" width="2.109375" style="37" customWidth="1"/>
    <col min="6180" max="6180" width="1.77734375" style="37" customWidth="1"/>
    <col min="6181" max="6181" width="2.77734375" style="37" customWidth="1"/>
    <col min="6182" max="6186" width="3" style="37" customWidth="1"/>
    <col min="6187" max="6188" width="1.77734375" style="37" customWidth="1"/>
    <col min="6189" max="6191" width="12.77734375" style="37" customWidth="1"/>
    <col min="6192" max="6192" width="9.77734375" style="37" customWidth="1"/>
    <col min="6193" max="6193" width="6.33203125" style="37" customWidth="1"/>
    <col min="6194" max="6286" width="2.77734375" style="37" customWidth="1"/>
    <col min="6287" max="6400" width="8.88671875" style="37"/>
    <col min="6401" max="6402" width="2.6640625" style="37" customWidth="1"/>
    <col min="6403" max="6404" width="2.77734375" style="37" customWidth="1"/>
    <col min="6405" max="6411" width="2.6640625" style="37" customWidth="1"/>
    <col min="6412" max="6412" width="14.88671875" style="37" customWidth="1"/>
    <col min="6413" max="6418" width="0" style="37" hidden="1" customWidth="1"/>
    <col min="6419" max="6421" width="2.109375" style="37" customWidth="1"/>
    <col min="6422" max="6424" width="2.77734375" style="37" customWidth="1"/>
    <col min="6425" max="6428" width="4.109375" style="37" customWidth="1"/>
    <col min="6429" max="6431" width="2.77734375" style="37" customWidth="1"/>
    <col min="6432" max="6433" width="3.21875" style="37" customWidth="1"/>
    <col min="6434" max="6434" width="3" style="37" customWidth="1"/>
    <col min="6435" max="6435" width="2.109375" style="37" customWidth="1"/>
    <col min="6436" max="6436" width="1.77734375" style="37" customWidth="1"/>
    <col min="6437" max="6437" width="2.77734375" style="37" customWidth="1"/>
    <col min="6438" max="6442" width="3" style="37" customWidth="1"/>
    <col min="6443" max="6444" width="1.77734375" style="37" customWidth="1"/>
    <col min="6445" max="6447" width="12.77734375" style="37" customWidth="1"/>
    <col min="6448" max="6448" width="9.77734375" style="37" customWidth="1"/>
    <col min="6449" max="6449" width="6.33203125" style="37" customWidth="1"/>
    <col min="6450" max="6542" width="2.77734375" style="37" customWidth="1"/>
    <col min="6543" max="6656" width="8.88671875" style="37"/>
    <col min="6657" max="6658" width="2.6640625" style="37" customWidth="1"/>
    <col min="6659" max="6660" width="2.77734375" style="37" customWidth="1"/>
    <col min="6661" max="6667" width="2.6640625" style="37" customWidth="1"/>
    <col min="6668" max="6668" width="14.88671875" style="37" customWidth="1"/>
    <col min="6669" max="6674" width="0" style="37" hidden="1" customWidth="1"/>
    <col min="6675" max="6677" width="2.109375" style="37" customWidth="1"/>
    <col min="6678" max="6680" width="2.77734375" style="37" customWidth="1"/>
    <col min="6681" max="6684" width="4.109375" style="37" customWidth="1"/>
    <col min="6685" max="6687" width="2.77734375" style="37" customWidth="1"/>
    <col min="6688" max="6689" width="3.21875" style="37" customWidth="1"/>
    <col min="6690" max="6690" width="3" style="37" customWidth="1"/>
    <col min="6691" max="6691" width="2.109375" style="37" customWidth="1"/>
    <col min="6692" max="6692" width="1.77734375" style="37" customWidth="1"/>
    <col min="6693" max="6693" width="2.77734375" style="37" customWidth="1"/>
    <col min="6694" max="6698" width="3" style="37" customWidth="1"/>
    <col min="6699" max="6700" width="1.77734375" style="37" customWidth="1"/>
    <col min="6701" max="6703" width="12.77734375" style="37" customWidth="1"/>
    <col min="6704" max="6704" width="9.77734375" style="37" customWidth="1"/>
    <col min="6705" max="6705" width="6.33203125" style="37" customWidth="1"/>
    <col min="6706" max="6798" width="2.77734375" style="37" customWidth="1"/>
    <col min="6799" max="6912" width="8.88671875" style="37"/>
    <col min="6913" max="6914" width="2.6640625" style="37" customWidth="1"/>
    <col min="6915" max="6916" width="2.77734375" style="37" customWidth="1"/>
    <col min="6917" max="6923" width="2.6640625" style="37" customWidth="1"/>
    <col min="6924" max="6924" width="14.88671875" style="37" customWidth="1"/>
    <col min="6925" max="6930" width="0" style="37" hidden="1" customWidth="1"/>
    <col min="6931" max="6933" width="2.109375" style="37" customWidth="1"/>
    <col min="6934" max="6936" width="2.77734375" style="37" customWidth="1"/>
    <col min="6937" max="6940" width="4.109375" style="37" customWidth="1"/>
    <col min="6941" max="6943" width="2.77734375" style="37" customWidth="1"/>
    <col min="6944" max="6945" width="3.21875" style="37" customWidth="1"/>
    <col min="6946" max="6946" width="3" style="37" customWidth="1"/>
    <col min="6947" max="6947" width="2.109375" style="37" customWidth="1"/>
    <col min="6948" max="6948" width="1.77734375" style="37" customWidth="1"/>
    <col min="6949" max="6949" width="2.77734375" style="37" customWidth="1"/>
    <col min="6950" max="6954" width="3" style="37" customWidth="1"/>
    <col min="6955" max="6956" width="1.77734375" style="37" customWidth="1"/>
    <col min="6957" max="6959" width="12.77734375" style="37" customWidth="1"/>
    <col min="6960" max="6960" width="9.77734375" style="37" customWidth="1"/>
    <col min="6961" max="6961" width="6.33203125" style="37" customWidth="1"/>
    <col min="6962" max="7054" width="2.77734375" style="37" customWidth="1"/>
    <col min="7055" max="7168" width="8.88671875" style="37"/>
    <col min="7169" max="7170" width="2.6640625" style="37" customWidth="1"/>
    <col min="7171" max="7172" width="2.77734375" style="37" customWidth="1"/>
    <col min="7173" max="7179" width="2.6640625" style="37" customWidth="1"/>
    <col min="7180" max="7180" width="14.88671875" style="37" customWidth="1"/>
    <col min="7181" max="7186" width="0" style="37" hidden="1" customWidth="1"/>
    <col min="7187" max="7189" width="2.109375" style="37" customWidth="1"/>
    <col min="7190" max="7192" width="2.77734375" style="37" customWidth="1"/>
    <col min="7193" max="7196" width="4.109375" style="37" customWidth="1"/>
    <col min="7197" max="7199" width="2.77734375" style="37" customWidth="1"/>
    <col min="7200" max="7201" width="3.21875" style="37" customWidth="1"/>
    <col min="7202" max="7202" width="3" style="37" customWidth="1"/>
    <col min="7203" max="7203" width="2.109375" style="37" customWidth="1"/>
    <col min="7204" max="7204" width="1.77734375" style="37" customWidth="1"/>
    <col min="7205" max="7205" width="2.77734375" style="37" customWidth="1"/>
    <col min="7206" max="7210" width="3" style="37" customWidth="1"/>
    <col min="7211" max="7212" width="1.77734375" style="37" customWidth="1"/>
    <col min="7213" max="7215" width="12.77734375" style="37" customWidth="1"/>
    <col min="7216" max="7216" width="9.77734375" style="37" customWidth="1"/>
    <col min="7217" max="7217" width="6.33203125" style="37" customWidth="1"/>
    <col min="7218" max="7310" width="2.77734375" style="37" customWidth="1"/>
    <col min="7311" max="7424" width="8.88671875" style="37"/>
    <col min="7425" max="7426" width="2.6640625" style="37" customWidth="1"/>
    <col min="7427" max="7428" width="2.77734375" style="37" customWidth="1"/>
    <col min="7429" max="7435" width="2.6640625" style="37" customWidth="1"/>
    <col min="7436" max="7436" width="14.88671875" style="37" customWidth="1"/>
    <col min="7437" max="7442" width="0" style="37" hidden="1" customWidth="1"/>
    <col min="7443" max="7445" width="2.109375" style="37" customWidth="1"/>
    <col min="7446" max="7448" width="2.77734375" style="37" customWidth="1"/>
    <col min="7449" max="7452" width="4.109375" style="37" customWidth="1"/>
    <col min="7453" max="7455" width="2.77734375" style="37" customWidth="1"/>
    <col min="7456" max="7457" width="3.21875" style="37" customWidth="1"/>
    <col min="7458" max="7458" width="3" style="37" customWidth="1"/>
    <col min="7459" max="7459" width="2.109375" style="37" customWidth="1"/>
    <col min="7460" max="7460" width="1.77734375" style="37" customWidth="1"/>
    <col min="7461" max="7461" width="2.77734375" style="37" customWidth="1"/>
    <col min="7462" max="7466" width="3" style="37" customWidth="1"/>
    <col min="7467" max="7468" width="1.77734375" style="37" customWidth="1"/>
    <col min="7469" max="7471" width="12.77734375" style="37" customWidth="1"/>
    <col min="7472" max="7472" width="9.77734375" style="37" customWidth="1"/>
    <col min="7473" max="7473" width="6.33203125" style="37" customWidth="1"/>
    <col min="7474" max="7566" width="2.77734375" style="37" customWidth="1"/>
    <col min="7567" max="7680" width="8.88671875" style="37"/>
    <col min="7681" max="7682" width="2.6640625" style="37" customWidth="1"/>
    <col min="7683" max="7684" width="2.77734375" style="37" customWidth="1"/>
    <col min="7685" max="7691" width="2.6640625" style="37" customWidth="1"/>
    <col min="7692" max="7692" width="14.88671875" style="37" customWidth="1"/>
    <col min="7693" max="7698" width="0" style="37" hidden="1" customWidth="1"/>
    <col min="7699" max="7701" width="2.109375" style="37" customWidth="1"/>
    <col min="7702" max="7704" width="2.77734375" style="37" customWidth="1"/>
    <col min="7705" max="7708" width="4.109375" style="37" customWidth="1"/>
    <col min="7709" max="7711" width="2.77734375" style="37" customWidth="1"/>
    <col min="7712" max="7713" width="3.21875" style="37" customWidth="1"/>
    <col min="7714" max="7714" width="3" style="37" customWidth="1"/>
    <col min="7715" max="7715" width="2.109375" style="37" customWidth="1"/>
    <col min="7716" max="7716" width="1.77734375" style="37" customWidth="1"/>
    <col min="7717" max="7717" width="2.77734375" style="37" customWidth="1"/>
    <col min="7718" max="7722" width="3" style="37" customWidth="1"/>
    <col min="7723" max="7724" width="1.77734375" style="37" customWidth="1"/>
    <col min="7725" max="7727" width="12.77734375" style="37" customWidth="1"/>
    <col min="7728" max="7728" width="9.77734375" style="37" customWidth="1"/>
    <col min="7729" max="7729" width="6.33203125" style="37" customWidth="1"/>
    <col min="7730" max="7822" width="2.77734375" style="37" customWidth="1"/>
    <col min="7823" max="7936" width="8.88671875" style="37"/>
    <col min="7937" max="7938" width="2.6640625" style="37" customWidth="1"/>
    <col min="7939" max="7940" width="2.77734375" style="37" customWidth="1"/>
    <col min="7941" max="7947" width="2.6640625" style="37" customWidth="1"/>
    <col min="7948" max="7948" width="14.88671875" style="37" customWidth="1"/>
    <col min="7949" max="7954" width="0" style="37" hidden="1" customWidth="1"/>
    <col min="7955" max="7957" width="2.109375" style="37" customWidth="1"/>
    <col min="7958" max="7960" width="2.77734375" style="37" customWidth="1"/>
    <col min="7961" max="7964" width="4.109375" style="37" customWidth="1"/>
    <col min="7965" max="7967" width="2.77734375" style="37" customWidth="1"/>
    <col min="7968" max="7969" width="3.21875" style="37" customWidth="1"/>
    <col min="7970" max="7970" width="3" style="37" customWidth="1"/>
    <col min="7971" max="7971" width="2.109375" style="37" customWidth="1"/>
    <col min="7972" max="7972" width="1.77734375" style="37" customWidth="1"/>
    <col min="7973" max="7973" width="2.77734375" style="37" customWidth="1"/>
    <col min="7974" max="7978" width="3" style="37" customWidth="1"/>
    <col min="7979" max="7980" width="1.77734375" style="37" customWidth="1"/>
    <col min="7981" max="7983" width="12.77734375" style="37" customWidth="1"/>
    <col min="7984" max="7984" width="9.77734375" style="37" customWidth="1"/>
    <col min="7985" max="7985" width="6.33203125" style="37" customWidth="1"/>
    <col min="7986" max="8078" width="2.77734375" style="37" customWidth="1"/>
    <col min="8079" max="8192" width="8.88671875" style="37"/>
    <col min="8193" max="8194" width="2.6640625" style="37" customWidth="1"/>
    <col min="8195" max="8196" width="2.77734375" style="37" customWidth="1"/>
    <col min="8197" max="8203" width="2.6640625" style="37" customWidth="1"/>
    <col min="8204" max="8204" width="14.88671875" style="37" customWidth="1"/>
    <col min="8205" max="8210" width="0" style="37" hidden="1" customWidth="1"/>
    <col min="8211" max="8213" width="2.109375" style="37" customWidth="1"/>
    <col min="8214" max="8216" width="2.77734375" style="37" customWidth="1"/>
    <col min="8217" max="8220" width="4.109375" style="37" customWidth="1"/>
    <col min="8221" max="8223" width="2.77734375" style="37" customWidth="1"/>
    <col min="8224" max="8225" width="3.21875" style="37" customWidth="1"/>
    <col min="8226" max="8226" width="3" style="37" customWidth="1"/>
    <col min="8227" max="8227" width="2.109375" style="37" customWidth="1"/>
    <col min="8228" max="8228" width="1.77734375" style="37" customWidth="1"/>
    <col min="8229" max="8229" width="2.77734375" style="37" customWidth="1"/>
    <col min="8230" max="8234" width="3" style="37" customWidth="1"/>
    <col min="8235" max="8236" width="1.77734375" style="37" customWidth="1"/>
    <col min="8237" max="8239" width="12.77734375" style="37" customWidth="1"/>
    <col min="8240" max="8240" width="9.77734375" style="37" customWidth="1"/>
    <col min="8241" max="8241" width="6.33203125" style="37" customWidth="1"/>
    <col min="8242" max="8334" width="2.77734375" style="37" customWidth="1"/>
    <col min="8335" max="8448" width="8.88671875" style="37"/>
    <col min="8449" max="8450" width="2.6640625" style="37" customWidth="1"/>
    <col min="8451" max="8452" width="2.77734375" style="37" customWidth="1"/>
    <col min="8453" max="8459" width="2.6640625" style="37" customWidth="1"/>
    <col min="8460" max="8460" width="14.88671875" style="37" customWidth="1"/>
    <col min="8461" max="8466" width="0" style="37" hidden="1" customWidth="1"/>
    <col min="8467" max="8469" width="2.109375" style="37" customWidth="1"/>
    <col min="8470" max="8472" width="2.77734375" style="37" customWidth="1"/>
    <col min="8473" max="8476" width="4.109375" style="37" customWidth="1"/>
    <col min="8477" max="8479" width="2.77734375" style="37" customWidth="1"/>
    <col min="8480" max="8481" width="3.21875" style="37" customWidth="1"/>
    <col min="8482" max="8482" width="3" style="37" customWidth="1"/>
    <col min="8483" max="8483" width="2.109375" style="37" customWidth="1"/>
    <col min="8484" max="8484" width="1.77734375" style="37" customWidth="1"/>
    <col min="8485" max="8485" width="2.77734375" style="37" customWidth="1"/>
    <col min="8486" max="8490" width="3" style="37" customWidth="1"/>
    <col min="8491" max="8492" width="1.77734375" style="37" customWidth="1"/>
    <col min="8493" max="8495" width="12.77734375" style="37" customWidth="1"/>
    <col min="8496" max="8496" width="9.77734375" style="37" customWidth="1"/>
    <col min="8497" max="8497" width="6.33203125" style="37" customWidth="1"/>
    <col min="8498" max="8590" width="2.77734375" style="37" customWidth="1"/>
    <col min="8591" max="8704" width="8.88671875" style="37"/>
    <col min="8705" max="8706" width="2.6640625" style="37" customWidth="1"/>
    <col min="8707" max="8708" width="2.77734375" style="37" customWidth="1"/>
    <col min="8709" max="8715" width="2.6640625" style="37" customWidth="1"/>
    <col min="8716" max="8716" width="14.88671875" style="37" customWidth="1"/>
    <col min="8717" max="8722" width="0" style="37" hidden="1" customWidth="1"/>
    <col min="8723" max="8725" width="2.109375" style="37" customWidth="1"/>
    <col min="8726" max="8728" width="2.77734375" style="37" customWidth="1"/>
    <col min="8729" max="8732" width="4.109375" style="37" customWidth="1"/>
    <col min="8733" max="8735" width="2.77734375" style="37" customWidth="1"/>
    <col min="8736" max="8737" width="3.21875" style="37" customWidth="1"/>
    <col min="8738" max="8738" width="3" style="37" customWidth="1"/>
    <col min="8739" max="8739" width="2.109375" style="37" customWidth="1"/>
    <col min="8740" max="8740" width="1.77734375" style="37" customWidth="1"/>
    <col min="8741" max="8741" width="2.77734375" style="37" customWidth="1"/>
    <col min="8742" max="8746" width="3" style="37" customWidth="1"/>
    <col min="8747" max="8748" width="1.77734375" style="37" customWidth="1"/>
    <col min="8749" max="8751" width="12.77734375" style="37" customWidth="1"/>
    <col min="8752" max="8752" width="9.77734375" style="37" customWidth="1"/>
    <col min="8753" max="8753" width="6.33203125" style="37" customWidth="1"/>
    <col min="8754" max="8846" width="2.77734375" style="37" customWidth="1"/>
    <col min="8847" max="8960" width="8.88671875" style="37"/>
    <col min="8961" max="8962" width="2.6640625" style="37" customWidth="1"/>
    <col min="8963" max="8964" width="2.77734375" style="37" customWidth="1"/>
    <col min="8965" max="8971" width="2.6640625" style="37" customWidth="1"/>
    <col min="8972" max="8972" width="14.88671875" style="37" customWidth="1"/>
    <col min="8973" max="8978" width="0" style="37" hidden="1" customWidth="1"/>
    <col min="8979" max="8981" width="2.109375" style="37" customWidth="1"/>
    <col min="8982" max="8984" width="2.77734375" style="37" customWidth="1"/>
    <col min="8985" max="8988" width="4.109375" style="37" customWidth="1"/>
    <col min="8989" max="8991" width="2.77734375" style="37" customWidth="1"/>
    <col min="8992" max="8993" width="3.21875" style="37" customWidth="1"/>
    <col min="8994" max="8994" width="3" style="37" customWidth="1"/>
    <col min="8995" max="8995" width="2.109375" style="37" customWidth="1"/>
    <col min="8996" max="8996" width="1.77734375" style="37" customWidth="1"/>
    <col min="8997" max="8997" width="2.77734375" style="37" customWidth="1"/>
    <col min="8998" max="9002" width="3" style="37" customWidth="1"/>
    <col min="9003" max="9004" width="1.77734375" style="37" customWidth="1"/>
    <col min="9005" max="9007" width="12.77734375" style="37" customWidth="1"/>
    <col min="9008" max="9008" width="9.77734375" style="37" customWidth="1"/>
    <col min="9009" max="9009" width="6.33203125" style="37" customWidth="1"/>
    <col min="9010" max="9102" width="2.77734375" style="37" customWidth="1"/>
    <col min="9103" max="9216" width="8.88671875" style="37"/>
    <col min="9217" max="9218" width="2.6640625" style="37" customWidth="1"/>
    <col min="9219" max="9220" width="2.77734375" style="37" customWidth="1"/>
    <col min="9221" max="9227" width="2.6640625" style="37" customWidth="1"/>
    <col min="9228" max="9228" width="14.88671875" style="37" customWidth="1"/>
    <col min="9229" max="9234" width="0" style="37" hidden="1" customWidth="1"/>
    <col min="9235" max="9237" width="2.109375" style="37" customWidth="1"/>
    <col min="9238" max="9240" width="2.77734375" style="37" customWidth="1"/>
    <col min="9241" max="9244" width="4.109375" style="37" customWidth="1"/>
    <col min="9245" max="9247" width="2.77734375" style="37" customWidth="1"/>
    <col min="9248" max="9249" width="3.21875" style="37" customWidth="1"/>
    <col min="9250" max="9250" width="3" style="37" customWidth="1"/>
    <col min="9251" max="9251" width="2.109375" style="37" customWidth="1"/>
    <col min="9252" max="9252" width="1.77734375" style="37" customWidth="1"/>
    <col min="9253" max="9253" width="2.77734375" style="37" customWidth="1"/>
    <col min="9254" max="9258" width="3" style="37" customWidth="1"/>
    <col min="9259" max="9260" width="1.77734375" style="37" customWidth="1"/>
    <col min="9261" max="9263" width="12.77734375" style="37" customWidth="1"/>
    <col min="9264" max="9264" width="9.77734375" style="37" customWidth="1"/>
    <col min="9265" max="9265" width="6.33203125" style="37" customWidth="1"/>
    <col min="9266" max="9358" width="2.77734375" style="37" customWidth="1"/>
    <col min="9359" max="9472" width="8.88671875" style="37"/>
    <col min="9473" max="9474" width="2.6640625" style="37" customWidth="1"/>
    <col min="9475" max="9476" width="2.77734375" style="37" customWidth="1"/>
    <col min="9477" max="9483" width="2.6640625" style="37" customWidth="1"/>
    <col min="9484" max="9484" width="14.88671875" style="37" customWidth="1"/>
    <col min="9485" max="9490" width="0" style="37" hidden="1" customWidth="1"/>
    <col min="9491" max="9493" width="2.109375" style="37" customWidth="1"/>
    <col min="9494" max="9496" width="2.77734375" style="37" customWidth="1"/>
    <col min="9497" max="9500" width="4.109375" style="37" customWidth="1"/>
    <col min="9501" max="9503" width="2.77734375" style="37" customWidth="1"/>
    <col min="9504" max="9505" width="3.21875" style="37" customWidth="1"/>
    <col min="9506" max="9506" width="3" style="37" customWidth="1"/>
    <col min="9507" max="9507" width="2.109375" style="37" customWidth="1"/>
    <col min="9508" max="9508" width="1.77734375" style="37" customWidth="1"/>
    <col min="9509" max="9509" width="2.77734375" style="37" customWidth="1"/>
    <col min="9510" max="9514" width="3" style="37" customWidth="1"/>
    <col min="9515" max="9516" width="1.77734375" style="37" customWidth="1"/>
    <col min="9517" max="9519" width="12.77734375" style="37" customWidth="1"/>
    <col min="9520" max="9520" width="9.77734375" style="37" customWidth="1"/>
    <col min="9521" max="9521" width="6.33203125" style="37" customWidth="1"/>
    <col min="9522" max="9614" width="2.77734375" style="37" customWidth="1"/>
    <col min="9615" max="9728" width="8.88671875" style="37"/>
    <col min="9729" max="9730" width="2.6640625" style="37" customWidth="1"/>
    <col min="9731" max="9732" width="2.77734375" style="37" customWidth="1"/>
    <col min="9733" max="9739" width="2.6640625" style="37" customWidth="1"/>
    <col min="9740" max="9740" width="14.88671875" style="37" customWidth="1"/>
    <col min="9741" max="9746" width="0" style="37" hidden="1" customWidth="1"/>
    <col min="9747" max="9749" width="2.109375" style="37" customWidth="1"/>
    <col min="9750" max="9752" width="2.77734375" style="37" customWidth="1"/>
    <col min="9753" max="9756" width="4.109375" style="37" customWidth="1"/>
    <col min="9757" max="9759" width="2.77734375" style="37" customWidth="1"/>
    <col min="9760" max="9761" width="3.21875" style="37" customWidth="1"/>
    <col min="9762" max="9762" width="3" style="37" customWidth="1"/>
    <col min="9763" max="9763" width="2.109375" style="37" customWidth="1"/>
    <col min="9764" max="9764" width="1.77734375" style="37" customWidth="1"/>
    <col min="9765" max="9765" width="2.77734375" style="37" customWidth="1"/>
    <col min="9766" max="9770" width="3" style="37" customWidth="1"/>
    <col min="9771" max="9772" width="1.77734375" style="37" customWidth="1"/>
    <col min="9773" max="9775" width="12.77734375" style="37" customWidth="1"/>
    <col min="9776" max="9776" width="9.77734375" style="37" customWidth="1"/>
    <col min="9777" max="9777" width="6.33203125" style="37" customWidth="1"/>
    <col min="9778" max="9870" width="2.77734375" style="37" customWidth="1"/>
    <col min="9871" max="9984" width="8.88671875" style="37"/>
    <col min="9985" max="9986" width="2.6640625" style="37" customWidth="1"/>
    <col min="9987" max="9988" width="2.77734375" style="37" customWidth="1"/>
    <col min="9989" max="9995" width="2.6640625" style="37" customWidth="1"/>
    <col min="9996" max="9996" width="14.88671875" style="37" customWidth="1"/>
    <col min="9997" max="10002" width="0" style="37" hidden="1" customWidth="1"/>
    <col min="10003" max="10005" width="2.109375" style="37" customWidth="1"/>
    <col min="10006" max="10008" width="2.77734375" style="37" customWidth="1"/>
    <col min="10009" max="10012" width="4.109375" style="37" customWidth="1"/>
    <col min="10013" max="10015" width="2.77734375" style="37" customWidth="1"/>
    <col min="10016" max="10017" width="3.21875" style="37" customWidth="1"/>
    <col min="10018" max="10018" width="3" style="37" customWidth="1"/>
    <col min="10019" max="10019" width="2.109375" style="37" customWidth="1"/>
    <col min="10020" max="10020" width="1.77734375" style="37" customWidth="1"/>
    <col min="10021" max="10021" width="2.77734375" style="37" customWidth="1"/>
    <col min="10022" max="10026" width="3" style="37" customWidth="1"/>
    <col min="10027" max="10028" width="1.77734375" style="37" customWidth="1"/>
    <col min="10029" max="10031" width="12.77734375" style="37" customWidth="1"/>
    <col min="10032" max="10032" width="9.77734375" style="37" customWidth="1"/>
    <col min="10033" max="10033" width="6.33203125" style="37" customWidth="1"/>
    <col min="10034" max="10126" width="2.77734375" style="37" customWidth="1"/>
    <col min="10127" max="10240" width="8.88671875" style="37"/>
    <col min="10241" max="10242" width="2.6640625" style="37" customWidth="1"/>
    <col min="10243" max="10244" width="2.77734375" style="37" customWidth="1"/>
    <col min="10245" max="10251" width="2.6640625" style="37" customWidth="1"/>
    <col min="10252" max="10252" width="14.88671875" style="37" customWidth="1"/>
    <col min="10253" max="10258" width="0" style="37" hidden="1" customWidth="1"/>
    <col min="10259" max="10261" width="2.109375" style="37" customWidth="1"/>
    <col min="10262" max="10264" width="2.77734375" style="37" customWidth="1"/>
    <col min="10265" max="10268" width="4.109375" style="37" customWidth="1"/>
    <col min="10269" max="10271" width="2.77734375" style="37" customWidth="1"/>
    <col min="10272" max="10273" width="3.21875" style="37" customWidth="1"/>
    <col min="10274" max="10274" width="3" style="37" customWidth="1"/>
    <col min="10275" max="10275" width="2.109375" style="37" customWidth="1"/>
    <col min="10276" max="10276" width="1.77734375" style="37" customWidth="1"/>
    <col min="10277" max="10277" width="2.77734375" style="37" customWidth="1"/>
    <col min="10278" max="10282" width="3" style="37" customWidth="1"/>
    <col min="10283" max="10284" width="1.77734375" style="37" customWidth="1"/>
    <col min="10285" max="10287" width="12.77734375" style="37" customWidth="1"/>
    <col min="10288" max="10288" width="9.77734375" style="37" customWidth="1"/>
    <col min="10289" max="10289" width="6.33203125" style="37" customWidth="1"/>
    <col min="10290" max="10382" width="2.77734375" style="37" customWidth="1"/>
    <col min="10383" max="10496" width="8.88671875" style="37"/>
    <col min="10497" max="10498" width="2.6640625" style="37" customWidth="1"/>
    <col min="10499" max="10500" width="2.77734375" style="37" customWidth="1"/>
    <col min="10501" max="10507" width="2.6640625" style="37" customWidth="1"/>
    <col min="10508" max="10508" width="14.88671875" style="37" customWidth="1"/>
    <col min="10509" max="10514" width="0" style="37" hidden="1" customWidth="1"/>
    <col min="10515" max="10517" width="2.109375" style="37" customWidth="1"/>
    <col min="10518" max="10520" width="2.77734375" style="37" customWidth="1"/>
    <col min="10521" max="10524" width="4.109375" style="37" customWidth="1"/>
    <col min="10525" max="10527" width="2.77734375" style="37" customWidth="1"/>
    <col min="10528" max="10529" width="3.21875" style="37" customWidth="1"/>
    <col min="10530" max="10530" width="3" style="37" customWidth="1"/>
    <col min="10531" max="10531" width="2.109375" style="37" customWidth="1"/>
    <col min="10532" max="10532" width="1.77734375" style="37" customWidth="1"/>
    <col min="10533" max="10533" width="2.77734375" style="37" customWidth="1"/>
    <col min="10534" max="10538" width="3" style="37" customWidth="1"/>
    <col min="10539" max="10540" width="1.77734375" style="37" customWidth="1"/>
    <col min="10541" max="10543" width="12.77734375" style="37" customWidth="1"/>
    <col min="10544" max="10544" width="9.77734375" style="37" customWidth="1"/>
    <col min="10545" max="10545" width="6.33203125" style="37" customWidth="1"/>
    <col min="10546" max="10638" width="2.77734375" style="37" customWidth="1"/>
    <col min="10639" max="10752" width="8.88671875" style="37"/>
    <col min="10753" max="10754" width="2.6640625" style="37" customWidth="1"/>
    <col min="10755" max="10756" width="2.77734375" style="37" customWidth="1"/>
    <col min="10757" max="10763" width="2.6640625" style="37" customWidth="1"/>
    <col min="10764" max="10764" width="14.88671875" style="37" customWidth="1"/>
    <col min="10765" max="10770" width="0" style="37" hidden="1" customWidth="1"/>
    <col min="10771" max="10773" width="2.109375" style="37" customWidth="1"/>
    <col min="10774" max="10776" width="2.77734375" style="37" customWidth="1"/>
    <col min="10777" max="10780" width="4.109375" style="37" customWidth="1"/>
    <col min="10781" max="10783" width="2.77734375" style="37" customWidth="1"/>
    <col min="10784" max="10785" width="3.21875" style="37" customWidth="1"/>
    <col min="10786" max="10786" width="3" style="37" customWidth="1"/>
    <col min="10787" max="10787" width="2.109375" style="37" customWidth="1"/>
    <col min="10788" max="10788" width="1.77734375" style="37" customWidth="1"/>
    <col min="10789" max="10789" width="2.77734375" style="37" customWidth="1"/>
    <col min="10790" max="10794" width="3" style="37" customWidth="1"/>
    <col min="10795" max="10796" width="1.77734375" style="37" customWidth="1"/>
    <col min="10797" max="10799" width="12.77734375" style="37" customWidth="1"/>
    <col min="10800" max="10800" width="9.77734375" style="37" customWidth="1"/>
    <col min="10801" max="10801" width="6.33203125" style="37" customWidth="1"/>
    <col min="10802" max="10894" width="2.77734375" style="37" customWidth="1"/>
    <col min="10895" max="11008" width="8.88671875" style="37"/>
    <col min="11009" max="11010" width="2.6640625" style="37" customWidth="1"/>
    <col min="11011" max="11012" width="2.77734375" style="37" customWidth="1"/>
    <col min="11013" max="11019" width="2.6640625" style="37" customWidth="1"/>
    <col min="11020" max="11020" width="14.88671875" style="37" customWidth="1"/>
    <col min="11021" max="11026" width="0" style="37" hidden="1" customWidth="1"/>
    <col min="11027" max="11029" width="2.109375" style="37" customWidth="1"/>
    <col min="11030" max="11032" width="2.77734375" style="37" customWidth="1"/>
    <col min="11033" max="11036" width="4.109375" style="37" customWidth="1"/>
    <col min="11037" max="11039" width="2.77734375" style="37" customWidth="1"/>
    <col min="11040" max="11041" width="3.21875" style="37" customWidth="1"/>
    <col min="11042" max="11042" width="3" style="37" customWidth="1"/>
    <col min="11043" max="11043" width="2.109375" style="37" customWidth="1"/>
    <col min="11044" max="11044" width="1.77734375" style="37" customWidth="1"/>
    <col min="11045" max="11045" width="2.77734375" style="37" customWidth="1"/>
    <col min="11046" max="11050" width="3" style="37" customWidth="1"/>
    <col min="11051" max="11052" width="1.77734375" style="37" customWidth="1"/>
    <col min="11053" max="11055" width="12.77734375" style="37" customWidth="1"/>
    <col min="11056" max="11056" width="9.77734375" style="37" customWidth="1"/>
    <col min="11057" max="11057" width="6.33203125" style="37" customWidth="1"/>
    <col min="11058" max="11150" width="2.77734375" style="37" customWidth="1"/>
    <col min="11151" max="11264" width="8.88671875" style="37"/>
    <col min="11265" max="11266" width="2.6640625" style="37" customWidth="1"/>
    <col min="11267" max="11268" width="2.77734375" style="37" customWidth="1"/>
    <col min="11269" max="11275" width="2.6640625" style="37" customWidth="1"/>
    <col min="11276" max="11276" width="14.88671875" style="37" customWidth="1"/>
    <col min="11277" max="11282" width="0" style="37" hidden="1" customWidth="1"/>
    <col min="11283" max="11285" width="2.109375" style="37" customWidth="1"/>
    <col min="11286" max="11288" width="2.77734375" style="37" customWidth="1"/>
    <col min="11289" max="11292" width="4.109375" style="37" customWidth="1"/>
    <col min="11293" max="11295" width="2.77734375" style="37" customWidth="1"/>
    <col min="11296" max="11297" width="3.21875" style="37" customWidth="1"/>
    <col min="11298" max="11298" width="3" style="37" customWidth="1"/>
    <col min="11299" max="11299" width="2.109375" style="37" customWidth="1"/>
    <col min="11300" max="11300" width="1.77734375" style="37" customWidth="1"/>
    <col min="11301" max="11301" width="2.77734375" style="37" customWidth="1"/>
    <col min="11302" max="11306" width="3" style="37" customWidth="1"/>
    <col min="11307" max="11308" width="1.77734375" style="37" customWidth="1"/>
    <col min="11309" max="11311" width="12.77734375" style="37" customWidth="1"/>
    <col min="11312" max="11312" width="9.77734375" style="37" customWidth="1"/>
    <col min="11313" max="11313" width="6.33203125" style="37" customWidth="1"/>
    <col min="11314" max="11406" width="2.77734375" style="37" customWidth="1"/>
    <col min="11407" max="11520" width="8.88671875" style="37"/>
    <col min="11521" max="11522" width="2.6640625" style="37" customWidth="1"/>
    <col min="11523" max="11524" width="2.77734375" style="37" customWidth="1"/>
    <col min="11525" max="11531" width="2.6640625" style="37" customWidth="1"/>
    <col min="11532" max="11532" width="14.88671875" style="37" customWidth="1"/>
    <col min="11533" max="11538" width="0" style="37" hidden="1" customWidth="1"/>
    <col min="11539" max="11541" width="2.109375" style="37" customWidth="1"/>
    <col min="11542" max="11544" width="2.77734375" style="37" customWidth="1"/>
    <col min="11545" max="11548" width="4.109375" style="37" customWidth="1"/>
    <col min="11549" max="11551" width="2.77734375" style="37" customWidth="1"/>
    <col min="11552" max="11553" width="3.21875" style="37" customWidth="1"/>
    <col min="11554" max="11554" width="3" style="37" customWidth="1"/>
    <col min="11555" max="11555" width="2.109375" style="37" customWidth="1"/>
    <col min="11556" max="11556" width="1.77734375" style="37" customWidth="1"/>
    <col min="11557" max="11557" width="2.77734375" style="37" customWidth="1"/>
    <col min="11558" max="11562" width="3" style="37" customWidth="1"/>
    <col min="11563" max="11564" width="1.77734375" style="37" customWidth="1"/>
    <col min="11565" max="11567" width="12.77734375" style="37" customWidth="1"/>
    <col min="11568" max="11568" width="9.77734375" style="37" customWidth="1"/>
    <col min="11569" max="11569" width="6.33203125" style="37" customWidth="1"/>
    <col min="11570" max="11662" width="2.77734375" style="37" customWidth="1"/>
    <col min="11663" max="11776" width="8.88671875" style="37"/>
    <col min="11777" max="11778" width="2.6640625" style="37" customWidth="1"/>
    <col min="11779" max="11780" width="2.77734375" style="37" customWidth="1"/>
    <col min="11781" max="11787" width="2.6640625" style="37" customWidth="1"/>
    <col min="11788" max="11788" width="14.88671875" style="37" customWidth="1"/>
    <col min="11789" max="11794" width="0" style="37" hidden="1" customWidth="1"/>
    <col min="11795" max="11797" width="2.109375" style="37" customWidth="1"/>
    <col min="11798" max="11800" width="2.77734375" style="37" customWidth="1"/>
    <col min="11801" max="11804" width="4.109375" style="37" customWidth="1"/>
    <col min="11805" max="11807" width="2.77734375" style="37" customWidth="1"/>
    <col min="11808" max="11809" width="3.21875" style="37" customWidth="1"/>
    <col min="11810" max="11810" width="3" style="37" customWidth="1"/>
    <col min="11811" max="11811" width="2.109375" style="37" customWidth="1"/>
    <col min="11812" max="11812" width="1.77734375" style="37" customWidth="1"/>
    <col min="11813" max="11813" width="2.77734375" style="37" customWidth="1"/>
    <col min="11814" max="11818" width="3" style="37" customWidth="1"/>
    <col min="11819" max="11820" width="1.77734375" style="37" customWidth="1"/>
    <col min="11821" max="11823" width="12.77734375" style="37" customWidth="1"/>
    <col min="11824" max="11824" width="9.77734375" style="37" customWidth="1"/>
    <col min="11825" max="11825" width="6.33203125" style="37" customWidth="1"/>
    <col min="11826" max="11918" width="2.77734375" style="37" customWidth="1"/>
    <col min="11919" max="12032" width="8.88671875" style="37"/>
    <col min="12033" max="12034" width="2.6640625" style="37" customWidth="1"/>
    <col min="12035" max="12036" width="2.77734375" style="37" customWidth="1"/>
    <col min="12037" max="12043" width="2.6640625" style="37" customWidth="1"/>
    <col min="12044" max="12044" width="14.88671875" style="37" customWidth="1"/>
    <col min="12045" max="12050" width="0" style="37" hidden="1" customWidth="1"/>
    <col min="12051" max="12053" width="2.109375" style="37" customWidth="1"/>
    <col min="12054" max="12056" width="2.77734375" style="37" customWidth="1"/>
    <col min="12057" max="12060" width="4.109375" style="37" customWidth="1"/>
    <col min="12061" max="12063" width="2.77734375" style="37" customWidth="1"/>
    <col min="12064" max="12065" width="3.21875" style="37" customWidth="1"/>
    <col min="12066" max="12066" width="3" style="37" customWidth="1"/>
    <col min="12067" max="12067" width="2.109375" style="37" customWidth="1"/>
    <col min="12068" max="12068" width="1.77734375" style="37" customWidth="1"/>
    <col min="12069" max="12069" width="2.77734375" style="37" customWidth="1"/>
    <col min="12070" max="12074" width="3" style="37" customWidth="1"/>
    <col min="12075" max="12076" width="1.77734375" style="37" customWidth="1"/>
    <col min="12077" max="12079" width="12.77734375" style="37" customWidth="1"/>
    <col min="12080" max="12080" width="9.77734375" style="37" customWidth="1"/>
    <col min="12081" max="12081" width="6.33203125" style="37" customWidth="1"/>
    <col min="12082" max="12174" width="2.77734375" style="37" customWidth="1"/>
    <col min="12175" max="12288" width="8.88671875" style="37"/>
    <col min="12289" max="12290" width="2.6640625" style="37" customWidth="1"/>
    <col min="12291" max="12292" width="2.77734375" style="37" customWidth="1"/>
    <col min="12293" max="12299" width="2.6640625" style="37" customWidth="1"/>
    <col min="12300" max="12300" width="14.88671875" style="37" customWidth="1"/>
    <col min="12301" max="12306" width="0" style="37" hidden="1" customWidth="1"/>
    <col min="12307" max="12309" width="2.109375" style="37" customWidth="1"/>
    <col min="12310" max="12312" width="2.77734375" style="37" customWidth="1"/>
    <col min="12313" max="12316" width="4.109375" style="37" customWidth="1"/>
    <col min="12317" max="12319" width="2.77734375" style="37" customWidth="1"/>
    <col min="12320" max="12321" width="3.21875" style="37" customWidth="1"/>
    <col min="12322" max="12322" width="3" style="37" customWidth="1"/>
    <col min="12323" max="12323" width="2.109375" style="37" customWidth="1"/>
    <col min="12324" max="12324" width="1.77734375" style="37" customWidth="1"/>
    <col min="12325" max="12325" width="2.77734375" style="37" customWidth="1"/>
    <col min="12326" max="12330" width="3" style="37" customWidth="1"/>
    <col min="12331" max="12332" width="1.77734375" style="37" customWidth="1"/>
    <col min="12333" max="12335" width="12.77734375" style="37" customWidth="1"/>
    <col min="12336" max="12336" width="9.77734375" style="37" customWidth="1"/>
    <col min="12337" max="12337" width="6.33203125" style="37" customWidth="1"/>
    <col min="12338" max="12430" width="2.77734375" style="37" customWidth="1"/>
    <col min="12431" max="12544" width="8.88671875" style="37"/>
    <col min="12545" max="12546" width="2.6640625" style="37" customWidth="1"/>
    <col min="12547" max="12548" width="2.77734375" style="37" customWidth="1"/>
    <col min="12549" max="12555" width="2.6640625" style="37" customWidth="1"/>
    <col min="12556" max="12556" width="14.88671875" style="37" customWidth="1"/>
    <col min="12557" max="12562" width="0" style="37" hidden="1" customWidth="1"/>
    <col min="12563" max="12565" width="2.109375" style="37" customWidth="1"/>
    <col min="12566" max="12568" width="2.77734375" style="37" customWidth="1"/>
    <col min="12569" max="12572" width="4.109375" style="37" customWidth="1"/>
    <col min="12573" max="12575" width="2.77734375" style="37" customWidth="1"/>
    <col min="12576" max="12577" width="3.21875" style="37" customWidth="1"/>
    <col min="12578" max="12578" width="3" style="37" customWidth="1"/>
    <col min="12579" max="12579" width="2.109375" style="37" customWidth="1"/>
    <col min="12580" max="12580" width="1.77734375" style="37" customWidth="1"/>
    <col min="12581" max="12581" width="2.77734375" style="37" customWidth="1"/>
    <col min="12582" max="12586" width="3" style="37" customWidth="1"/>
    <col min="12587" max="12588" width="1.77734375" style="37" customWidth="1"/>
    <col min="12589" max="12591" width="12.77734375" style="37" customWidth="1"/>
    <col min="12592" max="12592" width="9.77734375" style="37" customWidth="1"/>
    <col min="12593" max="12593" width="6.33203125" style="37" customWidth="1"/>
    <col min="12594" max="12686" width="2.77734375" style="37" customWidth="1"/>
    <col min="12687" max="12800" width="8.88671875" style="37"/>
    <col min="12801" max="12802" width="2.6640625" style="37" customWidth="1"/>
    <col min="12803" max="12804" width="2.77734375" style="37" customWidth="1"/>
    <col min="12805" max="12811" width="2.6640625" style="37" customWidth="1"/>
    <col min="12812" max="12812" width="14.88671875" style="37" customWidth="1"/>
    <col min="12813" max="12818" width="0" style="37" hidden="1" customWidth="1"/>
    <col min="12819" max="12821" width="2.109375" style="37" customWidth="1"/>
    <col min="12822" max="12824" width="2.77734375" style="37" customWidth="1"/>
    <col min="12825" max="12828" width="4.109375" style="37" customWidth="1"/>
    <col min="12829" max="12831" width="2.77734375" style="37" customWidth="1"/>
    <col min="12832" max="12833" width="3.21875" style="37" customWidth="1"/>
    <col min="12834" max="12834" width="3" style="37" customWidth="1"/>
    <col min="12835" max="12835" width="2.109375" style="37" customWidth="1"/>
    <col min="12836" max="12836" width="1.77734375" style="37" customWidth="1"/>
    <col min="12837" max="12837" width="2.77734375" style="37" customWidth="1"/>
    <col min="12838" max="12842" width="3" style="37" customWidth="1"/>
    <col min="12843" max="12844" width="1.77734375" style="37" customWidth="1"/>
    <col min="12845" max="12847" width="12.77734375" style="37" customWidth="1"/>
    <col min="12848" max="12848" width="9.77734375" style="37" customWidth="1"/>
    <col min="12849" max="12849" width="6.33203125" style="37" customWidth="1"/>
    <col min="12850" max="12942" width="2.77734375" style="37" customWidth="1"/>
    <col min="12943" max="13056" width="8.88671875" style="37"/>
    <col min="13057" max="13058" width="2.6640625" style="37" customWidth="1"/>
    <col min="13059" max="13060" width="2.77734375" style="37" customWidth="1"/>
    <col min="13061" max="13067" width="2.6640625" style="37" customWidth="1"/>
    <col min="13068" max="13068" width="14.88671875" style="37" customWidth="1"/>
    <col min="13069" max="13074" width="0" style="37" hidden="1" customWidth="1"/>
    <col min="13075" max="13077" width="2.109375" style="37" customWidth="1"/>
    <col min="13078" max="13080" width="2.77734375" style="37" customWidth="1"/>
    <col min="13081" max="13084" width="4.109375" style="37" customWidth="1"/>
    <col min="13085" max="13087" width="2.77734375" style="37" customWidth="1"/>
    <col min="13088" max="13089" width="3.21875" style="37" customWidth="1"/>
    <col min="13090" max="13090" width="3" style="37" customWidth="1"/>
    <col min="13091" max="13091" width="2.109375" style="37" customWidth="1"/>
    <col min="13092" max="13092" width="1.77734375" style="37" customWidth="1"/>
    <col min="13093" max="13093" width="2.77734375" style="37" customWidth="1"/>
    <col min="13094" max="13098" width="3" style="37" customWidth="1"/>
    <col min="13099" max="13100" width="1.77734375" style="37" customWidth="1"/>
    <col min="13101" max="13103" width="12.77734375" style="37" customWidth="1"/>
    <col min="13104" max="13104" width="9.77734375" style="37" customWidth="1"/>
    <col min="13105" max="13105" width="6.33203125" style="37" customWidth="1"/>
    <col min="13106" max="13198" width="2.77734375" style="37" customWidth="1"/>
    <col min="13199" max="13312" width="8.88671875" style="37"/>
    <col min="13313" max="13314" width="2.6640625" style="37" customWidth="1"/>
    <col min="13315" max="13316" width="2.77734375" style="37" customWidth="1"/>
    <col min="13317" max="13323" width="2.6640625" style="37" customWidth="1"/>
    <col min="13324" max="13324" width="14.88671875" style="37" customWidth="1"/>
    <col min="13325" max="13330" width="0" style="37" hidden="1" customWidth="1"/>
    <col min="13331" max="13333" width="2.109375" style="37" customWidth="1"/>
    <col min="13334" max="13336" width="2.77734375" style="37" customWidth="1"/>
    <col min="13337" max="13340" width="4.109375" style="37" customWidth="1"/>
    <col min="13341" max="13343" width="2.77734375" style="37" customWidth="1"/>
    <col min="13344" max="13345" width="3.21875" style="37" customWidth="1"/>
    <col min="13346" max="13346" width="3" style="37" customWidth="1"/>
    <col min="13347" max="13347" width="2.109375" style="37" customWidth="1"/>
    <col min="13348" max="13348" width="1.77734375" style="37" customWidth="1"/>
    <col min="13349" max="13349" width="2.77734375" style="37" customWidth="1"/>
    <col min="13350" max="13354" width="3" style="37" customWidth="1"/>
    <col min="13355" max="13356" width="1.77734375" style="37" customWidth="1"/>
    <col min="13357" max="13359" width="12.77734375" style="37" customWidth="1"/>
    <col min="13360" max="13360" width="9.77734375" style="37" customWidth="1"/>
    <col min="13361" max="13361" width="6.33203125" style="37" customWidth="1"/>
    <col min="13362" max="13454" width="2.77734375" style="37" customWidth="1"/>
    <col min="13455" max="13568" width="8.88671875" style="37"/>
    <col min="13569" max="13570" width="2.6640625" style="37" customWidth="1"/>
    <col min="13571" max="13572" width="2.77734375" style="37" customWidth="1"/>
    <col min="13573" max="13579" width="2.6640625" style="37" customWidth="1"/>
    <col min="13580" max="13580" width="14.88671875" style="37" customWidth="1"/>
    <col min="13581" max="13586" width="0" style="37" hidden="1" customWidth="1"/>
    <col min="13587" max="13589" width="2.109375" style="37" customWidth="1"/>
    <col min="13590" max="13592" width="2.77734375" style="37" customWidth="1"/>
    <col min="13593" max="13596" width="4.109375" style="37" customWidth="1"/>
    <col min="13597" max="13599" width="2.77734375" style="37" customWidth="1"/>
    <col min="13600" max="13601" width="3.21875" style="37" customWidth="1"/>
    <col min="13602" max="13602" width="3" style="37" customWidth="1"/>
    <col min="13603" max="13603" width="2.109375" style="37" customWidth="1"/>
    <col min="13604" max="13604" width="1.77734375" style="37" customWidth="1"/>
    <col min="13605" max="13605" width="2.77734375" style="37" customWidth="1"/>
    <col min="13606" max="13610" width="3" style="37" customWidth="1"/>
    <col min="13611" max="13612" width="1.77734375" style="37" customWidth="1"/>
    <col min="13613" max="13615" width="12.77734375" style="37" customWidth="1"/>
    <col min="13616" max="13616" width="9.77734375" style="37" customWidth="1"/>
    <col min="13617" max="13617" width="6.33203125" style="37" customWidth="1"/>
    <col min="13618" max="13710" width="2.77734375" style="37" customWidth="1"/>
    <col min="13711" max="13824" width="8.88671875" style="37"/>
    <col min="13825" max="13826" width="2.6640625" style="37" customWidth="1"/>
    <col min="13827" max="13828" width="2.77734375" style="37" customWidth="1"/>
    <col min="13829" max="13835" width="2.6640625" style="37" customWidth="1"/>
    <col min="13836" max="13836" width="14.88671875" style="37" customWidth="1"/>
    <col min="13837" max="13842" width="0" style="37" hidden="1" customWidth="1"/>
    <col min="13843" max="13845" width="2.109375" style="37" customWidth="1"/>
    <col min="13846" max="13848" width="2.77734375" style="37" customWidth="1"/>
    <col min="13849" max="13852" width="4.109375" style="37" customWidth="1"/>
    <col min="13853" max="13855" width="2.77734375" style="37" customWidth="1"/>
    <col min="13856" max="13857" width="3.21875" style="37" customWidth="1"/>
    <col min="13858" max="13858" width="3" style="37" customWidth="1"/>
    <col min="13859" max="13859" width="2.109375" style="37" customWidth="1"/>
    <col min="13860" max="13860" width="1.77734375" style="37" customWidth="1"/>
    <col min="13861" max="13861" width="2.77734375" style="37" customWidth="1"/>
    <col min="13862" max="13866" width="3" style="37" customWidth="1"/>
    <col min="13867" max="13868" width="1.77734375" style="37" customWidth="1"/>
    <col min="13869" max="13871" width="12.77734375" style="37" customWidth="1"/>
    <col min="13872" max="13872" width="9.77734375" style="37" customWidth="1"/>
    <col min="13873" max="13873" width="6.33203125" style="37" customWidth="1"/>
    <col min="13874" max="13966" width="2.77734375" style="37" customWidth="1"/>
    <col min="13967" max="14080" width="8.88671875" style="37"/>
    <col min="14081" max="14082" width="2.6640625" style="37" customWidth="1"/>
    <col min="14083" max="14084" width="2.77734375" style="37" customWidth="1"/>
    <col min="14085" max="14091" width="2.6640625" style="37" customWidth="1"/>
    <col min="14092" max="14092" width="14.88671875" style="37" customWidth="1"/>
    <col min="14093" max="14098" width="0" style="37" hidden="1" customWidth="1"/>
    <col min="14099" max="14101" width="2.109375" style="37" customWidth="1"/>
    <col min="14102" max="14104" width="2.77734375" style="37" customWidth="1"/>
    <col min="14105" max="14108" width="4.109375" style="37" customWidth="1"/>
    <col min="14109" max="14111" width="2.77734375" style="37" customWidth="1"/>
    <col min="14112" max="14113" width="3.21875" style="37" customWidth="1"/>
    <col min="14114" max="14114" width="3" style="37" customWidth="1"/>
    <col min="14115" max="14115" width="2.109375" style="37" customWidth="1"/>
    <col min="14116" max="14116" width="1.77734375" style="37" customWidth="1"/>
    <col min="14117" max="14117" width="2.77734375" style="37" customWidth="1"/>
    <col min="14118" max="14122" width="3" style="37" customWidth="1"/>
    <col min="14123" max="14124" width="1.77734375" style="37" customWidth="1"/>
    <col min="14125" max="14127" width="12.77734375" style="37" customWidth="1"/>
    <col min="14128" max="14128" width="9.77734375" style="37" customWidth="1"/>
    <col min="14129" max="14129" width="6.33203125" style="37" customWidth="1"/>
    <col min="14130" max="14222" width="2.77734375" style="37" customWidth="1"/>
    <col min="14223" max="14336" width="8.88671875" style="37"/>
    <col min="14337" max="14338" width="2.6640625" style="37" customWidth="1"/>
    <col min="14339" max="14340" width="2.77734375" style="37" customWidth="1"/>
    <col min="14341" max="14347" width="2.6640625" style="37" customWidth="1"/>
    <col min="14348" max="14348" width="14.88671875" style="37" customWidth="1"/>
    <col min="14349" max="14354" width="0" style="37" hidden="1" customWidth="1"/>
    <col min="14355" max="14357" width="2.109375" style="37" customWidth="1"/>
    <col min="14358" max="14360" width="2.77734375" style="37" customWidth="1"/>
    <col min="14361" max="14364" width="4.109375" style="37" customWidth="1"/>
    <col min="14365" max="14367" width="2.77734375" style="37" customWidth="1"/>
    <col min="14368" max="14369" width="3.21875" style="37" customWidth="1"/>
    <col min="14370" max="14370" width="3" style="37" customWidth="1"/>
    <col min="14371" max="14371" width="2.109375" style="37" customWidth="1"/>
    <col min="14372" max="14372" width="1.77734375" style="37" customWidth="1"/>
    <col min="14373" max="14373" width="2.77734375" style="37" customWidth="1"/>
    <col min="14374" max="14378" width="3" style="37" customWidth="1"/>
    <col min="14379" max="14380" width="1.77734375" style="37" customWidth="1"/>
    <col min="14381" max="14383" width="12.77734375" style="37" customWidth="1"/>
    <col min="14384" max="14384" width="9.77734375" style="37" customWidth="1"/>
    <col min="14385" max="14385" width="6.33203125" style="37" customWidth="1"/>
    <col min="14386" max="14478" width="2.77734375" style="37" customWidth="1"/>
    <col min="14479" max="14592" width="8.88671875" style="37"/>
    <col min="14593" max="14594" width="2.6640625" style="37" customWidth="1"/>
    <col min="14595" max="14596" width="2.77734375" style="37" customWidth="1"/>
    <col min="14597" max="14603" width="2.6640625" style="37" customWidth="1"/>
    <col min="14604" max="14604" width="14.88671875" style="37" customWidth="1"/>
    <col min="14605" max="14610" width="0" style="37" hidden="1" customWidth="1"/>
    <col min="14611" max="14613" width="2.109375" style="37" customWidth="1"/>
    <col min="14614" max="14616" width="2.77734375" style="37" customWidth="1"/>
    <col min="14617" max="14620" width="4.109375" style="37" customWidth="1"/>
    <col min="14621" max="14623" width="2.77734375" style="37" customWidth="1"/>
    <col min="14624" max="14625" width="3.21875" style="37" customWidth="1"/>
    <col min="14626" max="14626" width="3" style="37" customWidth="1"/>
    <col min="14627" max="14627" width="2.109375" style="37" customWidth="1"/>
    <col min="14628" max="14628" width="1.77734375" style="37" customWidth="1"/>
    <col min="14629" max="14629" width="2.77734375" style="37" customWidth="1"/>
    <col min="14630" max="14634" width="3" style="37" customWidth="1"/>
    <col min="14635" max="14636" width="1.77734375" style="37" customWidth="1"/>
    <col min="14637" max="14639" width="12.77734375" style="37" customWidth="1"/>
    <col min="14640" max="14640" width="9.77734375" style="37" customWidth="1"/>
    <col min="14641" max="14641" width="6.33203125" style="37" customWidth="1"/>
    <col min="14642" max="14734" width="2.77734375" style="37" customWidth="1"/>
    <col min="14735" max="14848" width="8.88671875" style="37"/>
    <col min="14849" max="14850" width="2.6640625" style="37" customWidth="1"/>
    <col min="14851" max="14852" width="2.77734375" style="37" customWidth="1"/>
    <col min="14853" max="14859" width="2.6640625" style="37" customWidth="1"/>
    <col min="14860" max="14860" width="14.88671875" style="37" customWidth="1"/>
    <col min="14861" max="14866" width="0" style="37" hidden="1" customWidth="1"/>
    <col min="14867" max="14869" width="2.109375" style="37" customWidth="1"/>
    <col min="14870" max="14872" width="2.77734375" style="37" customWidth="1"/>
    <col min="14873" max="14876" width="4.109375" style="37" customWidth="1"/>
    <col min="14877" max="14879" width="2.77734375" style="37" customWidth="1"/>
    <col min="14880" max="14881" width="3.21875" style="37" customWidth="1"/>
    <col min="14882" max="14882" width="3" style="37" customWidth="1"/>
    <col min="14883" max="14883" width="2.109375" style="37" customWidth="1"/>
    <col min="14884" max="14884" width="1.77734375" style="37" customWidth="1"/>
    <col min="14885" max="14885" width="2.77734375" style="37" customWidth="1"/>
    <col min="14886" max="14890" width="3" style="37" customWidth="1"/>
    <col min="14891" max="14892" width="1.77734375" style="37" customWidth="1"/>
    <col min="14893" max="14895" width="12.77734375" style="37" customWidth="1"/>
    <col min="14896" max="14896" width="9.77734375" style="37" customWidth="1"/>
    <col min="14897" max="14897" width="6.33203125" style="37" customWidth="1"/>
    <col min="14898" max="14990" width="2.77734375" style="37" customWidth="1"/>
    <col min="14991" max="15104" width="8.88671875" style="37"/>
    <col min="15105" max="15106" width="2.6640625" style="37" customWidth="1"/>
    <col min="15107" max="15108" width="2.77734375" style="37" customWidth="1"/>
    <col min="15109" max="15115" width="2.6640625" style="37" customWidth="1"/>
    <col min="15116" max="15116" width="14.88671875" style="37" customWidth="1"/>
    <col min="15117" max="15122" width="0" style="37" hidden="1" customWidth="1"/>
    <col min="15123" max="15125" width="2.109375" style="37" customWidth="1"/>
    <col min="15126" max="15128" width="2.77734375" style="37" customWidth="1"/>
    <col min="15129" max="15132" width="4.109375" style="37" customWidth="1"/>
    <col min="15133" max="15135" width="2.77734375" style="37" customWidth="1"/>
    <col min="15136" max="15137" width="3.21875" style="37" customWidth="1"/>
    <col min="15138" max="15138" width="3" style="37" customWidth="1"/>
    <col min="15139" max="15139" width="2.109375" style="37" customWidth="1"/>
    <col min="15140" max="15140" width="1.77734375" style="37" customWidth="1"/>
    <col min="15141" max="15141" width="2.77734375" style="37" customWidth="1"/>
    <col min="15142" max="15146" width="3" style="37" customWidth="1"/>
    <col min="15147" max="15148" width="1.77734375" style="37" customWidth="1"/>
    <col min="15149" max="15151" width="12.77734375" style="37" customWidth="1"/>
    <col min="15152" max="15152" width="9.77734375" style="37" customWidth="1"/>
    <col min="15153" max="15153" width="6.33203125" style="37" customWidth="1"/>
    <col min="15154" max="15246" width="2.77734375" style="37" customWidth="1"/>
    <col min="15247" max="15360" width="8.88671875" style="37"/>
    <col min="15361" max="15362" width="2.6640625" style="37" customWidth="1"/>
    <col min="15363" max="15364" width="2.77734375" style="37" customWidth="1"/>
    <col min="15365" max="15371" width="2.6640625" style="37" customWidth="1"/>
    <col min="15372" max="15372" width="14.88671875" style="37" customWidth="1"/>
    <col min="15373" max="15378" width="0" style="37" hidden="1" customWidth="1"/>
    <col min="15379" max="15381" width="2.109375" style="37" customWidth="1"/>
    <col min="15382" max="15384" width="2.77734375" style="37" customWidth="1"/>
    <col min="15385" max="15388" width="4.109375" style="37" customWidth="1"/>
    <col min="15389" max="15391" width="2.77734375" style="37" customWidth="1"/>
    <col min="15392" max="15393" width="3.21875" style="37" customWidth="1"/>
    <col min="15394" max="15394" width="3" style="37" customWidth="1"/>
    <col min="15395" max="15395" width="2.109375" style="37" customWidth="1"/>
    <col min="15396" max="15396" width="1.77734375" style="37" customWidth="1"/>
    <col min="15397" max="15397" width="2.77734375" style="37" customWidth="1"/>
    <col min="15398" max="15402" width="3" style="37" customWidth="1"/>
    <col min="15403" max="15404" width="1.77734375" style="37" customWidth="1"/>
    <col min="15405" max="15407" width="12.77734375" style="37" customWidth="1"/>
    <col min="15408" max="15408" width="9.77734375" style="37" customWidth="1"/>
    <col min="15409" max="15409" width="6.33203125" style="37" customWidth="1"/>
    <col min="15410" max="15502" width="2.77734375" style="37" customWidth="1"/>
    <col min="15503" max="15616" width="8.88671875" style="37"/>
    <col min="15617" max="15618" width="2.6640625" style="37" customWidth="1"/>
    <col min="15619" max="15620" width="2.77734375" style="37" customWidth="1"/>
    <col min="15621" max="15627" width="2.6640625" style="37" customWidth="1"/>
    <col min="15628" max="15628" width="14.88671875" style="37" customWidth="1"/>
    <col min="15629" max="15634" width="0" style="37" hidden="1" customWidth="1"/>
    <col min="15635" max="15637" width="2.109375" style="37" customWidth="1"/>
    <col min="15638" max="15640" width="2.77734375" style="37" customWidth="1"/>
    <col min="15641" max="15644" width="4.109375" style="37" customWidth="1"/>
    <col min="15645" max="15647" width="2.77734375" style="37" customWidth="1"/>
    <col min="15648" max="15649" width="3.21875" style="37" customWidth="1"/>
    <col min="15650" max="15650" width="3" style="37" customWidth="1"/>
    <col min="15651" max="15651" width="2.109375" style="37" customWidth="1"/>
    <col min="15652" max="15652" width="1.77734375" style="37" customWidth="1"/>
    <col min="15653" max="15653" width="2.77734375" style="37" customWidth="1"/>
    <col min="15654" max="15658" width="3" style="37" customWidth="1"/>
    <col min="15659" max="15660" width="1.77734375" style="37" customWidth="1"/>
    <col min="15661" max="15663" width="12.77734375" style="37" customWidth="1"/>
    <col min="15664" max="15664" width="9.77734375" style="37" customWidth="1"/>
    <col min="15665" max="15665" width="6.33203125" style="37" customWidth="1"/>
    <col min="15666" max="15758" width="2.77734375" style="37" customWidth="1"/>
    <col min="15759" max="15872" width="8.88671875" style="37"/>
    <col min="15873" max="15874" width="2.6640625" style="37" customWidth="1"/>
    <col min="15875" max="15876" width="2.77734375" style="37" customWidth="1"/>
    <col min="15877" max="15883" width="2.6640625" style="37" customWidth="1"/>
    <col min="15884" max="15884" width="14.88671875" style="37" customWidth="1"/>
    <col min="15885" max="15890" width="0" style="37" hidden="1" customWidth="1"/>
    <col min="15891" max="15893" width="2.109375" style="37" customWidth="1"/>
    <col min="15894" max="15896" width="2.77734375" style="37" customWidth="1"/>
    <col min="15897" max="15900" width="4.109375" style="37" customWidth="1"/>
    <col min="15901" max="15903" width="2.77734375" style="37" customWidth="1"/>
    <col min="15904" max="15905" width="3.21875" style="37" customWidth="1"/>
    <col min="15906" max="15906" width="3" style="37" customWidth="1"/>
    <col min="15907" max="15907" width="2.109375" style="37" customWidth="1"/>
    <col min="15908" max="15908" width="1.77734375" style="37" customWidth="1"/>
    <col min="15909" max="15909" width="2.77734375" style="37" customWidth="1"/>
    <col min="15910" max="15914" width="3" style="37" customWidth="1"/>
    <col min="15915" max="15916" width="1.77734375" style="37" customWidth="1"/>
    <col min="15917" max="15919" width="12.77734375" style="37" customWidth="1"/>
    <col min="15920" max="15920" width="9.77734375" style="37" customWidth="1"/>
    <col min="15921" max="15921" width="6.33203125" style="37" customWidth="1"/>
    <col min="15922" max="16014" width="2.77734375" style="37" customWidth="1"/>
    <col min="16015" max="16128" width="8.88671875" style="37"/>
    <col min="16129" max="16130" width="2.6640625" style="37" customWidth="1"/>
    <col min="16131" max="16132" width="2.77734375" style="37" customWidth="1"/>
    <col min="16133" max="16139" width="2.6640625" style="37" customWidth="1"/>
    <col min="16140" max="16140" width="14.88671875" style="37" customWidth="1"/>
    <col min="16141" max="16146" width="0" style="37" hidden="1" customWidth="1"/>
    <col min="16147" max="16149" width="2.109375" style="37" customWidth="1"/>
    <col min="16150" max="16152" width="2.77734375" style="37" customWidth="1"/>
    <col min="16153" max="16156" width="4.109375" style="37" customWidth="1"/>
    <col min="16157" max="16159" width="2.77734375" style="37" customWidth="1"/>
    <col min="16160" max="16161" width="3.21875" style="37" customWidth="1"/>
    <col min="16162" max="16162" width="3" style="37" customWidth="1"/>
    <col min="16163" max="16163" width="2.109375" style="37" customWidth="1"/>
    <col min="16164" max="16164" width="1.77734375" style="37" customWidth="1"/>
    <col min="16165" max="16165" width="2.77734375" style="37" customWidth="1"/>
    <col min="16166" max="16170" width="3" style="37" customWidth="1"/>
    <col min="16171" max="16172" width="1.77734375" style="37" customWidth="1"/>
    <col min="16173" max="16175" width="12.77734375" style="37" customWidth="1"/>
    <col min="16176" max="16176" width="9.77734375" style="37" customWidth="1"/>
    <col min="16177" max="16177" width="6.33203125" style="37" customWidth="1"/>
    <col min="16178" max="16270" width="2.77734375" style="37" customWidth="1"/>
    <col min="16271" max="16384" width="8.88671875" style="37"/>
  </cols>
  <sheetData>
    <row r="1" spans="1:52" ht="27.95" customHeight="1" x14ac:dyDescent="0.15">
      <c r="AI1" s="125"/>
      <c r="AJ1" s="125"/>
      <c r="AK1" s="125"/>
      <c r="AL1" s="125"/>
      <c r="AM1" s="126"/>
      <c r="AN1" s="126"/>
      <c r="AO1" s="126"/>
      <c r="AP1" s="126"/>
      <c r="AS1" s="38" t="s">
        <v>121</v>
      </c>
      <c r="AT1" s="39" t="s">
        <v>128</v>
      </c>
      <c r="AU1" s="40" t="s">
        <v>158</v>
      </c>
      <c r="AV1" s="139" t="s">
        <v>116</v>
      </c>
      <c r="AW1" s="140"/>
    </row>
    <row r="2" spans="1:52" ht="24.95" customHeight="1" x14ac:dyDescent="0.15">
      <c r="A2" s="141" t="s">
        <v>289</v>
      </c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2" t="str">
        <f>"금액: "&amp;NUMBERSTRING(L37,1)&amp;" 원정"</f>
        <v>금액: 영 원정</v>
      </c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3" t="str">
        <f>"("&amp;"￦"&amp;TEXT(L37,"0,0")&amp;")"</f>
        <v>(￦00)</v>
      </c>
      <c r="AJ2" s="143"/>
      <c r="AK2" s="143"/>
      <c r="AL2" s="143"/>
      <c r="AM2" s="143"/>
      <c r="AN2" s="143"/>
      <c r="AO2" s="143"/>
      <c r="AP2" s="143"/>
      <c r="AQ2" s="143"/>
      <c r="AR2" s="41"/>
      <c r="AS2" s="42" t="s">
        <v>131</v>
      </c>
      <c r="AT2" s="43"/>
      <c r="AU2" s="43"/>
      <c r="AV2" s="133"/>
      <c r="AW2" s="134"/>
    </row>
    <row r="3" spans="1:52" ht="16.5" customHeight="1" x14ac:dyDescent="0.15">
      <c r="A3" s="145" t="s">
        <v>94</v>
      </c>
      <c r="B3" s="146"/>
      <c r="C3" s="146" t="s">
        <v>90</v>
      </c>
      <c r="D3" s="146"/>
      <c r="E3" s="146"/>
      <c r="F3" s="146"/>
      <c r="G3" s="146"/>
      <c r="H3" s="146"/>
      <c r="I3" s="146"/>
      <c r="J3" s="146"/>
      <c r="K3" s="146"/>
      <c r="L3" s="146" t="s">
        <v>264</v>
      </c>
      <c r="M3" s="146"/>
      <c r="N3" s="146"/>
      <c r="O3" s="146"/>
      <c r="P3" s="146"/>
      <c r="Q3" s="146"/>
      <c r="R3" s="146"/>
      <c r="S3" s="146" t="s">
        <v>89</v>
      </c>
      <c r="T3" s="146"/>
      <c r="U3" s="146"/>
      <c r="V3" s="146"/>
      <c r="W3" s="146"/>
      <c r="X3" s="146"/>
      <c r="Y3" s="146"/>
      <c r="Z3" s="146"/>
      <c r="AA3" s="146"/>
      <c r="AB3" s="146"/>
      <c r="AC3" s="146" t="s">
        <v>84</v>
      </c>
      <c r="AD3" s="146"/>
      <c r="AE3" s="146"/>
      <c r="AF3" s="146"/>
      <c r="AG3" s="146"/>
      <c r="AH3" s="146"/>
      <c r="AI3" s="146"/>
      <c r="AJ3" s="146"/>
      <c r="AK3" s="146"/>
      <c r="AL3" s="146"/>
      <c r="AM3" s="146"/>
      <c r="AN3" s="146"/>
      <c r="AO3" s="146"/>
      <c r="AP3" s="146"/>
      <c r="AQ3" s="166"/>
      <c r="AR3" s="44"/>
      <c r="AS3" s="45" t="s">
        <v>134</v>
      </c>
      <c r="AT3" s="46">
        <v>0.191</v>
      </c>
      <c r="AU3" s="47" t="s">
        <v>125</v>
      </c>
      <c r="AV3" s="131" t="e">
        <f>#REF!</f>
        <v>#REF!</v>
      </c>
      <c r="AW3" s="132"/>
      <c r="AZ3" s="48"/>
    </row>
    <row r="4" spans="1:52" ht="15.6" customHeight="1" x14ac:dyDescent="0.15">
      <c r="A4" s="127" t="s">
        <v>46</v>
      </c>
      <c r="B4" s="115"/>
      <c r="C4" s="114" t="s">
        <v>17</v>
      </c>
      <c r="D4" s="115"/>
      <c r="E4" s="151" t="s">
        <v>151</v>
      </c>
      <c r="F4" s="151"/>
      <c r="G4" s="151"/>
      <c r="H4" s="151"/>
      <c r="I4" s="151"/>
      <c r="J4" s="151"/>
      <c r="K4" s="151"/>
      <c r="L4" s="49"/>
      <c r="M4" s="50"/>
      <c r="N4" s="50"/>
      <c r="O4" s="50"/>
      <c r="P4" s="50"/>
      <c r="Q4" s="50"/>
      <c r="R4" s="50"/>
      <c r="S4" s="147"/>
      <c r="T4" s="147"/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47"/>
      <c r="AH4" s="147"/>
      <c r="AI4" s="147"/>
      <c r="AJ4" s="147"/>
      <c r="AK4" s="147"/>
      <c r="AL4" s="147"/>
      <c r="AM4" s="147"/>
      <c r="AN4" s="147"/>
      <c r="AO4" s="147"/>
      <c r="AP4" s="147"/>
      <c r="AQ4" s="148"/>
      <c r="AR4" s="51"/>
      <c r="AS4" s="52"/>
      <c r="AT4" s="53"/>
      <c r="AU4" s="47" t="s">
        <v>129</v>
      </c>
      <c r="AV4" s="135" t="e">
        <f>#REF!</f>
        <v>#REF!</v>
      </c>
      <c r="AW4" s="136"/>
      <c r="AZ4" s="54"/>
    </row>
    <row r="5" spans="1:52" ht="15.6" customHeight="1" x14ac:dyDescent="0.15">
      <c r="A5" s="128"/>
      <c r="B5" s="117"/>
      <c r="C5" s="116"/>
      <c r="D5" s="117"/>
      <c r="E5" s="108" t="s">
        <v>152</v>
      </c>
      <c r="F5" s="108"/>
      <c r="G5" s="108"/>
      <c r="H5" s="108"/>
      <c r="I5" s="108"/>
      <c r="J5" s="108"/>
      <c r="K5" s="108"/>
      <c r="L5" s="55"/>
      <c r="M5" s="55"/>
      <c r="N5" s="55"/>
      <c r="O5" s="55"/>
      <c r="P5" s="55"/>
      <c r="Q5" s="55"/>
      <c r="R5" s="55"/>
      <c r="S5" s="103"/>
      <c r="T5" s="103"/>
      <c r="U5" s="103"/>
      <c r="V5" s="103"/>
      <c r="W5" s="103"/>
      <c r="X5" s="103"/>
      <c r="Y5" s="103"/>
      <c r="Z5" s="103"/>
      <c r="AA5" s="103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3"/>
      <c r="AQ5" s="104"/>
      <c r="AR5" s="56"/>
      <c r="AS5" s="57" t="s">
        <v>107</v>
      </c>
      <c r="AT5" s="58">
        <v>3.56E-2</v>
      </c>
      <c r="AU5" s="47" t="s">
        <v>263</v>
      </c>
      <c r="AV5" s="135"/>
      <c r="AW5" s="136"/>
      <c r="AZ5" s="54"/>
    </row>
    <row r="6" spans="1:52" ht="15.6" customHeight="1" x14ac:dyDescent="0.15">
      <c r="A6" s="128"/>
      <c r="B6" s="117"/>
      <c r="C6" s="116"/>
      <c r="D6" s="117"/>
      <c r="E6" s="108" t="s">
        <v>168</v>
      </c>
      <c r="F6" s="108"/>
      <c r="G6" s="108"/>
      <c r="H6" s="108"/>
      <c r="I6" s="108"/>
      <c r="J6" s="108"/>
      <c r="K6" s="108"/>
      <c r="L6" s="55"/>
      <c r="M6" s="55"/>
      <c r="N6" s="55"/>
      <c r="O6" s="55"/>
      <c r="P6" s="55"/>
      <c r="Q6" s="55"/>
      <c r="R6" s="55"/>
      <c r="S6" s="103"/>
      <c r="T6" s="103"/>
      <c r="U6" s="103"/>
      <c r="V6" s="103"/>
      <c r="W6" s="103"/>
      <c r="X6" s="103"/>
      <c r="Y6" s="103"/>
      <c r="Z6" s="103"/>
      <c r="AA6" s="103"/>
      <c r="AB6" s="103"/>
      <c r="AC6" s="103"/>
      <c r="AD6" s="103"/>
      <c r="AE6" s="103"/>
      <c r="AF6" s="103"/>
      <c r="AG6" s="103"/>
      <c r="AH6" s="103"/>
      <c r="AI6" s="103"/>
      <c r="AJ6" s="103"/>
      <c r="AK6" s="103"/>
      <c r="AL6" s="103"/>
      <c r="AM6" s="103"/>
      <c r="AN6" s="103"/>
      <c r="AO6" s="103"/>
      <c r="AP6" s="103"/>
      <c r="AQ6" s="104"/>
      <c r="AR6" s="56"/>
      <c r="AS6" s="57" t="s">
        <v>103</v>
      </c>
      <c r="AT6" s="58">
        <v>1.01E-2</v>
      </c>
      <c r="AU6" s="47" t="s">
        <v>133</v>
      </c>
      <c r="AV6" s="135" t="e">
        <f>#REF!</f>
        <v>#REF!</v>
      </c>
      <c r="AW6" s="136"/>
      <c r="AZ6" s="54"/>
    </row>
    <row r="7" spans="1:52" ht="15.6" customHeight="1" x14ac:dyDescent="0.15">
      <c r="A7" s="128"/>
      <c r="B7" s="117"/>
      <c r="C7" s="118"/>
      <c r="D7" s="119"/>
      <c r="E7" s="120" t="s">
        <v>88</v>
      </c>
      <c r="F7" s="120"/>
      <c r="G7" s="120"/>
      <c r="H7" s="120"/>
      <c r="I7" s="120"/>
      <c r="J7" s="120"/>
      <c r="K7" s="120"/>
      <c r="L7" s="59"/>
      <c r="M7" s="60"/>
      <c r="N7" s="60"/>
      <c r="O7" s="60"/>
      <c r="P7" s="60"/>
      <c r="Q7" s="60"/>
      <c r="R7" s="60"/>
      <c r="S7" s="144"/>
      <c r="T7" s="144"/>
      <c r="U7" s="144"/>
      <c r="V7" s="144"/>
      <c r="W7" s="144"/>
      <c r="X7" s="144"/>
      <c r="Y7" s="144"/>
      <c r="Z7" s="144"/>
      <c r="AA7" s="144"/>
      <c r="AB7" s="144"/>
      <c r="AC7" s="144"/>
      <c r="AD7" s="144"/>
      <c r="AE7" s="144"/>
      <c r="AF7" s="144"/>
      <c r="AG7" s="144"/>
      <c r="AH7" s="144"/>
      <c r="AI7" s="144"/>
      <c r="AJ7" s="144"/>
      <c r="AK7" s="144"/>
      <c r="AL7" s="144"/>
      <c r="AM7" s="144"/>
      <c r="AN7" s="144"/>
      <c r="AO7" s="144"/>
      <c r="AP7" s="144"/>
      <c r="AQ7" s="156"/>
      <c r="AR7" s="61"/>
      <c r="AS7" s="57" t="s">
        <v>108</v>
      </c>
      <c r="AT7" s="58">
        <v>3.5950000000000003E-2</v>
      </c>
      <c r="AU7" s="47" t="s">
        <v>119</v>
      </c>
      <c r="AV7" s="131" t="e">
        <f>#REF!</f>
        <v>#REF!</v>
      </c>
      <c r="AW7" s="132"/>
      <c r="AZ7" s="54"/>
    </row>
    <row r="8" spans="1:52" ht="15.6" customHeight="1" x14ac:dyDescent="0.15">
      <c r="A8" s="128"/>
      <c r="B8" s="117"/>
      <c r="C8" s="114" t="s">
        <v>9</v>
      </c>
      <c r="D8" s="115"/>
      <c r="E8" s="151" t="s">
        <v>165</v>
      </c>
      <c r="F8" s="151"/>
      <c r="G8" s="151"/>
      <c r="H8" s="151"/>
      <c r="I8" s="151"/>
      <c r="J8" s="151"/>
      <c r="K8" s="151"/>
      <c r="L8" s="50"/>
      <c r="M8" s="50"/>
      <c r="N8" s="50"/>
      <c r="O8" s="50"/>
      <c r="P8" s="50"/>
      <c r="Q8" s="50"/>
      <c r="R8" s="50"/>
      <c r="S8" s="147"/>
      <c r="T8" s="147"/>
      <c r="U8" s="147"/>
      <c r="V8" s="147"/>
      <c r="W8" s="147"/>
      <c r="X8" s="147"/>
      <c r="Y8" s="147"/>
      <c r="Z8" s="147"/>
      <c r="AA8" s="147"/>
      <c r="AB8" s="147"/>
      <c r="AC8" s="147"/>
      <c r="AD8" s="147"/>
      <c r="AE8" s="147"/>
      <c r="AF8" s="147"/>
      <c r="AG8" s="147"/>
      <c r="AH8" s="147"/>
      <c r="AI8" s="147"/>
      <c r="AJ8" s="147"/>
      <c r="AK8" s="147"/>
      <c r="AL8" s="147"/>
      <c r="AM8" s="147"/>
      <c r="AN8" s="147"/>
      <c r="AO8" s="147"/>
      <c r="AP8" s="147"/>
      <c r="AQ8" s="148"/>
      <c r="AR8" s="51"/>
      <c r="AS8" s="57" t="s">
        <v>120</v>
      </c>
      <c r="AT8" s="58">
        <v>4.7500000000000001E-2</v>
      </c>
      <c r="AU8" s="47" t="s">
        <v>98</v>
      </c>
      <c r="AV8" s="135" t="e">
        <f>#REF!</f>
        <v>#REF!</v>
      </c>
      <c r="AW8" s="136"/>
      <c r="AZ8" s="54"/>
    </row>
    <row r="9" spans="1:52" ht="15.6" customHeight="1" x14ac:dyDescent="0.15">
      <c r="A9" s="128"/>
      <c r="B9" s="117"/>
      <c r="C9" s="116"/>
      <c r="D9" s="117"/>
      <c r="E9" s="108" t="s">
        <v>162</v>
      </c>
      <c r="F9" s="108"/>
      <c r="G9" s="108"/>
      <c r="H9" s="108"/>
      <c r="I9" s="108"/>
      <c r="J9" s="108"/>
      <c r="K9" s="108"/>
      <c r="L9" s="55"/>
      <c r="M9" s="55"/>
      <c r="N9" s="55"/>
      <c r="O9" s="55"/>
      <c r="P9" s="55"/>
      <c r="Q9" s="55"/>
      <c r="R9" s="55"/>
      <c r="S9" s="103" t="str">
        <f>CONCATENATE(" (직노)x",AT3*100,"%")</f>
        <v xml:space="preserve"> (직노)x19.1%</v>
      </c>
      <c r="T9" s="103"/>
      <c r="U9" s="103"/>
      <c r="V9" s="103"/>
      <c r="W9" s="103"/>
      <c r="X9" s="103"/>
      <c r="Y9" s="103"/>
      <c r="Z9" s="103"/>
      <c r="AA9" s="103"/>
      <c r="AB9" s="103"/>
      <c r="AC9" s="103"/>
      <c r="AD9" s="103"/>
      <c r="AE9" s="103"/>
      <c r="AF9" s="103"/>
      <c r="AG9" s="103"/>
      <c r="AH9" s="103"/>
      <c r="AI9" s="103"/>
      <c r="AJ9" s="103"/>
      <c r="AK9" s="103"/>
      <c r="AL9" s="103"/>
      <c r="AM9" s="103"/>
      <c r="AN9" s="103"/>
      <c r="AO9" s="103"/>
      <c r="AP9" s="103"/>
      <c r="AQ9" s="104"/>
      <c r="AR9" s="56"/>
      <c r="AS9" s="62" t="s">
        <v>154</v>
      </c>
      <c r="AT9" s="58">
        <v>0.13140000000000002</v>
      </c>
      <c r="AU9" s="47" t="s">
        <v>105</v>
      </c>
      <c r="AV9" s="135"/>
      <c r="AW9" s="136"/>
      <c r="AZ9" s="54"/>
    </row>
    <row r="10" spans="1:52" ht="15.6" customHeight="1" x14ac:dyDescent="0.15">
      <c r="A10" s="128"/>
      <c r="B10" s="117"/>
      <c r="C10" s="118"/>
      <c r="D10" s="119"/>
      <c r="E10" s="120" t="s">
        <v>88</v>
      </c>
      <c r="F10" s="120"/>
      <c r="G10" s="120"/>
      <c r="H10" s="120"/>
      <c r="I10" s="120"/>
      <c r="J10" s="120"/>
      <c r="K10" s="120"/>
      <c r="L10" s="60"/>
      <c r="M10" s="60"/>
      <c r="N10" s="60"/>
      <c r="O10" s="60"/>
      <c r="P10" s="60"/>
      <c r="Q10" s="60"/>
      <c r="R10" s="60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/>
      <c r="AJ10" s="144"/>
      <c r="AK10" s="144"/>
      <c r="AL10" s="144"/>
      <c r="AM10" s="144"/>
      <c r="AN10" s="144"/>
      <c r="AO10" s="144"/>
      <c r="AP10" s="144"/>
      <c r="AQ10" s="156"/>
      <c r="AR10" s="61"/>
      <c r="AS10" s="63" t="s">
        <v>99</v>
      </c>
      <c r="AT10" s="64">
        <v>0.08</v>
      </c>
      <c r="AU10" s="47" t="s">
        <v>96</v>
      </c>
      <c r="AV10" s="131"/>
      <c r="AW10" s="132"/>
      <c r="AZ10" s="54"/>
    </row>
    <row r="11" spans="1:52" ht="15.6" customHeight="1" x14ac:dyDescent="0.15">
      <c r="A11" s="128"/>
      <c r="B11" s="117"/>
      <c r="C11" s="114" t="s">
        <v>31</v>
      </c>
      <c r="D11" s="115"/>
      <c r="E11" s="151" t="s">
        <v>169</v>
      </c>
      <c r="F11" s="151"/>
      <c r="G11" s="151"/>
      <c r="H11" s="151"/>
      <c r="I11" s="151"/>
      <c r="J11" s="151"/>
      <c r="K11" s="151"/>
      <c r="L11" s="50"/>
      <c r="M11" s="50"/>
      <c r="N11" s="50"/>
      <c r="O11" s="50"/>
      <c r="P11" s="50"/>
      <c r="Q11" s="50"/>
      <c r="R11" s="50"/>
      <c r="S11" s="147"/>
      <c r="T11" s="147"/>
      <c r="U11" s="147"/>
      <c r="V11" s="147"/>
      <c r="W11" s="147"/>
      <c r="X11" s="147"/>
      <c r="Y11" s="147"/>
      <c r="Z11" s="147"/>
      <c r="AA11" s="147"/>
      <c r="AB11" s="147"/>
      <c r="AC11" s="147"/>
      <c r="AD11" s="147"/>
      <c r="AE11" s="147"/>
      <c r="AF11" s="147"/>
      <c r="AG11" s="147"/>
      <c r="AH11" s="147"/>
      <c r="AI11" s="147"/>
      <c r="AJ11" s="147"/>
      <c r="AK11" s="147"/>
      <c r="AL11" s="147"/>
      <c r="AM11" s="147"/>
      <c r="AN11" s="147"/>
      <c r="AO11" s="147"/>
      <c r="AP11" s="147"/>
      <c r="AQ11" s="148"/>
      <c r="AR11" s="51"/>
      <c r="AS11" s="65" t="s">
        <v>106</v>
      </c>
      <c r="AT11" s="66">
        <v>5.5000000000000007E-2</v>
      </c>
      <c r="AU11" s="47" t="s">
        <v>97</v>
      </c>
      <c r="AV11" s="131"/>
      <c r="AW11" s="132"/>
      <c r="AZ11" s="54"/>
    </row>
    <row r="12" spans="1:52" ht="15.6" customHeight="1" x14ac:dyDescent="0.15">
      <c r="A12" s="128"/>
      <c r="B12" s="117"/>
      <c r="C12" s="116"/>
      <c r="D12" s="117"/>
      <c r="E12" s="108" t="s">
        <v>164</v>
      </c>
      <c r="F12" s="108"/>
      <c r="G12" s="108"/>
      <c r="H12" s="108"/>
      <c r="I12" s="108"/>
      <c r="J12" s="108"/>
      <c r="K12" s="108"/>
      <c r="L12" s="55"/>
      <c r="M12" s="55"/>
      <c r="N12" s="55"/>
      <c r="O12" s="55"/>
      <c r="P12" s="55"/>
      <c r="Q12" s="55"/>
      <c r="R12" s="55"/>
      <c r="S12" s="103" t="str">
        <f>CONCATENATE(" (노)x",AT5*100,"%")</f>
        <v xml:space="preserve"> (노)x3.56%</v>
      </c>
      <c r="T12" s="103"/>
      <c r="U12" s="103"/>
      <c r="V12" s="103"/>
      <c r="W12" s="103"/>
      <c r="X12" s="103"/>
      <c r="Y12" s="103"/>
      <c r="Z12" s="103"/>
      <c r="AA12" s="103"/>
      <c r="AB12" s="103"/>
      <c r="AC12" s="103" t="s">
        <v>72</v>
      </c>
      <c r="AD12" s="103"/>
      <c r="AE12" s="103"/>
      <c r="AF12" s="103"/>
      <c r="AG12" s="103"/>
      <c r="AH12" s="103"/>
      <c r="AI12" s="103"/>
      <c r="AJ12" s="103"/>
      <c r="AK12" s="103"/>
      <c r="AL12" s="103"/>
      <c r="AM12" s="103"/>
      <c r="AN12" s="103"/>
      <c r="AO12" s="103"/>
      <c r="AP12" s="103"/>
      <c r="AQ12" s="104"/>
      <c r="AR12" s="56"/>
      <c r="AS12" s="65" t="s">
        <v>126</v>
      </c>
      <c r="AT12" s="66">
        <v>0</v>
      </c>
      <c r="AU12" s="67" t="s">
        <v>132</v>
      </c>
      <c r="AV12" s="137">
        <f>L37</f>
        <v>0</v>
      </c>
      <c r="AW12" s="138"/>
      <c r="AZ12" s="54"/>
    </row>
    <row r="13" spans="1:52" ht="15.6" customHeight="1" x14ac:dyDescent="0.15">
      <c r="A13" s="128"/>
      <c r="B13" s="117"/>
      <c r="C13" s="116"/>
      <c r="D13" s="117"/>
      <c r="E13" s="108" t="s">
        <v>149</v>
      </c>
      <c r="F13" s="108"/>
      <c r="G13" s="108"/>
      <c r="H13" s="108"/>
      <c r="I13" s="108"/>
      <c r="J13" s="108"/>
      <c r="K13" s="108"/>
      <c r="L13" s="55"/>
      <c r="M13" s="55"/>
      <c r="N13" s="55"/>
      <c r="O13" s="55"/>
      <c r="P13" s="55"/>
      <c r="Q13" s="55"/>
      <c r="R13" s="55"/>
      <c r="S13" s="103" t="str">
        <f>CONCATENATE(" (노)x",AT6*100,"%")</f>
        <v xml:space="preserve"> (노)x1.01%</v>
      </c>
      <c r="T13" s="103"/>
      <c r="U13" s="103"/>
      <c r="V13" s="103"/>
      <c r="W13" s="103"/>
      <c r="X13" s="103"/>
      <c r="Y13" s="103"/>
      <c r="Z13" s="103"/>
      <c r="AA13" s="103"/>
      <c r="AB13" s="103"/>
      <c r="AC13" s="103" t="s">
        <v>72</v>
      </c>
      <c r="AD13" s="103"/>
      <c r="AE13" s="103"/>
      <c r="AF13" s="103"/>
      <c r="AG13" s="103"/>
      <c r="AH13" s="103"/>
      <c r="AI13" s="103"/>
      <c r="AJ13" s="103"/>
      <c r="AK13" s="103"/>
      <c r="AL13" s="103"/>
      <c r="AM13" s="103"/>
      <c r="AN13" s="103"/>
      <c r="AO13" s="103"/>
      <c r="AP13" s="103"/>
      <c r="AQ13" s="104"/>
      <c r="AR13" s="56"/>
      <c r="AS13" s="65" t="s">
        <v>104</v>
      </c>
      <c r="AT13" s="66">
        <v>2.3E-2</v>
      </c>
      <c r="AU13" s="159" t="s">
        <v>117</v>
      </c>
      <c r="AV13" s="68" t="s">
        <v>261</v>
      </c>
      <c r="AW13" s="68">
        <v>1</v>
      </c>
      <c r="AZ13" s="54"/>
    </row>
    <row r="14" spans="1:52" ht="15.6" customHeight="1" x14ac:dyDescent="0.15">
      <c r="A14" s="128"/>
      <c r="B14" s="117"/>
      <c r="C14" s="116"/>
      <c r="D14" s="117"/>
      <c r="E14" s="105" t="s">
        <v>142</v>
      </c>
      <c r="F14" s="106"/>
      <c r="G14" s="106"/>
      <c r="H14" s="106"/>
      <c r="I14" s="106"/>
      <c r="J14" s="106"/>
      <c r="K14" s="107"/>
      <c r="L14" s="55"/>
      <c r="M14" s="55"/>
      <c r="N14" s="55"/>
      <c r="O14" s="55"/>
      <c r="P14" s="55"/>
      <c r="Q14" s="55"/>
      <c r="R14" s="55"/>
      <c r="S14" s="103" t="str">
        <f>CONCATENATE(" (직노)x",AT7*100,"%")</f>
        <v xml:space="preserve"> (직노)x3.595%</v>
      </c>
      <c r="T14" s="103"/>
      <c r="U14" s="103"/>
      <c r="V14" s="103"/>
      <c r="W14" s="103"/>
      <c r="X14" s="103"/>
      <c r="Y14" s="103"/>
      <c r="Z14" s="103"/>
      <c r="AA14" s="103"/>
      <c r="AB14" s="103"/>
      <c r="AC14" s="105"/>
      <c r="AD14" s="106"/>
      <c r="AE14" s="106"/>
      <c r="AF14" s="106"/>
      <c r="AG14" s="106"/>
      <c r="AH14" s="106"/>
      <c r="AI14" s="106"/>
      <c r="AJ14" s="106"/>
      <c r="AK14" s="106"/>
      <c r="AL14" s="106"/>
      <c r="AM14" s="106"/>
      <c r="AN14" s="106"/>
      <c r="AO14" s="106"/>
      <c r="AP14" s="106"/>
      <c r="AQ14" s="158"/>
      <c r="AR14" s="69"/>
      <c r="AS14" s="70" t="s">
        <v>100</v>
      </c>
      <c r="AT14" s="66">
        <v>5.9999999999999995E-5</v>
      </c>
      <c r="AU14" s="160"/>
      <c r="AV14" s="68" t="s">
        <v>135</v>
      </c>
      <c r="AW14" s="68"/>
      <c r="AZ14" s="54"/>
    </row>
    <row r="15" spans="1:52" ht="15.6" customHeight="1" x14ac:dyDescent="0.15">
      <c r="A15" s="128"/>
      <c r="B15" s="117"/>
      <c r="C15" s="116"/>
      <c r="D15" s="117"/>
      <c r="E15" s="105" t="s">
        <v>148</v>
      </c>
      <c r="F15" s="106"/>
      <c r="G15" s="106"/>
      <c r="H15" s="106"/>
      <c r="I15" s="106"/>
      <c r="J15" s="106"/>
      <c r="K15" s="107"/>
      <c r="L15" s="55"/>
      <c r="M15" s="55"/>
      <c r="N15" s="55"/>
      <c r="O15" s="55"/>
      <c r="P15" s="55"/>
      <c r="Q15" s="55"/>
      <c r="R15" s="55"/>
      <c r="S15" s="103" t="str">
        <f>CONCATENATE(" (직노)x",AT8*100,"%")</f>
        <v xml:space="preserve"> (직노)x4.75%</v>
      </c>
      <c r="T15" s="103"/>
      <c r="U15" s="103"/>
      <c r="V15" s="103"/>
      <c r="W15" s="103"/>
      <c r="X15" s="103"/>
      <c r="Y15" s="103"/>
      <c r="Z15" s="103"/>
      <c r="AA15" s="103"/>
      <c r="AB15" s="103"/>
      <c r="AC15" s="105"/>
      <c r="AD15" s="106"/>
      <c r="AE15" s="106"/>
      <c r="AF15" s="106"/>
      <c r="AG15" s="106"/>
      <c r="AH15" s="106"/>
      <c r="AI15" s="106"/>
      <c r="AJ15" s="106"/>
      <c r="AK15" s="106"/>
      <c r="AL15" s="106"/>
      <c r="AM15" s="106"/>
      <c r="AN15" s="106"/>
      <c r="AO15" s="106"/>
      <c r="AP15" s="106"/>
      <c r="AQ15" s="158"/>
      <c r="AR15" s="69"/>
      <c r="AS15" s="70" t="s">
        <v>102</v>
      </c>
      <c r="AT15" s="66">
        <v>8.9999999999999998E-4</v>
      </c>
      <c r="AU15" s="160"/>
      <c r="AV15" s="68" t="s">
        <v>124</v>
      </c>
      <c r="AW15" s="68"/>
      <c r="AZ15" s="54"/>
    </row>
    <row r="16" spans="1:52" ht="15.6" customHeight="1" x14ac:dyDescent="0.15">
      <c r="A16" s="128"/>
      <c r="B16" s="117"/>
      <c r="C16" s="116"/>
      <c r="D16" s="117"/>
      <c r="E16" s="105" t="s">
        <v>154</v>
      </c>
      <c r="F16" s="106"/>
      <c r="G16" s="106"/>
      <c r="H16" s="106"/>
      <c r="I16" s="106"/>
      <c r="J16" s="106"/>
      <c r="K16" s="107"/>
      <c r="L16" s="55"/>
      <c r="M16" s="55"/>
      <c r="N16" s="55"/>
      <c r="O16" s="55"/>
      <c r="P16" s="55"/>
      <c r="Q16" s="55"/>
      <c r="R16" s="55"/>
      <c r="S16" s="103" t="str">
        <f>CONCATENATE(" (건강보험료)x",AT9*100,"%")</f>
        <v xml:space="preserve"> (건강보험료)x13.14%</v>
      </c>
      <c r="T16" s="103"/>
      <c r="U16" s="103"/>
      <c r="V16" s="103"/>
      <c r="W16" s="103"/>
      <c r="X16" s="103"/>
      <c r="Y16" s="103"/>
      <c r="Z16" s="103"/>
      <c r="AA16" s="103"/>
      <c r="AB16" s="103"/>
      <c r="AC16" s="105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58"/>
      <c r="AR16" s="69"/>
      <c r="AS16" s="70" t="s">
        <v>262</v>
      </c>
      <c r="AT16" s="66">
        <v>2.6477000000000002E-3</v>
      </c>
      <c r="AU16" s="161"/>
      <c r="AV16" s="68" t="s">
        <v>127</v>
      </c>
      <c r="AW16" s="68"/>
      <c r="AZ16" s="54"/>
    </row>
    <row r="17" spans="1:52" ht="15.6" customHeight="1" x14ac:dyDescent="0.15">
      <c r="A17" s="128"/>
      <c r="B17" s="117"/>
      <c r="C17" s="116"/>
      <c r="D17" s="117"/>
      <c r="E17" s="108" t="s">
        <v>153</v>
      </c>
      <c r="F17" s="108"/>
      <c r="G17" s="108"/>
      <c r="H17" s="108"/>
      <c r="I17" s="108"/>
      <c r="J17" s="108"/>
      <c r="K17" s="108"/>
      <c r="L17" s="55"/>
      <c r="M17" s="55"/>
      <c r="N17" s="55"/>
      <c r="O17" s="55"/>
      <c r="P17" s="55"/>
      <c r="Q17" s="55"/>
      <c r="R17" s="55"/>
      <c r="S17" s="121" t="e">
        <f>IF(AT30&lt;=AT31,AU30,AU31)</f>
        <v>#REF!</v>
      </c>
      <c r="T17" s="121"/>
      <c r="U17" s="121"/>
      <c r="V17" s="121"/>
      <c r="W17" s="121"/>
      <c r="X17" s="121"/>
      <c r="Y17" s="121"/>
      <c r="Z17" s="121"/>
      <c r="AA17" s="121"/>
      <c r="AB17" s="121"/>
      <c r="AC17" s="103" t="s">
        <v>63</v>
      </c>
      <c r="AD17" s="103"/>
      <c r="AE17" s="103"/>
      <c r="AF17" s="103"/>
      <c r="AG17" s="103"/>
      <c r="AH17" s="103"/>
      <c r="AI17" s="103"/>
      <c r="AJ17" s="103"/>
      <c r="AK17" s="103"/>
      <c r="AL17" s="103"/>
      <c r="AM17" s="103"/>
      <c r="AN17" s="103"/>
      <c r="AO17" s="103"/>
      <c r="AP17" s="103"/>
      <c r="AQ17" s="104"/>
      <c r="AR17" s="56"/>
      <c r="AS17" s="70"/>
      <c r="AT17" s="66"/>
      <c r="AU17" s="52"/>
      <c r="AV17" s="130">
        <f>IF(($L$4+$L$8+$L$11)&gt;=30000000000,7.5%,IF(($L$4+$L$8+$L$11)&gt;=5000000000,7.6%,IF(($L$4+$L$8+$L$11)&lt;5000000000,8%)))</f>
        <v>0.08</v>
      </c>
      <c r="AW17" s="130"/>
      <c r="AZ17" s="54"/>
    </row>
    <row r="18" spans="1:52" ht="15.6" customHeight="1" x14ac:dyDescent="0.15">
      <c r="A18" s="128"/>
      <c r="B18" s="117"/>
      <c r="C18" s="116"/>
      <c r="D18" s="117"/>
      <c r="E18" s="108" t="s">
        <v>146</v>
      </c>
      <c r="F18" s="108"/>
      <c r="G18" s="108"/>
      <c r="H18" s="108"/>
      <c r="I18" s="108"/>
      <c r="J18" s="108"/>
      <c r="K18" s="108"/>
      <c r="L18" s="55"/>
      <c r="M18" s="55"/>
      <c r="N18" s="55"/>
      <c r="O18" s="55"/>
      <c r="P18" s="55"/>
      <c r="Q18" s="55"/>
      <c r="R18" s="55"/>
      <c r="S18" s="103" t="str">
        <f>CONCATENATE(" (재+노)x",AT11*100,"%")</f>
        <v xml:space="preserve"> (재+노)x5.5%</v>
      </c>
      <c r="T18" s="103"/>
      <c r="U18" s="103"/>
      <c r="V18" s="103"/>
      <c r="W18" s="103"/>
      <c r="X18" s="103"/>
      <c r="Y18" s="103"/>
      <c r="Z18" s="103"/>
      <c r="AA18" s="103"/>
      <c r="AB18" s="103"/>
      <c r="AC18" s="103"/>
      <c r="AD18" s="103"/>
      <c r="AE18" s="103"/>
      <c r="AF18" s="103"/>
      <c r="AG18" s="103"/>
      <c r="AH18" s="103"/>
      <c r="AI18" s="103"/>
      <c r="AJ18" s="103"/>
      <c r="AK18" s="103"/>
      <c r="AL18" s="103"/>
      <c r="AM18" s="103"/>
      <c r="AN18" s="103"/>
      <c r="AO18" s="103"/>
      <c r="AP18" s="103"/>
      <c r="AQ18" s="104"/>
      <c r="AR18" s="56"/>
      <c r="AS18" s="65" t="s">
        <v>122</v>
      </c>
      <c r="AT18" s="66"/>
      <c r="AU18" s="52"/>
      <c r="AV18" s="130">
        <f>IF(($L$4+$L$8+$L$11)&gt;=30000000000,7.5%,IF(($L$4+$L$8+$L$11)&gt;=5000000000,7.6%,IF(($L$4+$L$8+$L$11)&lt;5000000000,7.9%)))</f>
        <v>7.9000000000000001E-2</v>
      </c>
      <c r="AW18" s="130"/>
      <c r="AZ18" s="54"/>
    </row>
    <row r="19" spans="1:52" ht="15" customHeight="1" x14ac:dyDescent="0.15">
      <c r="A19" s="128"/>
      <c r="B19" s="117"/>
      <c r="C19" s="116"/>
      <c r="D19" s="117"/>
      <c r="E19" s="108" t="s">
        <v>104</v>
      </c>
      <c r="F19" s="108"/>
      <c r="G19" s="108"/>
      <c r="H19" s="108"/>
      <c r="I19" s="108"/>
      <c r="J19" s="108"/>
      <c r="K19" s="108"/>
      <c r="L19" s="55"/>
      <c r="M19" s="55"/>
      <c r="N19" s="55"/>
      <c r="O19" s="55"/>
      <c r="P19" s="55"/>
      <c r="Q19" s="55"/>
      <c r="R19" s="55"/>
      <c r="S19" s="103" t="str">
        <f>CONCATENATE(" (직노)x",AT13*100,"%")</f>
        <v xml:space="preserve"> (직노)x2.3%</v>
      </c>
      <c r="T19" s="103"/>
      <c r="U19" s="103"/>
      <c r="V19" s="103"/>
      <c r="W19" s="103"/>
      <c r="X19" s="103"/>
      <c r="Y19" s="103"/>
      <c r="Z19" s="103"/>
      <c r="AA19" s="103"/>
      <c r="AB19" s="103"/>
      <c r="AC19" s="103" t="s">
        <v>138</v>
      </c>
      <c r="AD19" s="103"/>
      <c r="AE19" s="103"/>
      <c r="AF19" s="103"/>
      <c r="AG19" s="103"/>
      <c r="AH19" s="103"/>
      <c r="AI19" s="103"/>
      <c r="AJ19" s="103"/>
      <c r="AK19" s="103"/>
      <c r="AL19" s="103"/>
      <c r="AM19" s="103"/>
      <c r="AN19" s="103"/>
      <c r="AO19" s="103"/>
      <c r="AP19" s="103"/>
      <c r="AQ19" s="104"/>
      <c r="AR19" s="56"/>
      <c r="AS19" s="65" t="s">
        <v>137</v>
      </c>
      <c r="AT19" s="66">
        <v>0.15</v>
      </c>
      <c r="AU19" s="52"/>
      <c r="AV19" s="130">
        <f>IF(($L$4+$L$8+$L$11)&gt;=30000000000,7.3%,IF(($L$4+$L$8+$L$11)&gt;=5000000000,7.4%,IF(($L$4+$L$8+$L$11)&lt;5000000000,7.7%)))</f>
        <v>7.6999999999999999E-2</v>
      </c>
      <c r="AW19" s="130"/>
      <c r="AZ19" s="54"/>
    </row>
    <row r="20" spans="1:52" ht="15.6" hidden="1" customHeight="1" x14ac:dyDescent="0.15">
      <c r="A20" s="128"/>
      <c r="B20" s="117"/>
      <c r="C20" s="116"/>
      <c r="D20" s="117"/>
      <c r="E20" s="157" t="s">
        <v>145</v>
      </c>
      <c r="F20" s="157"/>
      <c r="G20" s="157"/>
      <c r="H20" s="157"/>
      <c r="I20" s="157"/>
      <c r="J20" s="157"/>
      <c r="K20" s="157"/>
      <c r="L20" s="55"/>
      <c r="M20" s="55"/>
      <c r="N20" s="55"/>
      <c r="O20" s="55"/>
      <c r="P20" s="55"/>
      <c r="Q20" s="55"/>
      <c r="R20" s="55"/>
      <c r="S20" s="103" t="str">
        <f>CONCATENATE(" (재+직노+산경)x",AT12*100,"%")</f>
        <v xml:space="preserve"> (재+직노+산경)x0%</v>
      </c>
      <c r="T20" s="103"/>
      <c r="U20" s="103"/>
      <c r="V20" s="103"/>
      <c r="W20" s="103"/>
      <c r="X20" s="103"/>
      <c r="Y20" s="103"/>
      <c r="Z20" s="103"/>
      <c r="AA20" s="103"/>
      <c r="AB20" s="103"/>
      <c r="AC20" s="103"/>
      <c r="AD20" s="103"/>
      <c r="AE20" s="103"/>
      <c r="AF20" s="103"/>
      <c r="AG20" s="103"/>
      <c r="AH20" s="103"/>
      <c r="AI20" s="103"/>
      <c r="AJ20" s="103"/>
      <c r="AK20" s="103"/>
      <c r="AL20" s="103"/>
      <c r="AM20" s="103"/>
      <c r="AN20" s="103"/>
      <c r="AO20" s="103"/>
      <c r="AP20" s="103"/>
      <c r="AQ20" s="104"/>
      <c r="AR20" s="56"/>
      <c r="AS20" s="52"/>
      <c r="AT20" s="53"/>
      <c r="AU20" s="52"/>
      <c r="AV20" s="71"/>
      <c r="AW20" s="72"/>
      <c r="AZ20" s="54"/>
    </row>
    <row r="21" spans="1:52" ht="24.95" hidden="1" customHeight="1" x14ac:dyDescent="0.15">
      <c r="A21" s="128"/>
      <c r="B21" s="117"/>
      <c r="C21" s="116"/>
      <c r="D21" s="117"/>
      <c r="E21" s="162" t="s">
        <v>187</v>
      </c>
      <c r="F21" s="163"/>
      <c r="G21" s="163"/>
      <c r="H21" s="163"/>
      <c r="I21" s="163"/>
      <c r="J21" s="163"/>
      <c r="K21" s="163"/>
      <c r="L21" s="55"/>
      <c r="M21" s="55"/>
      <c r="N21" s="55"/>
      <c r="O21" s="55"/>
      <c r="P21" s="55"/>
      <c r="Q21" s="55"/>
      <c r="R21" s="55"/>
      <c r="S21" s="103" t="str">
        <f>CONCATENATE(" (재+직노+산경)x",AT15*100,"%")</f>
        <v xml:space="preserve"> (재+직노+산경)x0.09%</v>
      </c>
      <c r="T21" s="103"/>
      <c r="U21" s="103"/>
      <c r="V21" s="103"/>
      <c r="W21" s="103"/>
      <c r="X21" s="103"/>
      <c r="Y21" s="103"/>
      <c r="Z21" s="103"/>
      <c r="AA21" s="103"/>
      <c r="AB21" s="103"/>
      <c r="AC21" s="103"/>
      <c r="AD21" s="103"/>
      <c r="AE21" s="103"/>
      <c r="AF21" s="103"/>
      <c r="AG21" s="103"/>
      <c r="AH21" s="103"/>
      <c r="AI21" s="103"/>
      <c r="AJ21" s="103"/>
      <c r="AK21" s="103"/>
      <c r="AL21" s="103"/>
      <c r="AM21" s="103"/>
      <c r="AN21" s="103"/>
      <c r="AO21" s="103"/>
      <c r="AP21" s="103"/>
      <c r="AQ21" s="104"/>
      <c r="AR21" s="56"/>
      <c r="AS21" s="73" t="s">
        <v>20</v>
      </c>
      <c r="AT21" s="74">
        <v>0.13880000000000001</v>
      </c>
      <c r="AU21" s="75" t="s">
        <v>130</v>
      </c>
      <c r="AV21" s="130">
        <f>IF(($L$4+$L$8+$L$11)&gt;=30000000000,7.2%,IF(($L$4+$L$8+$L$11)&gt;=5000000000,7.3%,IF(($L$4+$L$8+$L$11)&lt;5000000000,7.7%)))</f>
        <v>7.6999999999999999E-2</v>
      </c>
      <c r="AW21" s="130"/>
      <c r="AZ21" s="54"/>
    </row>
    <row r="22" spans="1:52" ht="15.6" customHeight="1" x14ac:dyDescent="0.15">
      <c r="A22" s="128"/>
      <c r="B22" s="117"/>
      <c r="C22" s="116"/>
      <c r="D22" s="117"/>
      <c r="E22" s="108" t="s">
        <v>160</v>
      </c>
      <c r="F22" s="108"/>
      <c r="G22" s="108"/>
      <c r="H22" s="108"/>
      <c r="I22" s="108"/>
      <c r="J22" s="108"/>
      <c r="K22" s="108"/>
      <c r="L22" s="76"/>
      <c r="M22" s="55"/>
      <c r="N22" s="55"/>
      <c r="O22" s="55"/>
      <c r="P22" s="55"/>
      <c r="Q22" s="55"/>
      <c r="R22" s="55"/>
      <c r="S22" s="103"/>
      <c r="T22" s="103"/>
      <c r="U22" s="103"/>
      <c r="V22" s="103"/>
      <c r="W22" s="103"/>
      <c r="X22" s="103"/>
      <c r="Y22" s="103"/>
      <c r="Z22" s="103"/>
      <c r="AA22" s="103"/>
      <c r="AB22" s="103"/>
      <c r="AC22" s="103"/>
      <c r="AD22" s="103"/>
      <c r="AE22" s="103"/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4"/>
      <c r="AR22" s="77"/>
      <c r="AS22" s="78"/>
      <c r="AT22" s="79"/>
      <c r="AU22" s="80"/>
      <c r="AV22" s="81"/>
      <c r="AZ22" s="54"/>
    </row>
    <row r="23" spans="1:52" ht="8.25" hidden="1" customHeight="1" x14ac:dyDescent="0.15">
      <c r="A23" s="128"/>
      <c r="B23" s="117"/>
      <c r="C23" s="116"/>
      <c r="D23" s="117"/>
      <c r="E23" s="157" t="s">
        <v>137</v>
      </c>
      <c r="F23" s="157"/>
      <c r="G23" s="157"/>
      <c r="H23" s="157"/>
      <c r="I23" s="157"/>
      <c r="J23" s="157"/>
      <c r="K23" s="157"/>
      <c r="L23" s="55"/>
      <c r="M23" s="55"/>
      <c r="N23" s="55"/>
      <c r="O23" s="55"/>
      <c r="P23" s="55"/>
      <c r="Q23" s="55"/>
      <c r="R23" s="55"/>
      <c r="S23" s="103"/>
      <c r="T23" s="103"/>
      <c r="U23" s="103"/>
      <c r="V23" s="103"/>
      <c r="W23" s="103"/>
      <c r="X23" s="103"/>
      <c r="Y23" s="103"/>
      <c r="Z23" s="103"/>
      <c r="AA23" s="103"/>
      <c r="AB23" s="103"/>
      <c r="AC23" s="103"/>
      <c r="AD23" s="103"/>
      <c r="AE23" s="103"/>
      <c r="AF23" s="103"/>
      <c r="AG23" s="103"/>
      <c r="AH23" s="103"/>
      <c r="AI23" s="103"/>
      <c r="AJ23" s="103"/>
      <c r="AK23" s="103"/>
      <c r="AL23" s="103"/>
      <c r="AM23" s="103"/>
      <c r="AN23" s="103"/>
      <c r="AO23" s="103"/>
      <c r="AP23" s="103"/>
      <c r="AQ23" s="104"/>
      <c r="AR23" s="77"/>
      <c r="AT23" s="79"/>
      <c r="AU23" s="80"/>
      <c r="AZ23" s="54"/>
    </row>
    <row r="24" spans="1:52" ht="15.6" customHeight="1" x14ac:dyDescent="0.15">
      <c r="A24" s="127"/>
      <c r="B24" s="127"/>
      <c r="C24" s="114"/>
      <c r="D24" s="114"/>
      <c r="E24" s="105" t="s">
        <v>161</v>
      </c>
      <c r="F24" s="106"/>
      <c r="G24" s="106"/>
      <c r="H24" s="106"/>
      <c r="I24" s="106"/>
      <c r="J24" s="106"/>
      <c r="K24" s="107"/>
      <c r="L24" s="76"/>
      <c r="M24" s="55"/>
      <c r="N24" s="55"/>
      <c r="O24" s="55"/>
      <c r="P24" s="55"/>
      <c r="Q24" s="55"/>
      <c r="R24" s="55"/>
      <c r="S24" s="103" t="str">
        <f>CONCATENATE(" (노)x",AT15*100,"%")</f>
        <v xml:space="preserve"> (노)x0.09%</v>
      </c>
      <c r="T24" s="103"/>
      <c r="U24" s="103"/>
      <c r="V24" s="103"/>
      <c r="W24" s="103"/>
      <c r="X24" s="103"/>
      <c r="Y24" s="103"/>
      <c r="Z24" s="103"/>
      <c r="AA24" s="103"/>
      <c r="AB24" s="103"/>
      <c r="AC24" s="103"/>
      <c r="AD24" s="103"/>
      <c r="AE24" s="103"/>
      <c r="AF24" s="103"/>
      <c r="AG24" s="103"/>
      <c r="AH24" s="103"/>
      <c r="AI24" s="103"/>
      <c r="AJ24" s="103"/>
      <c r="AK24" s="103"/>
      <c r="AL24" s="103"/>
      <c r="AM24" s="103"/>
      <c r="AN24" s="103"/>
      <c r="AO24" s="103"/>
      <c r="AP24" s="103"/>
      <c r="AQ24" s="104"/>
      <c r="AR24" s="77"/>
      <c r="AS24" s="78"/>
      <c r="AT24" s="79"/>
      <c r="AU24" s="80"/>
      <c r="AV24" s="81"/>
      <c r="AZ24" s="54"/>
    </row>
    <row r="25" spans="1:52" ht="15.6" customHeight="1" x14ac:dyDescent="0.15">
      <c r="A25" s="127"/>
      <c r="B25" s="127"/>
      <c r="C25" s="114"/>
      <c r="D25" s="114"/>
      <c r="E25" s="108" t="s">
        <v>102</v>
      </c>
      <c r="F25" s="108"/>
      <c r="G25" s="108"/>
      <c r="H25" s="108"/>
      <c r="I25" s="108"/>
      <c r="J25" s="108"/>
      <c r="K25" s="108"/>
      <c r="L25" s="76"/>
      <c r="M25" s="55"/>
      <c r="N25" s="55"/>
      <c r="O25" s="55"/>
      <c r="P25" s="55"/>
      <c r="Q25" s="55"/>
      <c r="R25" s="55"/>
      <c r="S25" s="103" t="str">
        <f>CONCATENATE(" (노)x",AT16*100,"%")</f>
        <v xml:space="preserve"> (노)x0.26477%</v>
      </c>
      <c r="T25" s="103"/>
      <c r="U25" s="103"/>
      <c r="V25" s="103"/>
      <c r="W25" s="103"/>
      <c r="X25" s="103"/>
      <c r="Y25" s="103"/>
      <c r="Z25" s="103"/>
      <c r="AA25" s="103"/>
      <c r="AB25" s="103"/>
      <c r="AC25" s="103"/>
      <c r="AD25" s="103"/>
      <c r="AE25" s="103"/>
      <c r="AF25" s="103"/>
      <c r="AG25" s="103"/>
      <c r="AH25" s="103"/>
      <c r="AI25" s="103"/>
      <c r="AJ25" s="103"/>
      <c r="AK25" s="103"/>
      <c r="AL25" s="103"/>
      <c r="AM25" s="103"/>
      <c r="AN25" s="103"/>
      <c r="AO25" s="103"/>
      <c r="AP25" s="103"/>
      <c r="AQ25" s="104"/>
      <c r="AR25" s="77"/>
      <c r="AS25" s="78"/>
      <c r="AT25" s="79"/>
      <c r="AU25" s="80"/>
      <c r="AV25" s="81"/>
      <c r="AZ25" s="54"/>
    </row>
    <row r="26" spans="1:52" ht="15" customHeight="1" x14ac:dyDescent="0.15">
      <c r="A26" s="128"/>
      <c r="B26" s="117"/>
      <c r="C26" s="118"/>
      <c r="D26" s="119"/>
      <c r="E26" s="120" t="s">
        <v>88</v>
      </c>
      <c r="F26" s="120"/>
      <c r="G26" s="120"/>
      <c r="H26" s="120"/>
      <c r="I26" s="120"/>
      <c r="J26" s="120"/>
      <c r="K26" s="120"/>
      <c r="L26" s="59"/>
      <c r="M26" s="60"/>
      <c r="N26" s="60"/>
      <c r="O26" s="60"/>
      <c r="P26" s="60"/>
      <c r="Q26" s="60"/>
      <c r="R26" s="60"/>
      <c r="S26" s="144"/>
      <c r="T26" s="144"/>
      <c r="U26" s="144"/>
      <c r="V26" s="144"/>
      <c r="W26" s="144"/>
      <c r="X26" s="144"/>
      <c r="Y26" s="144"/>
      <c r="Z26" s="144"/>
      <c r="AA26" s="144"/>
      <c r="AB26" s="144"/>
      <c r="AC26" s="144"/>
      <c r="AD26" s="144"/>
      <c r="AE26" s="144"/>
      <c r="AF26" s="144"/>
      <c r="AG26" s="144"/>
      <c r="AH26" s="144"/>
      <c r="AI26" s="144"/>
      <c r="AJ26" s="144"/>
      <c r="AK26" s="144"/>
      <c r="AL26" s="144"/>
      <c r="AM26" s="144"/>
      <c r="AN26" s="144"/>
      <c r="AO26" s="144"/>
      <c r="AP26" s="144"/>
      <c r="AQ26" s="156"/>
      <c r="AR26" s="77"/>
      <c r="AT26" s="82"/>
      <c r="AV26" s="149">
        <f>IF(($L$4+$L$8+$L$11)&gt;=30000000000,7.1%,IF(($L$4+$L$8+$L$11)&gt;=5000000000,6.8%,IF(($L$4+$L$8+$L$11)&lt;5000000000,5.8%)))</f>
        <v>5.7999999999999996E-2</v>
      </c>
      <c r="AW26" s="150"/>
      <c r="AZ26" s="54"/>
    </row>
    <row r="27" spans="1:52" ht="15.6" customHeight="1" x14ac:dyDescent="0.15">
      <c r="A27" s="129"/>
      <c r="B27" s="119"/>
      <c r="C27" s="110" t="s">
        <v>3</v>
      </c>
      <c r="D27" s="110"/>
      <c r="E27" s="110"/>
      <c r="F27" s="110"/>
      <c r="G27" s="110"/>
      <c r="H27" s="110"/>
      <c r="I27" s="110"/>
      <c r="J27" s="110"/>
      <c r="K27" s="110"/>
      <c r="L27" s="83"/>
      <c r="M27" s="83"/>
      <c r="N27" s="83"/>
      <c r="O27" s="83"/>
      <c r="P27" s="83"/>
      <c r="Q27" s="83"/>
      <c r="R27" s="83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09"/>
      <c r="AE27" s="109"/>
      <c r="AF27" s="109"/>
      <c r="AG27" s="109"/>
      <c r="AH27" s="109"/>
      <c r="AI27" s="109"/>
      <c r="AJ27" s="109"/>
      <c r="AK27" s="109"/>
      <c r="AL27" s="109"/>
      <c r="AM27" s="109"/>
      <c r="AN27" s="109"/>
      <c r="AO27" s="109"/>
      <c r="AP27" s="109"/>
      <c r="AQ27" s="112"/>
      <c r="AR27" s="77"/>
      <c r="AT27" s="82"/>
      <c r="AV27" s="149">
        <f>IF(($L$4+$L$8+$L$11)&gt;=30000000000,7.2%,IF(($L$4+$L$8+$L$11)&gt;=5000000000,7%,IF(($L$4+$L$8+$L$11)&lt;5000000000,5.8%)))</f>
        <v>5.7999999999999996E-2</v>
      </c>
      <c r="AW27" s="150"/>
      <c r="AZ27" s="54"/>
    </row>
    <row r="28" spans="1:52" ht="15.6" customHeight="1" x14ac:dyDescent="0.15">
      <c r="A28" s="111" t="s">
        <v>150</v>
      </c>
      <c r="B28" s="110"/>
      <c r="C28" s="110"/>
      <c r="D28" s="110"/>
      <c r="E28" s="110"/>
      <c r="F28" s="110"/>
      <c r="G28" s="110"/>
      <c r="H28" s="110"/>
      <c r="I28" s="110"/>
      <c r="J28" s="110"/>
      <c r="K28" s="110"/>
      <c r="L28" s="83"/>
      <c r="M28" s="83"/>
      <c r="N28" s="83"/>
      <c r="O28" s="83"/>
      <c r="P28" s="83"/>
      <c r="Q28" s="83"/>
      <c r="R28" s="83"/>
      <c r="S28" s="109" t="str">
        <f>CONCATENATE(" (재+노+경)x",AT10*100,"%")</f>
        <v xml:space="preserve"> (재+노+경)x8%</v>
      </c>
      <c r="T28" s="109"/>
      <c r="U28" s="109"/>
      <c r="V28" s="109"/>
      <c r="W28" s="109"/>
      <c r="X28" s="109"/>
      <c r="Y28" s="109"/>
      <c r="Z28" s="109"/>
      <c r="AA28" s="109"/>
      <c r="AB28" s="109"/>
      <c r="AC28" s="164"/>
      <c r="AD28" s="164"/>
      <c r="AE28" s="164"/>
      <c r="AF28" s="164"/>
      <c r="AG28" s="164"/>
      <c r="AH28" s="164"/>
      <c r="AI28" s="164"/>
      <c r="AJ28" s="164"/>
      <c r="AK28" s="164"/>
      <c r="AL28" s="164"/>
      <c r="AM28" s="164"/>
      <c r="AN28" s="164"/>
      <c r="AO28" s="164"/>
      <c r="AP28" s="164"/>
      <c r="AQ28" s="165"/>
      <c r="AR28" s="84"/>
      <c r="AS28" s="45" t="s">
        <v>136</v>
      </c>
      <c r="AT28" s="85">
        <v>2.07E-2</v>
      </c>
      <c r="AV28" s="149">
        <f>IF(($L$4+$L$8+$L$11)&gt;=30000000000,8.4%,IF(($L$4+$L$8+$L$11)&gt;=5000000000,8.2%,IF(($L$4+$L$8+$L$11)&lt;5000000000,7%)))</f>
        <v>7.0000000000000007E-2</v>
      </c>
      <c r="AW28" s="150"/>
      <c r="AZ28" s="54"/>
    </row>
    <row r="29" spans="1:52" ht="15.6" customHeight="1" x14ac:dyDescent="0.15">
      <c r="A29" s="111" t="s">
        <v>83</v>
      </c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83"/>
      <c r="M29" s="83"/>
      <c r="N29" s="83"/>
      <c r="O29" s="83"/>
      <c r="P29" s="83"/>
      <c r="Q29" s="83"/>
      <c r="R29" s="83"/>
      <c r="S29" s="109" t="str">
        <f>CONCATENATE(" (노+경+일관)x",AT19*100,"%")</f>
        <v xml:space="preserve"> (노+경+일관)x15%</v>
      </c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09"/>
      <c r="AE29" s="109"/>
      <c r="AF29" s="109"/>
      <c r="AG29" s="109"/>
      <c r="AH29" s="109"/>
      <c r="AI29" s="109"/>
      <c r="AJ29" s="109"/>
      <c r="AK29" s="109"/>
      <c r="AL29" s="109"/>
      <c r="AM29" s="109"/>
      <c r="AN29" s="109"/>
      <c r="AO29" s="109"/>
      <c r="AP29" s="109"/>
      <c r="AQ29" s="112"/>
      <c r="AR29" s="84"/>
      <c r="AS29" s="45" t="s">
        <v>77</v>
      </c>
      <c r="AT29" s="86" t="e">
        <f>IF(($L$4+$L$8+$AT$36)&gt;=5000000000,0,IF(($L$4+$L$8+$AT$36)&gt;=500000000,2450000,IF(($L$4+$L$8+$AT$36)&lt;500000000,0)))</f>
        <v>#REF!</v>
      </c>
      <c r="AV29" s="149">
        <f>IF(($L$4+$L$8+$L$11)&gt;=30000000000,8.7%,IF(($L$4+$L$8+$L$11)&gt;=5000000000,8.5%,IF(($L$4+$L$8+$L$11)&lt;5000000000,7.3%)))</f>
        <v>7.2999999999999995E-2</v>
      </c>
      <c r="AW29" s="150"/>
      <c r="AZ29" s="54"/>
    </row>
    <row r="30" spans="1:52" ht="15.6" customHeight="1" x14ac:dyDescent="0.15">
      <c r="A30" s="154"/>
      <c r="B30" s="151"/>
      <c r="C30" s="151"/>
      <c r="D30" s="151"/>
      <c r="E30" s="151"/>
      <c r="F30" s="151"/>
      <c r="G30" s="151"/>
      <c r="H30" s="151"/>
      <c r="I30" s="151"/>
      <c r="J30" s="151"/>
      <c r="K30" s="151"/>
      <c r="L30" s="50"/>
      <c r="M30" s="50"/>
      <c r="N30" s="50"/>
      <c r="O30" s="50"/>
      <c r="P30" s="50"/>
      <c r="Q30" s="50"/>
      <c r="R30" s="50"/>
      <c r="S30" s="147"/>
      <c r="T30" s="147"/>
      <c r="U30" s="147"/>
      <c r="V30" s="147"/>
      <c r="W30" s="147"/>
      <c r="X30" s="147"/>
      <c r="Y30" s="147"/>
      <c r="Z30" s="147"/>
      <c r="AA30" s="147"/>
      <c r="AB30" s="147"/>
      <c r="AC30" s="147"/>
      <c r="AD30" s="147"/>
      <c r="AE30" s="147"/>
      <c r="AF30" s="147"/>
      <c r="AG30" s="147"/>
      <c r="AH30" s="147"/>
      <c r="AI30" s="147"/>
      <c r="AJ30" s="147"/>
      <c r="AK30" s="147"/>
      <c r="AL30" s="147"/>
      <c r="AM30" s="147"/>
      <c r="AN30" s="147"/>
      <c r="AO30" s="147"/>
      <c r="AP30" s="147"/>
      <c r="AQ30" s="148"/>
      <c r="AR30" s="51"/>
      <c r="AS30" s="45" t="s">
        <v>166</v>
      </c>
      <c r="AT30" s="87" t="e">
        <f>ROUNDDOWN((($L$7+$L$8)*$AT$28+$AT$29)*1.2,0)</f>
        <v>#REF!</v>
      </c>
      <c r="AU30" s="170" t="e">
        <f>IF(AT29=0," ((재＋직노)×"&amp;AT28*100&amp;"%)x1.2"," ((재＋직노)×"&amp;AT28*100&amp;"%＋"&amp;TEXT(AT29,"#,###")&amp;")x1.2")</f>
        <v>#REF!</v>
      </c>
      <c r="AV30" s="171"/>
      <c r="AW30" s="172"/>
      <c r="AZ30" s="54"/>
    </row>
    <row r="31" spans="1:52" ht="15.6" customHeight="1" x14ac:dyDescent="0.15">
      <c r="A31" s="113" t="s">
        <v>159</v>
      </c>
      <c r="B31" s="108"/>
      <c r="C31" s="108"/>
      <c r="D31" s="108"/>
      <c r="E31" s="108"/>
      <c r="F31" s="108"/>
      <c r="G31" s="108"/>
      <c r="H31" s="108"/>
      <c r="I31" s="108"/>
      <c r="J31" s="108"/>
      <c r="K31" s="108"/>
      <c r="L31" s="55"/>
      <c r="M31" s="55"/>
      <c r="N31" s="55"/>
      <c r="O31" s="55"/>
      <c r="P31" s="55"/>
      <c r="Q31" s="55"/>
      <c r="R31" s="55"/>
      <c r="S31" s="103"/>
      <c r="T31" s="103"/>
      <c r="U31" s="103"/>
      <c r="V31" s="103"/>
      <c r="W31" s="103"/>
      <c r="X31" s="103"/>
      <c r="Y31" s="103"/>
      <c r="Z31" s="103"/>
      <c r="AA31" s="103"/>
      <c r="AB31" s="103"/>
      <c r="AC31" s="103"/>
      <c r="AD31" s="103"/>
      <c r="AE31" s="103"/>
      <c r="AF31" s="103"/>
      <c r="AG31" s="103"/>
      <c r="AH31" s="103"/>
      <c r="AI31" s="103"/>
      <c r="AJ31" s="103"/>
      <c r="AK31" s="103"/>
      <c r="AL31" s="103"/>
      <c r="AM31" s="103"/>
      <c r="AN31" s="103"/>
      <c r="AO31" s="103"/>
      <c r="AP31" s="103"/>
      <c r="AQ31" s="104"/>
      <c r="AR31" s="56"/>
      <c r="AS31" s="45" t="s">
        <v>163</v>
      </c>
      <c r="AT31" s="87" t="e">
        <f>ROUNDDOWN((($L$7+$L$8+$AT$36)*$AT$28+$AT$29),0)</f>
        <v>#REF!</v>
      </c>
      <c r="AU31" s="170" t="e">
        <f>IF(AT29=0," (재＋직노+관급자재비)×"&amp;AT28*100&amp;"%"," (재＋직노+관급자재비)×"&amp;AT28*100&amp;"%＋"&amp;TEXT(AT29,"#,###"))</f>
        <v>#REF!</v>
      </c>
      <c r="AV31" s="171"/>
      <c r="AW31" s="172"/>
      <c r="AZ31" s="54"/>
    </row>
    <row r="32" spans="1:52" ht="15.6" customHeight="1" x14ac:dyDescent="0.15">
      <c r="A32" s="113" t="s">
        <v>290</v>
      </c>
      <c r="B32" s="108"/>
      <c r="C32" s="108"/>
      <c r="D32" s="108"/>
      <c r="E32" s="108"/>
      <c r="F32" s="108"/>
      <c r="G32" s="108"/>
      <c r="H32" s="108"/>
      <c r="I32" s="108"/>
      <c r="J32" s="108"/>
      <c r="K32" s="108"/>
      <c r="L32" s="55"/>
      <c r="M32" s="55"/>
      <c r="N32" s="55"/>
      <c r="O32" s="55"/>
      <c r="P32" s="55"/>
      <c r="Q32" s="55"/>
      <c r="R32" s="55"/>
      <c r="S32" s="103"/>
      <c r="T32" s="103"/>
      <c r="U32" s="103"/>
      <c r="V32" s="103"/>
      <c r="W32" s="103"/>
      <c r="X32" s="103"/>
      <c r="Y32" s="103"/>
      <c r="Z32" s="103"/>
      <c r="AA32" s="103"/>
      <c r="AB32" s="103"/>
      <c r="AC32" s="103"/>
      <c r="AD32" s="103"/>
      <c r="AE32" s="103"/>
      <c r="AF32" s="103"/>
      <c r="AG32" s="103"/>
      <c r="AH32" s="103"/>
      <c r="AI32" s="103"/>
      <c r="AJ32" s="103"/>
      <c r="AK32" s="103"/>
      <c r="AL32" s="103"/>
      <c r="AM32" s="103"/>
      <c r="AN32" s="103"/>
      <c r="AO32" s="103"/>
      <c r="AP32" s="103"/>
      <c r="AQ32" s="104"/>
      <c r="AR32" s="56"/>
      <c r="AS32" s="45" t="s">
        <v>163</v>
      </c>
      <c r="AT32" s="87" t="e">
        <f>ROUNDDOWN((($L$7+$L$8+$AT$36)*$AT$28+$AT$29),0)</f>
        <v>#REF!</v>
      </c>
      <c r="AU32" s="170" t="e">
        <f>IF(AT30=0," (재＋직노+관급자재비)×"&amp;AT29*100&amp;"%"," (재＋직노+관급자재비)×"&amp;AT29*100&amp;"%＋"&amp;TEXT(AT30,"#,###"))</f>
        <v>#REF!</v>
      </c>
      <c r="AV32" s="171"/>
      <c r="AW32" s="172"/>
      <c r="AZ32" s="54"/>
    </row>
    <row r="33" spans="1:52" ht="15.6" customHeight="1" x14ac:dyDescent="0.15">
      <c r="A33" s="100" t="s">
        <v>156</v>
      </c>
      <c r="B33" s="101"/>
      <c r="C33" s="101"/>
      <c r="D33" s="101"/>
      <c r="E33" s="101"/>
      <c r="F33" s="101"/>
      <c r="G33" s="101"/>
      <c r="H33" s="101"/>
      <c r="I33" s="101"/>
      <c r="J33" s="101"/>
      <c r="K33" s="102"/>
      <c r="L33" s="60"/>
      <c r="M33" s="60"/>
      <c r="N33" s="60"/>
      <c r="O33" s="60"/>
      <c r="P33" s="60"/>
      <c r="Q33" s="60"/>
      <c r="R33" s="60"/>
      <c r="S33" s="206" t="s">
        <v>265</v>
      </c>
      <c r="T33" s="207"/>
      <c r="U33" s="207"/>
      <c r="V33" s="207"/>
      <c r="W33" s="207"/>
      <c r="X33" s="207"/>
      <c r="Y33" s="207"/>
      <c r="Z33" s="207"/>
      <c r="AA33" s="207"/>
      <c r="AB33" s="209"/>
      <c r="AC33" s="206"/>
      <c r="AD33" s="207"/>
      <c r="AE33" s="207"/>
      <c r="AF33" s="207"/>
      <c r="AG33" s="207"/>
      <c r="AH33" s="207"/>
      <c r="AI33" s="207"/>
      <c r="AJ33" s="207"/>
      <c r="AK33" s="207"/>
      <c r="AL33" s="207"/>
      <c r="AM33" s="207"/>
      <c r="AN33" s="207"/>
      <c r="AO33" s="207"/>
      <c r="AP33" s="207"/>
      <c r="AQ33" s="208"/>
      <c r="AR33" s="77"/>
      <c r="AZ33" s="54"/>
    </row>
    <row r="34" spans="1:52" ht="15.6" customHeight="1" x14ac:dyDescent="0.15">
      <c r="A34" s="154" t="s">
        <v>157</v>
      </c>
      <c r="B34" s="151"/>
      <c r="C34" s="151"/>
      <c r="D34" s="151"/>
      <c r="E34" s="151"/>
      <c r="F34" s="151"/>
      <c r="G34" s="151"/>
      <c r="H34" s="151"/>
      <c r="I34" s="151"/>
      <c r="J34" s="151"/>
      <c r="K34" s="151"/>
      <c r="L34" s="55"/>
      <c r="M34" s="50"/>
      <c r="N34" s="50"/>
      <c r="O34" s="50"/>
      <c r="P34" s="50"/>
      <c r="Q34" s="50"/>
      <c r="R34" s="50"/>
      <c r="S34" s="147"/>
      <c r="T34" s="147"/>
      <c r="U34" s="147"/>
      <c r="V34" s="147"/>
      <c r="W34" s="147"/>
      <c r="X34" s="147"/>
      <c r="Y34" s="147"/>
      <c r="Z34" s="147"/>
      <c r="AA34" s="147"/>
      <c r="AB34" s="147"/>
      <c r="AC34" s="168" t="s">
        <v>144</v>
      </c>
      <c r="AD34" s="168"/>
      <c r="AE34" s="168"/>
      <c r="AF34" s="168"/>
      <c r="AG34" s="168"/>
      <c r="AH34" s="168"/>
      <c r="AI34" s="168"/>
      <c r="AJ34" s="168"/>
      <c r="AK34" s="168"/>
      <c r="AL34" s="168"/>
      <c r="AM34" s="168"/>
      <c r="AN34" s="168"/>
      <c r="AO34" s="168"/>
      <c r="AP34" s="168"/>
      <c r="AQ34" s="169"/>
      <c r="AR34" s="77"/>
      <c r="AT34" s="75" t="s">
        <v>118</v>
      </c>
      <c r="AU34" s="88"/>
      <c r="AV34" s="37">
        <v>1.1000000000000001</v>
      </c>
      <c r="AZ34" s="54"/>
    </row>
    <row r="35" spans="1:52" ht="15.6" customHeight="1" x14ac:dyDescent="0.15">
      <c r="A35" s="113" t="s">
        <v>260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55"/>
      <c r="M35" s="55"/>
      <c r="N35" s="55"/>
      <c r="O35" s="55"/>
      <c r="P35" s="55"/>
      <c r="Q35" s="55"/>
      <c r="R35" s="55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 t="s">
        <v>79</v>
      </c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4"/>
      <c r="AR35" s="77"/>
      <c r="AT35" s="89"/>
      <c r="AU35" s="89"/>
      <c r="AZ35" s="54"/>
    </row>
    <row r="36" spans="1:52" ht="15.6" customHeight="1" x14ac:dyDescent="0.15">
      <c r="A36" s="100"/>
      <c r="B36" s="101"/>
      <c r="C36" s="101"/>
      <c r="D36" s="101"/>
      <c r="E36" s="101"/>
      <c r="F36" s="101"/>
      <c r="G36" s="101"/>
      <c r="H36" s="101"/>
      <c r="I36" s="101"/>
      <c r="J36" s="101"/>
      <c r="K36" s="102"/>
      <c r="L36" s="55"/>
      <c r="M36" s="55"/>
      <c r="N36" s="55"/>
      <c r="O36" s="55"/>
      <c r="P36" s="55"/>
      <c r="Q36" s="55"/>
      <c r="R36" s="55"/>
      <c r="S36" s="174"/>
      <c r="T36" s="175"/>
      <c r="U36" s="175"/>
      <c r="V36" s="175"/>
      <c r="W36" s="175"/>
      <c r="X36" s="175"/>
      <c r="Y36" s="175"/>
      <c r="Z36" s="175"/>
      <c r="AA36" s="175"/>
      <c r="AB36" s="177"/>
      <c r="AC36" s="174"/>
      <c r="AD36" s="175"/>
      <c r="AE36" s="175"/>
      <c r="AF36" s="175"/>
      <c r="AG36" s="175"/>
      <c r="AH36" s="175"/>
      <c r="AI36" s="175"/>
      <c r="AJ36" s="175"/>
      <c r="AK36" s="175"/>
      <c r="AL36" s="175"/>
      <c r="AM36" s="175"/>
      <c r="AN36" s="175"/>
      <c r="AO36" s="175"/>
      <c r="AP36" s="175"/>
      <c r="AQ36" s="176"/>
      <c r="AR36" s="77"/>
      <c r="AT36" s="90" t="e">
        <f>INT(AV8/1.1)</f>
        <v>#REF!</v>
      </c>
      <c r="AZ36" s="54"/>
    </row>
    <row r="37" spans="1:52" ht="24.95" customHeight="1" x14ac:dyDescent="0.15">
      <c r="A37" s="122" t="s">
        <v>155</v>
      </c>
      <c r="B37" s="123"/>
      <c r="C37" s="123"/>
      <c r="D37" s="123"/>
      <c r="E37" s="123"/>
      <c r="F37" s="123"/>
      <c r="G37" s="123"/>
      <c r="H37" s="123"/>
      <c r="I37" s="123"/>
      <c r="J37" s="123"/>
      <c r="K37" s="123"/>
      <c r="L37" s="91"/>
      <c r="M37" s="91"/>
      <c r="N37" s="91"/>
      <c r="O37" s="91"/>
      <c r="P37" s="91"/>
      <c r="Q37" s="91"/>
      <c r="R37" s="91"/>
      <c r="S37" s="167" t="s">
        <v>72</v>
      </c>
      <c r="T37" s="167"/>
      <c r="U37" s="167"/>
      <c r="V37" s="167"/>
      <c r="W37" s="167"/>
      <c r="X37" s="167"/>
      <c r="Y37" s="167"/>
      <c r="Z37" s="167"/>
      <c r="AA37" s="167"/>
      <c r="AB37" s="167"/>
      <c r="AC37" s="167"/>
      <c r="AD37" s="167"/>
      <c r="AE37" s="167"/>
      <c r="AF37" s="167"/>
      <c r="AG37" s="167"/>
      <c r="AH37" s="167"/>
      <c r="AI37" s="167"/>
      <c r="AJ37" s="167"/>
      <c r="AK37" s="167"/>
      <c r="AL37" s="167"/>
      <c r="AM37" s="167"/>
      <c r="AN37" s="167"/>
      <c r="AO37" s="167"/>
      <c r="AP37" s="167"/>
      <c r="AQ37" s="173"/>
      <c r="AR37" s="92"/>
      <c r="AT37" s="37" t="s">
        <v>86</v>
      </c>
      <c r="AZ37" s="54"/>
    </row>
    <row r="38" spans="1:52" ht="18" customHeight="1" x14ac:dyDescent="0.15">
      <c r="AS38" s="124" t="s">
        <v>87</v>
      </c>
      <c r="AT38" s="124"/>
      <c r="AU38" s="152">
        <f>L34+L36</f>
        <v>0</v>
      </c>
      <c r="AV38" s="152"/>
    </row>
    <row r="39" spans="1:52" ht="18" customHeight="1" x14ac:dyDescent="0.15">
      <c r="L39" s="93"/>
      <c r="AS39" s="153" t="s">
        <v>91</v>
      </c>
      <c r="AT39" s="153"/>
      <c r="AU39" s="155" t="e">
        <f>L36+#REF!+L34</f>
        <v>#REF!</v>
      </c>
      <c r="AV39" s="155"/>
    </row>
    <row r="40" spans="1:52" ht="18" customHeight="1" x14ac:dyDescent="0.15"/>
    <row r="41" spans="1:52" ht="18" customHeight="1" x14ac:dyDescent="0.15">
      <c r="L41" s="94"/>
    </row>
    <row r="42" spans="1:52" ht="18" customHeight="1" x14ac:dyDescent="0.15"/>
    <row r="43" spans="1:52" ht="18" customHeight="1" x14ac:dyDescent="0.15"/>
    <row r="44" spans="1:52" ht="18" customHeight="1" x14ac:dyDescent="0.15"/>
    <row r="45" spans="1:52" ht="18" customHeight="1" x14ac:dyDescent="0.15"/>
    <row r="46" spans="1:52" ht="18" customHeight="1" x14ac:dyDescent="0.15"/>
    <row r="47" spans="1:52" ht="18" customHeight="1" x14ac:dyDescent="0.15"/>
    <row r="48" spans="1:52" ht="18" customHeight="1" x14ac:dyDescent="0.15"/>
    <row r="49" ht="18" customHeight="1" x14ac:dyDescent="0.15"/>
    <row r="50" ht="18" customHeight="1" x14ac:dyDescent="0.15"/>
    <row r="51" ht="18" customHeight="1" x14ac:dyDescent="0.15"/>
    <row r="52" ht="18" customHeight="1" x14ac:dyDescent="0.15"/>
    <row r="53" ht="18" customHeight="1" x14ac:dyDescent="0.15"/>
    <row r="54" ht="18" customHeight="1" x14ac:dyDescent="0.15"/>
    <row r="55" ht="18" customHeight="1" x14ac:dyDescent="0.15"/>
    <row r="56" ht="18" customHeight="1" x14ac:dyDescent="0.15"/>
    <row r="57" ht="18" customHeight="1" x14ac:dyDescent="0.15"/>
    <row r="58" ht="18" customHeight="1" x14ac:dyDescent="0.15"/>
    <row r="59" ht="18" customHeight="1" x14ac:dyDescent="0.15"/>
    <row r="60" ht="18" customHeight="1" x14ac:dyDescent="0.15"/>
    <row r="61" ht="18" customHeight="1" x14ac:dyDescent="0.15"/>
    <row r="62" ht="18" customHeight="1" x14ac:dyDescent="0.15"/>
    <row r="63" ht="18" customHeight="1" x14ac:dyDescent="0.15"/>
    <row r="64" ht="18" customHeight="1" x14ac:dyDescent="0.15"/>
    <row r="65" ht="18" customHeight="1" x14ac:dyDescent="0.15"/>
    <row r="66" ht="18" customHeight="1" x14ac:dyDescent="0.15"/>
    <row r="67" ht="18" customHeight="1" x14ac:dyDescent="0.15"/>
    <row r="68" ht="18" customHeight="1" x14ac:dyDescent="0.15"/>
    <row r="69" ht="18" customHeight="1" x14ac:dyDescent="0.15"/>
    <row r="70" ht="18" customHeight="1" x14ac:dyDescent="0.15"/>
    <row r="71" ht="18" customHeight="1" x14ac:dyDescent="0.15"/>
    <row r="72" ht="18" customHeight="1" x14ac:dyDescent="0.15"/>
    <row r="73" ht="18" customHeight="1" x14ac:dyDescent="0.15"/>
    <row r="74" ht="18" customHeight="1" x14ac:dyDescent="0.15"/>
    <row r="75" ht="18" customHeight="1" x14ac:dyDescent="0.15"/>
    <row r="76" ht="18" customHeight="1" x14ac:dyDescent="0.15"/>
    <row r="77" ht="18" customHeight="1" x14ac:dyDescent="0.15"/>
    <row r="78" ht="18" customHeight="1" x14ac:dyDescent="0.15"/>
    <row r="79" ht="18" customHeight="1" x14ac:dyDescent="0.15"/>
    <row r="80" ht="18" customHeight="1" x14ac:dyDescent="0.15"/>
    <row r="81" ht="18" customHeight="1" x14ac:dyDescent="0.15"/>
    <row r="82" ht="18" customHeight="1" x14ac:dyDescent="0.15"/>
    <row r="83" ht="18" customHeight="1" x14ac:dyDescent="0.15"/>
    <row r="84" ht="18" customHeight="1" x14ac:dyDescent="0.15"/>
    <row r="85" ht="18" customHeight="1" x14ac:dyDescent="0.15"/>
    <row r="86" ht="18" customHeight="1" x14ac:dyDescent="0.15"/>
    <row r="87" ht="18" customHeight="1" x14ac:dyDescent="0.15"/>
    <row r="88" ht="18" customHeight="1" x14ac:dyDescent="0.15"/>
    <row r="89" ht="18" customHeight="1" x14ac:dyDescent="0.15"/>
    <row r="90" ht="18" customHeight="1" x14ac:dyDescent="0.15"/>
    <row r="91" ht="18" customHeight="1" x14ac:dyDescent="0.15"/>
    <row r="92" ht="18" customHeight="1" x14ac:dyDescent="0.15"/>
    <row r="93" ht="18" customHeight="1" x14ac:dyDescent="0.15"/>
    <row r="94" ht="18" customHeight="1" x14ac:dyDescent="0.15"/>
    <row r="95" ht="18" customHeight="1" x14ac:dyDescent="0.15"/>
    <row r="96" ht="18" customHeight="1" x14ac:dyDescent="0.15"/>
    <row r="97" ht="18" customHeight="1" x14ac:dyDescent="0.15"/>
    <row r="98" ht="18" customHeight="1" x14ac:dyDescent="0.15"/>
    <row r="99" ht="18" customHeight="1" x14ac:dyDescent="0.15"/>
    <row r="100" ht="18" customHeight="1" x14ac:dyDescent="0.15"/>
    <row r="101" ht="18" customHeight="1" x14ac:dyDescent="0.15"/>
    <row r="102" ht="18" customHeight="1" x14ac:dyDescent="0.15"/>
    <row r="103" ht="18" customHeight="1" x14ac:dyDescent="0.15"/>
    <row r="104" ht="18" customHeight="1" x14ac:dyDescent="0.15"/>
    <row r="105" ht="18" customHeight="1" x14ac:dyDescent="0.15"/>
    <row r="106" ht="18" customHeight="1" x14ac:dyDescent="0.15"/>
    <row r="107" ht="18" customHeight="1" x14ac:dyDescent="0.15"/>
    <row r="108" ht="18" customHeight="1" x14ac:dyDescent="0.15"/>
    <row r="109" ht="18" customHeight="1" x14ac:dyDescent="0.15"/>
    <row r="110" ht="18" customHeight="1" x14ac:dyDescent="0.15"/>
    <row r="111" ht="18" customHeight="1" x14ac:dyDescent="0.15"/>
    <row r="112" ht="18" customHeight="1" x14ac:dyDescent="0.15"/>
    <row r="113" ht="18" customHeight="1" x14ac:dyDescent="0.15"/>
    <row r="114" ht="18" customHeight="1" x14ac:dyDescent="0.15"/>
    <row r="115" ht="18" customHeight="1" x14ac:dyDescent="0.15"/>
    <row r="116" ht="18" customHeight="1" x14ac:dyDescent="0.15"/>
    <row r="117" ht="18" customHeight="1" x14ac:dyDescent="0.15"/>
    <row r="118" ht="18" customHeight="1" x14ac:dyDescent="0.15"/>
    <row r="119" ht="18" customHeight="1" x14ac:dyDescent="0.15"/>
    <row r="120" ht="18" customHeight="1" x14ac:dyDescent="0.15"/>
    <row r="121" ht="18" customHeight="1" x14ac:dyDescent="0.15"/>
    <row r="122" ht="18" customHeight="1" x14ac:dyDescent="0.15"/>
    <row r="123" ht="18" customHeight="1" x14ac:dyDescent="0.15"/>
    <row r="124" ht="18" customHeight="1" x14ac:dyDescent="0.15"/>
    <row r="125" ht="18" customHeight="1" x14ac:dyDescent="0.15"/>
    <row r="126" ht="18" customHeight="1" x14ac:dyDescent="0.15"/>
    <row r="127" ht="18" customHeight="1" x14ac:dyDescent="0.15"/>
    <row r="128" ht="18" customHeight="1" x14ac:dyDescent="0.15"/>
    <row r="129" ht="18" customHeight="1" x14ac:dyDescent="0.15"/>
    <row r="130" ht="18" customHeight="1" x14ac:dyDescent="0.15"/>
    <row r="131" ht="18" customHeight="1" x14ac:dyDescent="0.15"/>
    <row r="132" ht="18" customHeight="1" x14ac:dyDescent="0.15"/>
    <row r="133" ht="18" customHeight="1" x14ac:dyDescent="0.15"/>
    <row r="134" ht="18" customHeight="1" x14ac:dyDescent="0.15"/>
    <row r="135" ht="18" customHeight="1" x14ac:dyDescent="0.15"/>
    <row r="136" ht="18" customHeight="1" x14ac:dyDescent="0.15"/>
    <row r="137" ht="18" customHeight="1" x14ac:dyDescent="0.15"/>
    <row r="138" ht="18" customHeight="1" x14ac:dyDescent="0.15"/>
    <row r="139" ht="18" customHeight="1" x14ac:dyDescent="0.15"/>
    <row r="140" ht="18" customHeight="1" x14ac:dyDescent="0.15"/>
    <row r="141" ht="18" customHeight="1" x14ac:dyDescent="0.15"/>
    <row r="142" ht="18" customHeight="1" x14ac:dyDescent="0.15"/>
    <row r="143" ht="18" customHeight="1" x14ac:dyDescent="0.15"/>
    <row r="144" ht="18" customHeight="1" x14ac:dyDescent="0.15"/>
    <row r="145" ht="18" customHeight="1" x14ac:dyDescent="0.15"/>
    <row r="146" ht="18" customHeight="1" x14ac:dyDescent="0.15"/>
    <row r="147" ht="18" customHeight="1" x14ac:dyDescent="0.15"/>
    <row r="148" ht="18" customHeight="1" x14ac:dyDescent="0.15"/>
    <row r="149" ht="18" customHeight="1" x14ac:dyDescent="0.15"/>
    <row r="150" ht="18" customHeight="1" x14ac:dyDescent="0.15"/>
    <row r="151" ht="18" customHeight="1" x14ac:dyDescent="0.15"/>
    <row r="152" ht="18" customHeight="1" x14ac:dyDescent="0.15"/>
    <row r="153" ht="18" customHeight="1" x14ac:dyDescent="0.15"/>
    <row r="154" ht="18" customHeight="1" x14ac:dyDescent="0.15"/>
    <row r="155" ht="18" customHeight="1" x14ac:dyDescent="0.15"/>
    <row r="156" ht="18" customHeight="1" x14ac:dyDescent="0.15"/>
    <row r="157" ht="18" customHeight="1" x14ac:dyDescent="0.15"/>
    <row r="158" ht="18" customHeight="1" x14ac:dyDescent="0.15"/>
    <row r="159" ht="18" customHeight="1" x14ac:dyDescent="0.15"/>
    <row r="160" ht="18" customHeight="1" x14ac:dyDescent="0.15"/>
    <row r="161" ht="18" customHeight="1" x14ac:dyDescent="0.15"/>
    <row r="162" ht="18" customHeight="1" x14ac:dyDescent="0.15"/>
    <row r="163" ht="18" customHeight="1" x14ac:dyDescent="0.15"/>
    <row r="164" ht="18" customHeight="1" x14ac:dyDescent="0.15"/>
    <row r="165" ht="18" customHeight="1" x14ac:dyDescent="0.15"/>
    <row r="166" ht="18" customHeight="1" x14ac:dyDescent="0.15"/>
    <row r="167" ht="18" customHeight="1" x14ac:dyDescent="0.15"/>
    <row r="168" ht="18" customHeight="1" x14ac:dyDescent="0.15"/>
    <row r="169" ht="18" customHeight="1" x14ac:dyDescent="0.15"/>
    <row r="170" ht="18" customHeight="1" x14ac:dyDescent="0.15"/>
    <row r="171" ht="18" customHeight="1" x14ac:dyDescent="0.15"/>
    <row r="172" ht="18" customHeight="1" x14ac:dyDescent="0.15"/>
    <row r="173" ht="18" customHeight="1" x14ac:dyDescent="0.15"/>
    <row r="174" ht="18" customHeight="1" x14ac:dyDescent="0.15"/>
    <row r="175" ht="18" customHeight="1" x14ac:dyDescent="0.15"/>
    <row r="176" ht="18" customHeight="1" x14ac:dyDescent="0.15"/>
    <row r="177" ht="18" customHeight="1" x14ac:dyDescent="0.15"/>
    <row r="178" ht="18" customHeight="1" x14ac:dyDescent="0.15"/>
    <row r="179" ht="18" customHeight="1" x14ac:dyDescent="0.15"/>
    <row r="180" ht="18" customHeight="1" x14ac:dyDescent="0.15"/>
    <row r="181" ht="18" customHeight="1" x14ac:dyDescent="0.15"/>
    <row r="182" ht="18" customHeight="1" x14ac:dyDescent="0.15"/>
    <row r="183" ht="18" customHeight="1" x14ac:dyDescent="0.15"/>
    <row r="184" ht="18" customHeight="1" x14ac:dyDescent="0.15"/>
    <row r="185" ht="18" customHeight="1" x14ac:dyDescent="0.15"/>
    <row r="186" ht="18" customHeight="1" x14ac:dyDescent="0.15"/>
    <row r="187" ht="18" customHeight="1" x14ac:dyDescent="0.15"/>
    <row r="188" ht="18" customHeight="1" x14ac:dyDescent="0.15"/>
    <row r="189" ht="18" customHeight="1" x14ac:dyDescent="0.15"/>
    <row r="190" ht="18" customHeight="1" x14ac:dyDescent="0.15"/>
    <row r="191" ht="18" customHeight="1" x14ac:dyDescent="0.15"/>
    <row r="192" ht="18" customHeight="1" x14ac:dyDescent="0.15"/>
    <row r="193" ht="18" customHeight="1" x14ac:dyDescent="0.15"/>
    <row r="194" ht="18" customHeight="1" x14ac:dyDescent="0.15"/>
    <row r="195" ht="18" customHeight="1" x14ac:dyDescent="0.15"/>
    <row r="196" ht="18" customHeight="1" x14ac:dyDescent="0.15"/>
    <row r="197" ht="18" customHeight="1" x14ac:dyDescent="0.15"/>
    <row r="198" ht="18" customHeight="1" x14ac:dyDescent="0.15"/>
    <row r="199" ht="18" customHeight="1" x14ac:dyDescent="0.15"/>
    <row r="200" ht="18" customHeight="1" x14ac:dyDescent="0.15"/>
    <row r="201" ht="18" customHeight="1" x14ac:dyDescent="0.15"/>
    <row r="202" ht="18" customHeight="1" x14ac:dyDescent="0.15"/>
    <row r="203" ht="18" customHeight="1" x14ac:dyDescent="0.15"/>
    <row r="204" ht="18" customHeight="1" x14ac:dyDescent="0.15"/>
    <row r="205" ht="18" customHeight="1" x14ac:dyDescent="0.15"/>
    <row r="206" ht="18" customHeight="1" x14ac:dyDescent="0.15"/>
    <row r="207" ht="18" customHeight="1" x14ac:dyDescent="0.15"/>
    <row r="208" ht="18" customHeight="1" x14ac:dyDescent="0.15"/>
    <row r="209" ht="18" customHeight="1" x14ac:dyDescent="0.15"/>
    <row r="210" ht="18" customHeight="1" x14ac:dyDescent="0.15"/>
    <row r="211" ht="18" customHeight="1" x14ac:dyDescent="0.15"/>
    <row r="212" ht="18" customHeight="1" x14ac:dyDescent="0.15"/>
    <row r="213" ht="18" customHeight="1" x14ac:dyDescent="0.15"/>
    <row r="214" ht="18" customHeight="1" x14ac:dyDescent="0.15"/>
    <row r="215" ht="18" customHeight="1" x14ac:dyDescent="0.15"/>
    <row r="216" ht="18" customHeight="1" x14ac:dyDescent="0.15"/>
    <row r="217" ht="18" customHeight="1" x14ac:dyDescent="0.15"/>
    <row r="218" ht="18" customHeight="1" x14ac:dyDescent="0.15"/>
    <row r="219" ht="18" customHeight="1" x14ac:dyDescent="0.15"/>
    <row r="220" ht="18" customHeight="1" x14ac:dyDescent="0.15"/>
    <row r="221" ht="18" customHeight="1" x14ac:dyDescent="0.15"/>
    <row r="222" ht="18" customHeight="1" x14ac:dyDescent="0.15"/>
    <row r="223" ht="18" customHeight="1" x14ac:dyDescent="0.15"/>
    <row r="224" ht="18" customHeight="1" x14ac:dyDescent="0.15"/>
    <row r="225" ht="18" customHeight="1" x14ac:dyDescent="0.15"/>
    <row r="226" ht="18" customHeight="1" x14ac:dyDescent="0.15"/>
    <row r="227" ht="18" customHeight="1" x14ac:dyDescent="0.15"/>
    <row r="228" ht="18" customHeight="1" x14ac:dyDescent="0.15"/>
    <row r="229" ht="18" customHeight="1" x14ac:dyDescent="0.15"/>
    <row r="230" ht="18" customHeight="1" x14ac:dyDescent="0.15"/>
    <row r="231" ht="18" customHeight="1" x14ac:dyDescent="0.15"/>
    <row r="232" ht="18" customHeight="1" x14ac:dyDescent="0.15"/>
    <row r="233" ht="18" customHeight="1" x14ac:dyDescent="0.15"/>
    <row r="234" ht="18" customHeight="1" x14ac:dyDescent="0.15"/>
    <row r="235" ht="18" customHeight="1" x14ac:dyDescent="0.15"/>
    <row r="236" ht="18" customHeight="1" x14ac:dyDescent="0.15"/>
    <row r="237" ht="18" customHeight="1" x14ac:dyDescent="0.15"/>
    <row r="238" ht="18" customHeight="1" x14ac:dyDescent="0.15"/>
    <row r="239" ht="18" customHeight="1" x14ac:dyDescent="0.15"/>
    <row r="240" ht="18" customHeight="1" x14ac:dyDescent="0.15"/>
    <row r="241" ht="18" customHeight="1" x14ac:dyDescent="0.15"/>
    <row r="242" ht="18" customHeight="1" x14ac:dyDescent="0.15"/>
    <row r="243" ht="18" customHeight="1" x14ac:dyDescent="0.15"/>
    <row r="244" ht="18" customHeight="1" x14ac:dyDescent="0.15"/>
    <row r="245" ht="18" customHeight="1" x14ac:dyDescent="0.15"/>
    <row r="246" ht="18" customHeight="1" x14ac:dyDescent="0.15"/>
    <row r="247" ht="18" customHeight="1" x14ac:dyDescent="0.15"/>
    <row r="248" ht="18" customHeight="1" x14ac:dyDescent="0.15"/>
    <row r="249" ht="18" customHeight="1" x14ac:dyDescent="0.15"/>
    <row r="250" ht="18" customHeight="1" x14ac:dyDescent="0.15"/>
    <row r="251" ht="18" customHeight="1" x14ac:dyDescent="0.15"/>
    <row r="252" ht="18" customHeight="1" x14ac:dyDescent="0.15"/>
    <row r="253" ht="18" customHeight="1" x14ac:dyDescent="0.15"/>
    <row r="254" ht="18" customHeight="1" x14ac:dyDescent="0.15"/>
    <row r="255" ht="18" customHeight="1" x14ac:dyDescent="0.15"/>
    <row r="256" ht="18" customHeight="1" x14ac:dyDescent="0.15"/>
    <row r="257" ht="18" customHeight="1" x14ac:dyDescent="0.15"/>
    <row r="258" ht="18" customHeight="1" x14ac:dyDescent="0.15"/>
    <row r="259" ht="18" customHeight="1" x14ac:dyDescent="0.15"/>
    <row r="260" ht="18" customHeight="1" x14ac:dyDescent="0.15"/>
    <row r="261" ht="18" customHeight="1" x14ac:dyDescent="0.15"/>
    <row r="262" ht="18" customHeight="1" x14ac:dyDescent="0.15"/>
    <row r="263" ht="18" customHeight="1" x14ac:dyDescent="0.15"/>
    <row r="264" ht="18" customHeight="1" x14ac:dyDescent="0.15"/>
    <row r="265" ht="18" customHeight="1" x14ac:dyDescent="0.15"/>
    <row r="266" ht="18" customHeight="1" x14ac:dyDescent="0.15"/>
    <row r="267" ht="18" customHeight="1" x14ac:dyDescent="0.15"/>
    <row r="268" ht="18" customHeight="1" x14ac:dyDescent="0.15"/>
    <row r="269" ht="18" customHeight="1" x14ac:dyDescent="0.15"/>
    <row r="270" ht="18" customHeight="1" x14ac:dyDescent="0.15"/>
    <row r="271" ht="18" customHeight="1" x14ac:dyDescent="0.15"/>
    <row r="272" ht="18" customHeight="1" x14ac:dyDescent="0.15"/>
    <row r="273" ht="18" customHeight="1" x14ac:dyDescent="0.15"/>
    <row r="274" ht="18" customHeight="1" x14ac:dyDescent="0.15"/>
    <row r="275" ht="18" customHeight="1" x14ac:dyDescent="0.15"/>
    <row r="276" ht="18" customHeight="1" x14ac:dyDescent="0.15"/>
    <row r="277" ht="18" customHeight="1" x14ac:dyDescent="0.15"/>
    <row r="278" ht="18" customHeight="1" x14ac:dyDescent="0.15"/>
    <row r="279" ht="18" customHeight="1" x14ac:dyDescent="0.15"/>
    <row r="280" ht="18" customHeight="1" x14ac:dyDescent="0.15"/>
    <row r="281" ht="18" customHeight="1" x14ac:dyDescent="0.15"/>
    <row r="282" ht="18" customHeight="1" x14ac:dyDescent="0.15"/>
    <row r="283" ht="18" customHeight="1" x14ac:dyDescent="0.15"/>
    <row r="284" ht="18" customHeight="1" x14ac:dyDescent="0.15"/>
    <row r="285" ht="18" customHeight="1" x14ac:dyDescent="0.15"/>
    <row r="286" ht="18" customHeight="1" x14ac:dyDescent="0.15"/>
    <row r="287" ht="18" customHeight="1" x14ac:dyDescent="0.15"/>
    <row r="288" ht="18" customHeight="1" x14ac:dyDescent="0.15"/>
    <row r="289" ht="18" customHeight="1" x14ac:dyDescent="0.15"/>
    <row r="290" ht="18" customHeight="1" x14ac:dyDescent="0.15"/>
    <row r="291" ht="18" customHeight="1" x14ac:dyDescent="0.15"/>
    <row r="292" ht="18" customHeight="1" x14ac:dyDescent="0.15"/>
    <row r="293" ht="18" customHeight="1" x14ac:dyDescent="0.15"/>
    <row r="294" ht="18" customHeight="1" x14ac:dyDescent="0.15"/>
    <row r="295" ht="18" customHeight="1" x14ac:dyDescent="0.15"/>
    <row r="296" ht="18" customHeight="1" x14ac:dyDescent="0.15"/>
    <row r="297" ht="18" customHeight="1" x14ac:dyDescent="0.15"/>
    <row r="298" ht="18" customHeight="1" x14ac:dyDescent="0.15"/>
    <row r="299" ht="18" customHeight="1" x14ac:dyDescent="0.15"/>
    <row r="300" ht="18" customHeight="1" x14ac:dyDescent="0.15"/>
    <row r="301" ht="18" customHeight="1" x14ac:dyDescent="0.15"/>
    <row r="302" ht="18" customHeight="1" x14ac:dyDescent="0.15"/>
    <row r="303" ht="18" customHeight="1" x14ac:dyDescent="0.15"/>
    <row r="304" ht="18" customHeight="1" x14ac:dyDescent="0.15"/>
    <row r="305" ht="18" customHeight="1" x14ac:dyDescent="0.15"/>
    <row r="306" ht="18" customHeight="1" x14ac:dyDescent="0.15"/>
    <row r="307" ht="18" customHeight="1" x14ac:dyDescent="0.15"/>
    <row r="308" ht="18" customHeight="1" x14ac:dyDescent="0.15"/>
    <row r="309" ht="18" customHeight="1" x14ac:dyDescent="0.15"/>
    <row r="310" ht="18" customHeight="1" x14ac:dyDescent="0.15"/>
    <row r="311" ht="18" customHeight="1" x14ac:dyDescent="0.15"/>
    <row r="312" ht="18" customHeight="1" x14ac:dyDescent="0.15"/>
    <row r="313" ht="18" customHeight="1" x14ac:dyDescent="0.15"/>
    <row r="314" ht="18" customHeight="1" x14ac:dyDescent="0.15"/>
    <row r="315" ht="18" customHeight="1" x14ac:dyDescent="0.15"/>
    <row r="316" ht="18" customHeight="1" x14ac:dyDescent="0.15"/>
    <row r="317" ht="18" customHeight="1" x14ac:dyDescent="0.15"/>
    <row r="318" ht="18" customHeight="1" x14ac:dyDescent="0.15"/>
    <row r="319" ht="18" customHeight="1" x14ac:dyDescent="0.15"/>
    <row r="320" ht="18" customHeight="1" x14ac:dyDescent="0.15"/>
    <row r="321" ht="18" customHeight="1" x14ac:dyDescent="0.15"/>
    <row r="322" ht="18" customHeight="1" x14ac:dyDescent="0.15"/>
    <row r="323" ht="18" customHeight="1" x14ac:dyDescent="0.15"/>
    <row r="324" ht="18" customHeight="1" x14ac:dyDescent="0.15"/>
    <row r="325" ht="18" customHeight="1" x14ac:dyDescent="0.15"/>
    <row r="326" ht="18" customHeight="1" x14ac:dyDescent="0.15"/>
    <row r="327" ht="18" customHeight="1" x14ac:dyDescent="0.15"/>
    <row r="328" ht="18" customHeight="1" x14ac:dyDescent="0.15"/>
    <row r="329" ht="18" customHeight="1" x14ac:dyDescent="0.15"/>
    <row r="330" ht="18" customHeight="1" x14ac:dyDescent="0.15"/>
    <row r="331" ht="18" customHeight="1" x14ac:dyDescent="0.15"/>
    <row r="332" ht="18" customHeight="1" x14ac:dyDescent="0.15"/>
    <row r="333" ht="18" customHeight="1" x14ac:dyDescent="0.15"/>
    <row r="334" ht="18" customHeight="1" x14ac:dyDescent="0.15"/>
    <row r="335" ht="18" customHeight="1" x14ac:dyDescent="0.15"/>
    <row r="336" ht="18" customHeight="1" x14ac:dyDescent="0.15"/>
    <row r="337" ht="18" customHeight="1" x14ac:dyDescent="0.15"/>
    <row r="338" ht="18" customHeight="1" x14ac:dyDescent="0.15"/>
    <row r="339" ht="18" customHeight="1" x14ac:dyDescent="0.15"/>
    <row r="340" ht="18" customHeight="1" x14ac:dyDescent="0.15"/>
    <row r="341" ht="18" customHeight="1" x14ac:dyDescent="0.15"/>
    <row r="342" ht="18" customHeight="1" x14ac:dyDescent="0.15"/>
    <row r="343" ht="18" customHeight="1" x14ac:dyDescent="0.15"/>
    <row r="344" ht="18" customHeight="1" x14ac:dyDescent="0.15"/>
    <row r="345" ht="18" customHeight="1" x14ac:dyDescent="0.15"/>
    <row r="346" ht="18" customHeight="1" x14ac:dyDescent="0.15"/>
    <row r="347" ht="18" customHeight="1" x14ac:dyDescent="0.15"/>
    <row r="348" ht="18" customHeight="1" x14ac:dyDescent="0.15"/>
    <row r="349" ht="18" customHeight="1" x14ac:dyDescent="0.15"/>
    <row r="350" ht="18" customHeight="1" x14ac:dyDescent="0.15"/>
    <row r="351" ht="18" customHeight="1" x14ac:dyDescent="0.15"/>
    <row r="352" ht="18" customHeight="1" x14ac:dyDescent="0.15"/>
    <row r="353" ht="18" customHeight="1" x14ac:dyDescent="0.15"/>
    <row r="354" ht="18" customHeight="1" x14ac:dyDescent="0.15"/>
    <row r="355" ht="18" customHeight="1" x14ac:dyDescent="0.15"/>
    <row r="356" ht="18" customHeight="1" x14ac:dyDescent="0.15"/>
    <row r="357" ht="18" customHeight="1" x14ac:dyDescent="0.15"/>
    <row r="358" ht="18" customHeight="1" x14ac:dyDescent="0.15"/>
    <row r="359" ht="18" customHeight="1" x14ac:dyDescent="0.15"/>
    <row r="360" ht="18" customHeight="1" x14ac:dyDescent="0.15"/>
    <row r="361" ht="18" customHeight="1" x14ac:dyDescent="0.15"/>
    <row r="362" ht="18" customHeight="1" x14ac:dyDescent="0.15"/>
    <row r="363" ht="18" customHeight="1" x14ac:dyDescent="0.15"/>
    <row r="364" ht="18" customHeight="1" x14ac:dyDescent="0.15"/>
    <row r="365" ht="18" customHeight="1" x14ac:dyDescent="0.15"/>
    <row r="366" ht="18" customHeight="1" x14ac:dyDescent="0.15"/>
    <row r="367" ht="18" customHeight="1" x14ac:dyDescent="0.15"/>
    <row r="368" ht="18" customHeight="1" x14ac:dyDescent="0.15"/>
    <row r="369" ht="18" customHeight="1" x14ac:dyDescent="0.15"/>
    <row r="370" ht="18" customHeight="1" x14ac:dyDescent="0.15"/>
    <row r="371" ht="18" customHeight="1" x14ac:dyDescent="0.15"/>
    <row r="372" ht="18" customHeight="1" x14ac:dyDescent="0.15"/>
    <row r="373" ht="18" customHeight="1" x14ac:dyDescent="0.15"/>
    <row r="374" ht="18" customHeight="1" x14ac:dyDescent="0.15"/>
    <row r="375" ht="18" customHeight="1" x14ac:dyDescent="0.15"/>
    <row r="376" ht="18" customHeight="1" x14ac:dyDescent="0.15"/>
    <row r="377" ht="18" customHeight="1" x14ac:dyDescent="0.15"/>
    <row r="378" ht="18" customHeight="1" x14ac:dyDescent="0.15"/>
    <row r="379" ht="18" customHeight="1" x14ac:dyDescent="0.15"/>
    <row r="380" ht="18" customHeight="1" x14ac:dyDescent="0.15"/>
    <row r="381" ht="18" customHeight="1" x14ac:dyDescent="0.15"/>
    <row r="382" ht="18" customHeight="1" x14ac:dyDescent="0.15"/>
    <row r="383" ht="18" customHeight="1" x14ac:dyDescent="0.15"/>
    <row r="384" ht="18" customHeight="1" x14ac:dyDescent="0.15"/>
    <row r="385" ht="18" customHeight="1" x14ac:dyDescent="0.15"/>
    <row r="386" ht="18" customHeight="1" x14ac:dyDescent="0.15"/>
    <row r="387" ht="18" customHeight="1" x14ac:dyDescent="0.15"/>
    <row r="388" ht="18" customHeight="1" x14ac:dyDescent="0.15"/>
    <row r="389" ht="18" customHeight="1" x14ac:dyDescent="0.15"/>
    <row r="390" ht="18" customHeight="1" x14ac:dyDescent="0.15"/>
    <row r="391" ht="18" customHeight="1" x14ac:dyDescent="0.15"/>
    <row r="392" ht="18" customHeight="1" x14ac:dyDescent="0.15"/>
    <row r="393" ht="18" customHeight="1" x14ac:dyDescent="0.15"/>
    <row r="394" ht="18" customHeight="1" x14ac:dyDescent="0.15"/>
    <row r="395" ht="18" customHeight="1" x14ac:dyDescent="0.15"/>
    <row r="396" ht="18" customHeight="1" x14ac:dyDescent="0.15"/>
    <row r="397" ht="18" customHeight="1" x14ac:dyDescent="0.15"/>
    <row r="398" ht="18" customHeight="1" x14ac:dyDescent="0.15"/>
    <row r="399" ht="18" customHeight="1" x14ac:dyDescent="0.15"/>
    <row r="400" ht="18" customHeight="1" x14ac:dyDescent="0.15"/>
    <row r="401" ht="18" customHeight="1" x14ac:dyDescent="0.15"/>
    <row r="402" ht="18" customHeight="1" x14ac:dyDescent="0.15"/>
    <row r="403" ht="18" customHeight="1" x14ac:dyDescent="0.15"/>
    <row r="404" ht="18" customHeight="1" x14ac:dyDescent="0.15"/>
    <row r="405" ht="18" customHeight="1" x14ac:dyDescent="0.15"/>
    <row r="406" ht="18" customHeight="1" x14ac:dyDescent="0.15"/>
    <row r="407" ht="18" customHeight="1" x14ac:dyDescent="0.15"/>
    <row r="408" ht="18" customHeight="1" x14ac:dyDescent="0.15"/>
    <row r="409" ht="18" customHeight="1" x14ac:dyDescent="0.15"/>
    <row r="410" ht="18" customHeight="1" x14ac:dyDescent="0.15"/>
    <row r="411" ht="18" customHeight="1" x14ac:dyDescent="0.15"/>
    <row r="412" ht="18" customHeight="1" x14ac:dyDescent="0.15"/>
    <row r="413" ht="18" customHeight="1" x14ac:dyDescent="0.15"/>
    <row r="414" ht="18" customHeight="1" x14ac:dyDescent="0.15"/>
    <row r="415" ht="18" customHeight="1" x14ac:dyDescent="0.15"/>
    <row r="416" ht="18" customHeight="1" x14ac:dyDescent="0.15"/>
    <row r="417" ht="18" customHeight="1" x14ac:dyDescent="0.15"/>
    <row r="418" ht="18" customHeight="1" x14ac:dyDescent="0.15"/>
    <row r="419" ht="18" customHeight="1" x14ac:dyDescent="0.15"/>
    <row r="420" ht="18" customHeight="1" x14ac:dyDescent="0.15"/>
    <row r="421" ht="18" customHeight="1" x14ac:dyDescent="0.15"/>
    <row r="422" ht="18" customHeight="1" x14ac:dyDescent="0.15"/>
    <row r="423" ht="18" customHeight="1" x14ac:dyDescent="0.15"/>
    <row r="424" ht="18" customHeight="1" x14ac:dyDescent="0.15"/>
    <row r="425" ht="18" customHeight="1" x14ac:dyDescent="0.15"/>
    <row r="426" ht="18" customHeight="1" x14ac:dyDescent="0.15"/>
    <row r="427" ht="18" customHeight="1" x14ac:dyDescent="0.15"/>
    <row r="428" ht="18" customHeight="1" x14ac:dyDescent="0.15"/>
    <row r="429" ht="18" customHeight="1" x14ac:dyDescent="0.15"/>
    <row r="430" ht="18" customHeight="1" x14ac:dyDescent="0.15"/>
    <row r="431" ht="18" customHeight="1" x14ac:dyDescent="0.15"/>
    <row r="432" ht="18" customHeight="1" x14ac:dyDescent="0.15"/>
    <row r="433" ht="18" customHeight="1" x14ac:dyDescent="0.15"/>
    <row r="434" ht="18" customHeight="1" x14ac:dyDescent="0.15"/>
    <row r="435" ht="18" customHeight="1" x14ac:dyDescent="0.15"/>
    <row r="436" ht="18" customHeight="1" x14ac:dyDescent="0.15"/>
    <row r="437" ht="18" customHeight="1" x14ac:dyDescent="0.15"/>
    <row r="438" ht="18" customHeight="1" x14ac:dyDescent="0.15"/>
    <row r="439" ht="18" customHeight="1" x14ac:dyDescent="0.15"/>
    <row r="440" ht="18" customHeight="1" x14ac:dyDescent="0.15"/>
    <row r="441" ht="18" customHeight="1" x14ac:dyDescent="0.15"/>
    <row r="442" ht="18" customHeight="1" x14ac:dyDescent="0.15"/>
    <row r="443" ht="18" customHeight="1" x14ac:dyDescent="0.15"/>
    <row r="444" ht="18" customHeight="1" x14ac:dyDescent="0.15"/>
    <row r="445" ht="18" customHeight="1" x14ac:dyDescent="0.15"/>
    <row r="446" ht="18" customHeight="1" x14ac:dyDescent="0.15"/>
    <row r="447" ht="18" customHeight="1" x14ac:dyDescent="0.15"/>
    <row r="448" ht="18" customHeight="1" x14ac:dyDescent="0.15"/>
    <row r="449" ht="18" customHeight="1" x14ac:dyDescent="0.15"/>
    <row r="450" ht="18" customHeight="1" x14ac:dyDescent="0.15"/>
    <row r="451" ht="18" customHeight="1" x14ac:dyDescent="0.15"/>
    <row r="452" ht="18" customHeight="1" x14ac:dyDescent="0.15"/>
    <row r="453" ht="18" customHeight="1" x14ac:dyDescent="0.15"/>
    <row r="454" ht="18" customHeight="1" x14ac:dyDescent="0.15"/>
    <row r="455" ht="18" customHeight="1" x14ac:dyDescent="0.15"/>
    <row r="456" ht="18" customHeight="1" x14ac:dyDescent="0.15"/>
    <row r="457" ht="18" customHeight="1" x14ac:dyDescent="0.15"/>
    <row r="458" ht="18" customHeight="1" x14ac:dyDescent="0.15"/>
    <row r="459" ht="18" customHeight="1" x14ac:dyDescent="0.15"/>
    <row r="460" ht="18" customHeight="1" x14ac:dyDescent="0.15"/>
    <row r="461" ht="18" customHeight="1" x14ac:dyDescent="0.15"/>
    <row r="462" ht="18" customHeight="1" x14ac:dyDescent="0.15"/>
    <row r="463" ht="18" customHeight="1" x14ac:dyDescent="0.15"/>
    <row r="464" ht="18" customHeight="1" x14ac:dyDescent="0.15"/>
    <row r="465" ht="18" customHeight="1" x14ac:dyDescent="0.15"/>
    <row r="466" ht="18" customHeight="1" x14ac:dyDescent="0.15"/>
    <row r="467" ht="18" customHeight="1" x14ac:dyDescent="0.15"/>
    <row r="468" ht="18" customHeight="1" x14ac:dyDescent="0.15"/>
    <row r="469" ht="18" customHeight="1" x14ac:dyDescent="0.15"/>
    <row r="470" ht="18" customHeight="1" x14ac:dyDescent="0.15"/>
    <row r="471" ht="18" customHeight="1" x14ac:dyDescent="0.15"/>
    <row r="472" ht="18" customHeight="1" x14ac:dyDescent="0.15"/>
    <row r="473" ht="18" customHeight="1" x14ac:dyDescent="0.15"/>
    <row r="474" ht="18" customHeight="1" x14ac:dyDescent="0.15"/>
    <row r="475" ht="18" customHeight="1" x14ac:dyDescent="0.15"/>
    <row r="476" ht="18" customHeight="1" x14ac:dyDescent="0.15"/>
    <row r="477" ht="18" customHeight="1" x14ac:dyDescent="0.15"/>
    <row r="478" ht="18" customHeight="1" x14ac:dyDescent="0.15"/>
    <row r="479" ht="18" customHeight="1" x14ac:dyDescent="0.15"/>
    <row r="480" ht="18" customHeight="1" x14ac:dyDescent="0.15"/>
    <row r="481" ht="18" customHeight="1" x14ac:dyDescent="0.15"/>
    <row r="482" ht="18" customHeight="1" x14ac:dyDescent="0.15"/>
    <row r="483" ht="18" customHeight="1" x14ac:dyDescent="0.15"/>
    <row r="484" ht="18" customHeight="1" x14ac:dyDescent="0.15"/>
    <row r="485" ht="18" customHeight="1" x14ac:dyDescent="0.15"/>
    <row r="486" ht="18" customHeight="1" x14ac:dyDescent="0.15"/>
    <row r="487" ht="18" customHeight="1" x14ac:dyDescent="0.15"/>
    <row r="488" ht="18" customHeight="1" x14ac:dyDescent="0.15"/>
    <row r="489" ht="18" customHeight="1" x14ac:dyDescent="0.15"/>
    <row r="490" ht="18" customHeight="1" x14ac:dyDescent="0.15"/>
    <row r="491" ht="18" customHeight="1" x14ac:dyDescent="0.15"/>
    <row r="492" ht="18" customHeight="1" x14ac:dyDescent="0.15"/>
    <row r="493" ht="18" customHeight="1" x14ac:dyDescent="0.15"/>
    <row r="494" ht="18" customHeight="1" x14ac:dyDescent="0.15"/>
    <row r="495" ht="18" customHeight="1" x14ac:dyDescent="0.15"/>
    <row r="496" ht="18" customHeight="1" x14ac:dyDescent="0.15"/>
    <row r="497" ht="18" customHeight="1" x14ac:dyDescent="0.15"/>
    <row r="498" ht="18" customHeight="1" x14ac:dyDescent="0.15"/>
    <row r="499" ht="18" customHeight="1" x14ac:dyDescent="0.15"/>
    <row r="500" ht="18" customHeight="1" x14ac:dyDescent="0.15"/>
    <row r="501" ht="18" customHeight="1" x14ac:dyDescent="0.15"/>
    <row r="502" ht="18" customHeight="1" x14ac:dyDescent="0.15"/>
    <row r="503" ht="18" customHeight="1" x14ac:dyDescent="0.15"/>
    <row r="504" ht="18" customHeight="1" x14ac:dyDescent="0.15"/>
    <row r="505" ht="18" customHeight="1" x14ac:dyDescent="0.15"/>
    <row r="506" ht="18" customHeight="1" x14ac:dyDescent="0.15"/>
    <row r="507" ht="18" customHeight="1" x14ac:dyDescent="0.15"/>
    <row r="508" ht="18" customHeight="1" x14ac:dyDescent="0.15"/>
    <row r="509" ht="18" customHeight="1" x14ac:dyDescent="0.15"/>
    <row r="510" ht="18" customHeight="1" x14ac:dyDescent="0.15"/>
    <row r="511" ht="18" customHeight="1" x14ac:dyDescent="0.15"/>
    <row r="512" ht="18" customHeight="1" x14ac:dyDescent="0.15"/>
    <row r="513" ht="18" customHeight="1" x14ac:dyDescent="0.15"/>
    <row r="514" ht="18" customHeight="1" x14ac:dyDescent="0.15"/>
    <row r="515" ht="18" customHeight="1" x14ac:dyDescent="0.15"/>
    <row r="516" ht="18" customHeight="1" x14ac:dyDescent="0.15"/>
    <row r="517" ht="18" customHeight="1" x14ac:dyDescent="0.15"/>
    <row r="518" ht="18" customHeight="1" x14ac:dyDescent="0.15"/>
    <row r="519" ht="18" customHeight="1" x14ac:dyDescent="0.15"/>
    <row r="520" ht="18" customHeight="1" x14ac:dyDescent="0.15"/>
    <row r="521" ht="18" customHeight="1" x14ac:dyDescent="0.15"/>
    <row r="522" ht="18" customHeight="1" x14ac:dyDescent="0.15"/>
    <row r="523" ht="18" customHeight="1" x14ac:dyDescent="0.15"/>
    <row r="524" ht="18" customHeight="1" x14ac:dyDescent="0.15"/>
    <row r="525" ht="18" customHeight="1" x14ac:dyDescent="0.15"/>
    <row r="526" ht="18" customHeight="1" x14ac:dyDescent="0.15"/>
    <row r="527" ht="18" customHeight="1" x14ac:dyDescent="0.15"/>
    <row r="528" ht="18" customHeight="1" x14ac:dyDescent="0.15"/>
    <row r="529" ht="18" customHeight="1" x14ac:dyDescent="0.15"/>
    <row r="530" ht="18" customHeight="1" x14ac:dyDescent="0.15"/>
    <row r="531" ht="18" customHeight="1" x14ac:dyDescent="0.15"/>
    <row r="532" ht="18" customHeight="1" x14ac:dyDescent="0.15"/>
    <row r="533" ht="18" customHeight="1" x14ac:dyDescent="0.15"/>
    <row r="534" ht="18" customHeight="1" x14ac:dyDescent="0.15"/>
    <row r="535" ht="18" customHeight="1" x14ac:dyDescent="0.15"/>
    <row r="536" ht="18" customHeight="1" x14ac:dyDescent="0.15"/>
    <row r="537" ht="18" customHeight="1" x14ac:dyDescent="0.15"/>
    <row r="538" ht="18" customHeight="1" x14ac:dyDescent="0.15"/>
    <row r="539" ht="18" customHeight="1" x14ac:dyDescent="0.15"/>
    <row r="540" ht="18" customHeight="1" x14ac:dyDescent="0.15"/>
    <row r="541" ht="18" customHeight="1" x14ac:dyDescent="0.15"/>
    <row r="542" ht="18" customHeight="1" x14ac:dyDescent="0.15"/>
    <row r="543" ht="18" customHeight="1" x14ac:dyDescent="0.15"/>
    <row r="544" ht="18" customHeight="1" x14ac:dyDescent="0.15"/>
    <row r="545" ht="18" customHeight="1" x14ac:dyDescent="0.15"/>
    <row r="546" ht="18" customHeight="1" x14ac:dyDescent="0.15"/>
    <row r="547" ht="18" customHeight="1" x14ac:dyDescent="0.15"/>
    <row r="548" ht="18" customHeight="1" x14ac:dyDescent="0.15"/>
    <row r="549" ht="18" customHeight="1" x14ac:dyDescent="0.15"/>
    <row r="550" ht="18" customHeight="1" x14ac:dyDescent="0.15"/>
    <row r="551" ht="18" customHeight="1" x14ac:dyDescent="0.15"/>
    <row r="552" ht="18" customHeight="1" x14ac:dyDescent="0.15"/>
    <row r="553" ht="18" customHeight="1" x14ac:dyDescent="0.15"/>
    <row r="554" ht="18" customHeight="1" x14ac:dyDescent="0.15"/>
    <row r="555" ht="18" customHeight="1" x14ac:dyDescent="0.15"/>
    <row r="556" ht="18" customHeight="1" x14ac:dyDescent="0.15"/>
    <row r="557" ht="18" customHeight="1" x14ac:dyDescent="0.15"/>
    <row r="558" ht="18" customHeight="1" x14ac:dyDescent="0.15"/>
    <row r="559" ht="18" customHeight="1" x14ac:dyDescent="0.15"/>
    <row r="560" ht="18" customHeight="1" x14ac:dyDescent="0.15"/>
    <row r="561" ht="18" customHeight="1" x14ac:dyDescent="0.15"/>
    <row r="562" ht="18" customHeight="1" x14ac:dyDescent="0.15"/>
    <row r="563" ht="18" customHeight="1" x14ac:dyDescent="0.15"/>
    <row r="564" ht="18" customHeight="1" x14ac:dyDescent="0.15"/>
    <row r="565" ht="18" customHeight="1" x14ac:dyDescent="0.15"/>
    <row r="566" ht="18" customHeight="1" x14ac:dyDescent="0.15"/>
    <row r="567" ht="18" customHeight="1" x14ac:dyDescent="0.15"/>
    <row r="568" ht="18" customHeight="1" x14ac:dyDescent="0.15"/>
    <row r="569" ht="18" customHeight="1" x14ac:dyDescent="0.15"/>
    <row r="570" ht="18" customHeight="1" x14ac:dyDescent="0.15"/>
    <row r="571" ht="18" customHeight="1" x14ac:dyDescent="0.15"/>
    <row r="572" ht="18" customHeight="1" x14ac:dyDescent="0.15"/>
    <row r="573" ht="18" customHeight="1" x14ac:dyDescent="0.15"/>
    <row r="574" ht="18" customHeight="1" x14ac:dyDescent="0.15"/>
    <row r="575" ht="18" customHeight="1" x14ac:dyDescent="0.15"/>
    <row r="576" ht="18" customHeight="1" x14ac:dyDescent="0.15"/>
    <row r="577" ht="18" customHeight="1" x14ac:dyDescent="0.15"/>
    <row r="578" ht="18" customHeight="1" x14ac:dyDescent="0.15"/>
    <row r="579" ht="18" customHeight="1" x14ac:dyDescent="0.15"/>
    <row r="580" ht="18" customHeight="1" x14ac:dyDescent="0.15"/>
    <row r="581" ht="18" customHeight="1" x14ac:dyDescent="0.15"/>
    <row r="582" ht="18" customHeight="1" x14ac:dyDescent="0.15"/>
    <row r="583" ht="18" customHeight="1" x14ac:dyDescent="0.15"/>
    <row r="584" ht="18" customHeight="1" x14ac:dyDescent="0.15"/>
    <row r="585" ht="18" customHeight="1" x14ac:dyDescent="0.15"/>
    <row r="586" ht="18" customHeight="1" x14ac:dyDescent="0.15"/>
    <row r="587" ht="18" customHeight="1" x14ac:dyDescent="0.15"/>
    <row r="588" ht="18" customHeight="1" x14ac:dyDescent="0.15"/>
    <row r="589" ht="18" customHeight="1" x14ac:dyDescent="0.15"/>
    <row r="590" ht="18" customHeight="1" x14ac:dyDescent="0.15"/>
    <row r="591" ht="18" customHeight="1" x14ac:dyDescent="0.15"/>
    <row r="592" ht="18" customHeight="1" x14ac:dyDescent="0.15"/>
    <row r="593" ht="18" customHeight="1" x14ac:dyDescent="0.15"/>
    <row r="594" ht="18" customHeight="1" x14ac:dyDescent="0.15"/>
    <row r="595" ht="18" customHeight="1" x14ac:dyDescent="0.15"/>
    <row r="596" ht="18" customHeight="1" x14ac:dyDescent="0.15"/>
    <row r="597" ht="18" customHeight="1" x14ac:dyDescent="0.15"/>
    <row r="598" ht="18" customHeight="1" x14ac:dyDescent="0.15"/>
    <row r="599" ht="18" customHeight="1" x14ac:dyDescent="0.15"/>
    <row r="600" ht="18" customHeight="1" x14ac:dyDescent="0.15"/>
    <row r="601" ht="18" customHeight="1" x14ac:dyDescent="0.15"/>
    <row r="602" ht="18" customHeight="1" x14ac:dyDescent="0.15"/>
    <row r="603" ht="18" customHeight="1" x14ac:dyDescent="0.15"/>
    <row r="604" ht="18" customHeight="1" x14ac:dyDescent="0.15"/>
    <row r="605" ht="18" customHeight="1" x14ac:dyDescent="0.15"/>
    <row r="606" ht="18" customHeight="1" x14ac:dyDescent="0.15"/>
    <row r="607" ht="18" customHeight="1" x14ac:dyDescent="0.15"/>
    <row r="608" ht="18" customHeight="1" x14ac:dyDescent="0.15"/>
    <row r="609" ht="18" customHeight="1" x14ac:dyDescent="0.15"/>
    <row r="610" ht="18" customHeight="1" x14ac:dyDescent="0.15"/>
    <row r="611" ht="18" customHeight="1" x14ac:dyDescent="0.15"/>
    <row r="612" ht="18" customHeight="1" x14ac:dyDescent="0.15"/>
    <row r="613" ht="18" customHeight="1" x14ac:dyDescent="0.15"/>
    <row r="614" ht="18" customHeight="1" x14ac:dyDescent="0.15"/>
    <row r="615" ht="18" customHeight="1" x14ac:dyDescent="0.15"/>
    <row r="616" ht="18" customHeight="1" x14ac:dyDescent="0.15"/>
    <row r="617" ht="18" customHeight="1" x14ac:dyDescent="0.15"/>
    <row r="618" ht="18" customHeight="1" x14ac:dyDescent="0.15"/>
    <row r="619" ht="18" customHeight="1" x14ac:dyDescent="0.15"/>
    <row r="620" ht="18" customHeight="1" x14ac:dyDescent="0.15"/>
    <row r="621" ht="18" customHeight="1" x14ac:dyDescent="0.15"/>
    <row r="622" ht="18" customHeight="1" x14ac:dyDescent="0.15"/>
    <row r="623" ht="18" customHeight="1" x14ac:dyDescent="0.15"/>
    <row r="624" ht="18" customHeight="1" x14ac:dyDescent="0.15"/>
    <row r="625" ht="18" customHeight="1" x14ac:dyDescent="0.15"/>
    <row r="626" ht="18" customHeight="1" x14ac:dyDescent="0.15"/>
    <row r="627" ht="18" customHeight="1" x14ac:dyDescent="0.15"/>
    <row r="628" ht="18" customHeight="1" x14ac:dyDescent="0.15"/>
    <row r="629" ht="18" customHeight="1" x14ac:dyDescent="0.15"/>
    <row r="630" ht="18" customHeight="1" x14ac:dyDescent="0.15"/>
    <row r="631" ht="18" customHeight="1" x14ac:dyDescent="0.15"/>
    <row r="632" ht="18" customHeight="1" x14ac:dyDescent="0.15"/>
    <row r="633" ht="18" customHeight="1" x14ac:dyDescent="0.15"/>
    <row r="634" ht="18" customHeight="1" x14ac:dyDescent="0.15"/>
    <row r="635" ht="18" customHeight="1" x14ac:dyDescent="0.15"/>
    <row r="636" ht="18" customHeight="1" x14ac:dyDescent="0.15"/>
    <row r="637" ht="18" customHeight="1" x14ac:dyDescent="0.15"/>
    <row r="638" ht="18" customHeight="1" x14ac:dyDescent="0.15"/>
    <row r="639" ht="18" customHeight="1" x14ac:dyDescent="0.15"/>
    <row r="640" ht="18" customHeight="1" x14ac:dyDescent="0.15"/>
    <row r="641" ht="18" customHeight="1" x14ac:dyDescent="0.15"/>
    <row r="642" ht="18" customHeight="1" x14ac:dyDescent="0.15"/>
    <row r="643" ht="18" customHeight="1" x14ac:dyDescent="0.15"/>
    <row r="644" ht="18" customHeight="1" x14ac:dyDescent="0.15"/>
    <row r="645" ht="18" customHeight="1" x14ac:dyDescent="0.15"/>
    <row r="646" ht="18" customHeight="1" x14ac:dyDescent="0.15"/>
    <row r="647" ht="18" customHeight="1" x14ac:dyDescent="0.15"/>
    <row r="648" ht="18" customHeight="1" x14ac:dyDescent="0.15"/>
    <row r="649" ht="18" customHeight="1" x14ac:dyDescent="0.15"/>
    <row r="650" ht="18" customHeight="1" x14ac:dyDescent="0.15"/>
    <row r="651" ht="18" customHeight="1" x14ac:dyDescent="0.15"/>
    <row r="652" ht="18" customHeight="1" x14ac:dyDescent="0.15"/>
    <row r="653" ht="18" customHeight="1" x14ac:dyDescent="0.15"/>
    <row r="654" ht="18" customHeight="1" x14ac:dyDescent="0.15"/>
    <row r="655" ht="18" customHeight="1" x14ac:dyDescent="0.15"/>
    <row r="656" ht="18" customHeight="1" x14ac:dyDescent="0.15"/>
    <row r="657" ht="18" customHeight="1" x14ac:dyDescent="0.15"/>
    <row r="658" ht="18" customHeight="1" x14ac:dyDescent="0.15"/>
    <row r="659" ht="18" customHeight="1" x14ac:dyDescent="0.15"/>
    <row r="660" ht="18" customHeight="1" x14ac:dyDescent="0.15"/>
    <row r="661" ht="18" customHeight="1" x14ac:dyDescent="0.15"/>
    <row r="662" ht="18" customHeight="1" x14ac:dyDescent="0.15"/>
    <row r="663" ht="18" customHeight="1" x14ac:dyDescent="0.15"/>
    <row r="664" ht="18" customHeight="1" x14ac:dyDescent="0.15"/>
    <row r="665" ht="18" customHeight="1" x14ac:dyDescent="0.15"/>
    <row r="666" ht="18" customHeight="1" x14ac:dyDescent="0.15"/>
    <row r="667" ht="18" customHeight="1" x14ac:dyDescent="0.15"/>
    <row r="668" ht="18" customHeight="1" x14ac:dyDescent="0.15"/>
    <row r="669" ht="18" customHeight="1" x14ac:dyDescent="0.15"/>
    <row r="670" ht="18" customHeight="1" x14ac:dyDescent="0.15"/>
    <row r="671" ht="18" customHeight="1" x14ac:dyDescent="0.15"/>
    <row r="672" ht="18" customHeight="1" x14ac:dyDescent="0.15"/>
    <row r="673" ht="18" customHeight="1" x14ac:dyDescent="0.15"/>
    <row r="674" ht="18" customHeight="1" x14ac:dyDescent="0.15"/>
    <row r="675" ht="18" customHeight="1" x14ac:dyDescent="0.15"/>
    <row r="676" ht="18" customHeight="1" x14ac:dyDescent="0.15"/>
    <row r="677" ht="18" customHeight="1" x14ac:dyDescent="0.15"/>
    <row r="678" ht="18" customHeight="1" x14ac:dyDescent="0.15"/>
    <row r="679" ht="18" customHeight="1" x14ac:dyDescent="0.15"/>
    <row r="680" ht="18" customHeight="1" x14ac:dyDescent="0.15"/>
    <row r="681" ht="18" customHeight="1" x14ac:dyDescent="0.15"/>
    <row r="682" ht="18" customHeight="1" x14ac:dyDescent="0.15"/>
    <row r="683" ht="18" customHeight="1" x14ac:dyDescent="0.15"/>
    <row r="684" ht="18" customHeight="1" x14ac:dyDescent="0.15"/>
    <row r="685" ht="18" customHeight="1" x14ac:dyDescent="0.15"/>
    <row r="686" ht="18" customHeight="1" x14ac:dyDescent="0.15"/>
    <row r="687" ht="18" customHeight="1" x14ac:dyDescent="0.15"/>
    <row r="688" ht="18" customHeight="1" x14ac:dyDescent="0.15"/>
    <row r="689" ht="18" customHeight="1" x14ac:dyDescent="0.15"/>
    <row r="690" ht="18" customHeight="1" x14ac:dyDescent="0.15"/>
    <row r="691" ht="18" customHeight="1" x14ac:dyDescent="0.15"/>
    <row r="692" ht="18" customHeight="1" x14ac:dyDescent="0.15"/>
    <row r="693" ht="18" customHeight="1" x14ac:dyDescent="0.15"/>
    <row r="694" ht="18" customHeight="1" x14ac:dyDescent="0.15"/>
    <row r="695" ht="18" customHeight="1" x14ac:dyDescent="0.15"/>
    <row r="696" ht="18" customHeight="1" x14ac:dyDescent="0.15"/>
    <row r="697" ht="18" customHeight="1" x14ac:dyDescent="0.15"/>
    <row r="698" ht="18" customHeight="1" x14ac:dyDescent="0.15"/>
    <row r="699" ht="18" customHeight="1" x14ac:dyDescent="0.15"/>
    <row r="700" ht="18" customHeight="1" x14ac:dyDescent="0.15"/>
    <row r="701" ht="18" customHeight="1" x14ac:dyDescent="0.15"/>
    <row r="702" ht="18" customHeight="1" x14ac:dyDescent="0.15"/>
    <row r="703" ht="18" customHeight="1" x14ac:dyDescent="0.15"/>
    <row r="704" ht="18" customHeight="1" x14ac:dyDescent="0.15"/>
    <row r="705" ht="18" customHeight="1" x14ac:dyDescent="0.15"/>
    <row r="706" ht="18" customHeight="1" x14ac:dyDescent="0.15"/>
    <row r="707" ht="18" customHeight="1" x14ac:dyDescent="0.15"/>
    <row r="708" ht="18" customHeight="1" x14ac:dyDescent="0.15"/>
    <row r="709" ht="18" customHeight="1" x14ac:dyDescent="0.15"/>
    <row r="710" ht="18" customHeight="1" x14ac:dyDescent="0.15"/>
    <row r="711" ht="18" customHeight="1" x14ac:dyDescent="0.15"/>
    <row r="712" ht="18" customHeight="1" x14ac:dyDescent="0.15"/>
    <row r="713" ht="18" customHeight="1" x14ac:dyDescent="0.15"/>
    <row r="714" ht="18" customHeight="1" x14ac:dyDescent="0.15"/>
    <row r="715" ht="18" customHeight="1" x14ac:dyDescent="0.15"/>
    <row r="716" ht="18" customHeight="1" x14ac:dyDescent="0.15"/>
    <row r="717" ht="18" customHeight="1" x14ac:dyDescent="0.15"/>
    <row r="718" ht="18" customHeight="1" x14ac:dyDescent="0.15"/>
    <row r="719" ht="18" customHeight="1" x14ac:dyDescent="0.15"/>
    <row r="720" ht="18" customHeight="1" x14ac:dyDescent="0.15"/>
    <row r="721" ht="18" customHeight="1" x14ac:dyDescent="0.15"/>
    <row r="722" ht="18" customHeight="1" x14ac:dyDescent="0.15"/>
    <row r="723" ht="18" customHeight="1" x14ac:dyDescent="0.15"/>
    <row r="724" ht="18" customHeight="1" x14ac:dyDescent="0.15"/>
    <row r="725" ht="18" customHeight="1" x14ac:dyDescent="0.15"/>
    <row r="726" ht="18" customHeight="1" x14ac:dyDescent="0.15"/>
    <row r="727" ht="18" customHeight="1" x14ac:dyDescent="0.15"/>
    <row r="728" ht="18" customHeight="1" x14ac:dyDescent="0.15"/>
    <row r="729" ht="18" customHeight="1" x14ac:dyDescent="0.15"/>
    <row r="730" ht="18" customHeight="1" x14ac:dyDescent="0.15"/>
    <row r="731" ht="18" customHeight="1" x14ac:dyDescent="0.15"/>
    <row r="732" ht="18" customHeight="1" x14ac:dyDescent="0.15"/>
    <row r="733" ht="18" customHeight="1" x14ac:dyDescent="0.15"/>
    <row r="734" ht="18" customHeight="1" x14ac:dyDescent="0.15"/>
    <row r="735" ht="18" customHeight="1" x14ac:dyDescent="0.15"/>
    <row r="736" ht="18" customHeight="1" x14ac:dyDescent="0.15"/>
    <row r="737" ht="18" customHeight="1" x14ac:dyDescent="0.15"/>
    <row r="738" ht="18" customHeight="1" x14ac:dyDescent="0.15"/>
    <row r="739" ht="18" customHeight="1" x14ac:dyDescent="0.15"/>
    <row r="740" ht="18" customHeight="1" x14ac:dyDescent="0.15"/>
    <row r="741" ht="18" customHeight="1" x14ac:dyDescent="0.15"/>
    <row r="742" ht="18" customHeight="1" x14ac:dyDescent="0.15"/>
    <row r="743" ht="18" customHeight="1" x14ac:dyDescent="0.15"/>
    <row r="744" ht="18" customHeight="1" x14ac:dyDescent="0.15"/>
    <row r="745" ht="18" customHeight="1" x14ac:dyDescent="0.15"/>
    <row r="746" ht="18" customHeight="1" x14ac:dyDescent="0.15"/>
    <row r="747" ht="18" customHeight="1" x14ac:dyDescent="0.15"/>
    <row r="748" ht="18" customHeight="1" x14ac:dyDescent="0.15"/>
    <row r="749" ht="18" customHeight="1" x14ac:dyDescent="0.15"/>
    <row r="750" ht="18" customHeight="1" x14ac:dyDescent="0.15"/>
    <row r="751" ht="18" customHeight="1" x14ac:dyDescent="0.15"/>
    <row r="752" ht="18" customHeight="1" x14ac:dyDescent="0.15"/>
    <row r="753" ht="18" customHeight="1" x14ac:dyDescent="0.15"/>
    <row r="754" ht="18" customHeight="1" x14ac:dyDescent="0.15"/>
    <row r="755" ht="18" customHeight="1" x14ac:dyDescent="0.15"/>
    <row r="756" ht="18" customHeight="1" x14ac:dyDescent="0.15"/>
    <row r="757" ht="18" customHeight="1" x14ac:dyDescent="0.15"/>
    <row r="758" ht="18" customHeight="1" x14ac:dyDescent="0.15"/>
    <row r="759" ht="18" customHeight="1" x14ac:dyDescent="0.15"/>
    <row r="760" ht="18" customHeight="1" x14ac:dyDescent="0.15"/>
    <row r="761" ht="18" customHeight="1" x14ac:dyDescent="0.15"/>
    <row r="762" ht="18" customHeight="1" x14ac:dyDescent="0.15"/>
    <row r="763" ht="18" customHeight="1" x14ac:dyDescent="0.15"/>
    <row r="764" ht="18" customHeight="1" x14ac:dyDescent="0.15"/>
    <row r="765" ht="18" customHeight="1" x14ac:dyDescent="0.15"/>
    <row r="766" ht="18" customHeight="1" x14ac:dyDescent="0.15"/>
    <row r="767" ht="18" customHeight="1" x14ac:dyDescent="0.15"/>
    <row r="768" ht="18" customHeight="1" x14ac:dyDescent="0.15"/>
    <row r="769" ht="18" customHeight="1" x14ac:dyDescent="0.15"/>
    <row r="770" ht="18" customHeight="1" x14ac:dyDescent="0.15"/>
    <row r="771" ht="18" customHeight="1" x14ac:dyDescent="0.15"/>
    <row r="772" ht="18" customHeight="1" x14ac:dyDescent="0.15"/>
    <row r="773" ht="18" customHeight="1" x14ac:dyDescent="0.15"/>
    <row r="774" ht="18" customHeight="1" x14ac:dyDescent="0.15"/>
    <row r="775" ht="18" customHeight="1" x14ac:dyDescent="0.15"/>
    <row r="776" ht="18" customHeight="1" x14ac:dyDescent="0.15"/>
    <row r="777" ht="18" customHeight="1" x14ac:dyDescent="0.15"/>
    <row r="778" ht="18" customHeight="1" x14ac:dyDescent="0.15"/>
    <row r="779" ht="18" customHeight="1" x14ac:dyDescent="0.15"/>
    <row r="780" ht="18" customHeight="1" x14ac:dyDescent="0.15"/>
    <row r="781" ht="18" customHeight="1" x14ac:dyDescent="0.15"/>
    <row r="782" ht="18" customHeight="1" x14ac:dyDescent="0.15"/>
    <row r="783" ht="18" customHeight="1" x14ac:dyDescent="0.15"/>
    <row r="784" ht="18" customHeight="1" x14ac:dyDescent="0.15"/>
    <row r="785" ht="18" customHeight="1" x14ac:dyDescent="0.15"/>
    <row r="786" ht="18" customHeight="1" x14ac:dyDescent="0.15"/>
    <row r="787" ht="18" customHeight="1" x14ac:dyDescent="0.15"/>
    <row r="788" ht="18" customHeight="1" x14ac:dyDescent="0.15"/>
    <row r="789" ht="18" customHeight="1" x14ac:dyDescent="0.15"/>
    <row r="790" ht="18" customHeight="1" x14ac:dyDescent="0.15"/>
    <row r="791" ht="18" customHeight="1" x14ac:dyDescent="0.15"/>
    <row r="792" ht="18" customHeight="1" x14ac:dyDescent="0.15"/>
    <row r="793" ht="18" customHeight="1" x14ac:dyDescent="0.15"/>
    <row r="794" ht="18" customHeight="1" x14ac:dyDescent="0.15"/>
    <row r="795" ht="18" customHeight="1" x14ac:dyDescent="0.15"/>
    <row r="796" ht="18" customHeight="1" x14ac:dyDescent="0.15"/>
    <row r="797" ht="18" customHeight="1" x14ac:dyDescent="0.15"/>
    <row r="798" ht="18" customHeight="1" x14ac:dyDescent="0.15"/>
    <row r="799" ht="18" customHeight="1" x14ac:dyDescent="0.15"/>
    <row r="800" ht="18" customHeight="1" x14ac:dyDescent="0.15"/>
    <row r="801" ht="18" customHeight="1" x14ac:dyDescent="0.15"/>
    <row r="802" ht="18" customHeight="1" x14ac:dyDescent="0.15"/>
    <row r="803" ht="18" customHeight="1" x14ac:dyDescent="0.15"/>
    <row r="804" ht="18" customHeight="1" x14ac:dyDescent="0.15"/>
    <row r="805" ht="18" customHeight="1" x14ac:dyDescent="0.15"/>
    <row r="806" ht="18" customHeight="1" x14ac:dyDescent="0.15"/>
    <row r="807" ht="18" customHeight="1" x14ac:dyDescent="0.15"/>
    <row r="808" ht="18" customHeight="1" x14ac:dyDescent="0.15"/>
    <row r="809" ht="18" customHeight="1" x14ac:dyDescent="0.15"/>
    <row r="810" ht="18" customHeight="1" x14ac:dyDescent="0.15"/>
    <row r="811" ht="18" customHeight="1" x14ac:dyDescent="0.15"/>
    <row r="812" ht="18" customHeight="1" x14ac:dyDescent="0.15"/>
    <row r="813" ht="18" customHeight="1" x14ac:dyDescent="0.15"/>
    <row r="814" ht="18" customHeight="1" x14ac:dyDescent="0.15"/>
    <row r="815" ht="18" customHeight="1" x14ac:dyDescent="0.15"/>
    <row r="816" ht="18" customHeight="1" x14ac:dyDescent="0.15"/>
    <row r="817" ht="18" customHeight="1" x14ac:dyDescent="0.15"/>
    <row r="818" ht="18" customHeight="1" x14ac:dyDescent="0.15"/>
    <row r="819" ht="18" customHeight="1" x14ac:dyDescent="0.15"/>
    <row r="820" ht="18" customHeight="1" x14ac:dyDescent="0.15"/>
    <row r="821" ht="18" customHeight="1" x14ac:dyDescent="0.15"/>
    <row r="822" ht="18" customHeight="1" x14ac:dyDescent="0.15"/>
    <row r="823" ht="18" customHeight="1" x14ac:dyDescent="0.15"/>
    <row r="824" ht="18" customHeight="1" x14ac:dyDescent="0.15"/>
    <row r="825" ht="18" customHeight="1" x14ac:dyDescent="0.15"/>
    <row r="826" ht="18" customHeight="1" x14ac:dyDescent="0.15"/>
    <row r="827" ht="18" customHeight="1" x14ac:dyDescent="0.15"/>
    <row r="828" ht="18" customHeight="1" x14ac:dyDescent="0.15"/>
    <row r="829" ht="18" customHeight="1" x14ac:dyDescent="0.15"/>
    <row r="830" ht="18" customHeight="1" x14ac:dyDescent="0.15"/>
    <row r="831" ht="18" customHeight="1" x14ac:dyDescent="0.15"/>
    <row r="832" ht="18" customHeight="1" x14ac:dyDescent="0.15"/>
    <row r="833" ht="18" customHeight="1" x14ac:dyDescent="0.15"/>
    <row r="834" ht="18" customHeight="1" x14ac:dyDescent="0.15"/>
    <row r="835" ht="18" customHeight="1" x14ac:dyDescent="0.15"/>
    <row r="836" ht="18" customHeight="1" x14ac:dyDescent="0.15"/>
    <row r="837" ht="18" customHeight="1" x14ac:dyDescent="0.15"/>
    <row r="838" ht="18" customHeight="1" x14ac:dyDescent="0.15"/>
    <row r="839" ht="18" customHeight="1" x14ac:dyDescent="0.15"/>
    <row r="840" ht="18" customHeight="1" x14ac:dyDescent="0.15"/>
    <row r="841" ht="18" customHeight="1" x14ac:dyDescent="0.15"/>
    <row r="842" ht="18" customHeight="1" x14ac:dyDescent="0.15"/>
    <row r="843" ht="18" customHeight="1" x14ac:dyDescent="0.15"/>
    <row r="844" ht="18" customHeight="1" x14ac:dyDescent="0.15"/>
    <row r="845" ht="18" customHeight="1" x14ac:dyDescent="0.15"/>
    <row r="846" ht="18" customHeight="1" x14ac:dyDescent="0.15"/>
    <row r="847" ht="18" customHeight="1" x14ac:dyDescent="0.15"/>
    <row r="848" ht="18" customHeight="1" x14ac:dyDescent="0.15"/>
    <row r="849" ht="18" customHeight="1" x14ac:dyDescent="0.15"/>
    <row r="850" ht="18" customHeight="1" x14ac:dyDescent="0.15"/>
    <row r="851" ht="18" customHeight="1" x14ac:dyDescent="0.15"/>
    <row r="852" ht="18" customHeight="1" x14ac:dyDescent="0.15"/>
    <row r="853" ht="18" customHeight="1" x14ac:dyDescent="0.15"/>
    <row r="854" ht="18" customHeight="1" x14ac:dyDescent="0.15"/>
    <row r="855" ht="18" customHeight="1" x14ac:dyDescent="0.15"/>
    <row r="856" ht="18" customHeight="1" x14ac:dyDescent="0.15"/>
    <row r="857" ht="18" customHeight="1" x14ac:dyDescent="0.15"/>
    <row r="858" ht="18" customHeight="1" x14ac:dyDescent="0.15"/>
    <row r="859" ht="18" customHeight="1" x14ac:dyDescent="0.15"/>
    <row r="860" ht="18" customHeight="1" x14ac:dyDescent="0.15"/>
    <row r="861" ht="18" customHeight="1" x14ac:dyDescent="0.15"/>
    <row r="862" ht="18" customHeight="1" x14ac:dyDescent="0.15"/>
    <row r="863" ht="18" customHeight="1" x14ac:dyDescent="0.15"/>
    <row r="864" ht="18" customHeight="1" x14ac:dyDescent="0.15"/>
    <row r="865" ht="18" customHeight="1" x14ac:dyDescent="0.15"/>
    <row r="866" ht="18" customHeight="1" x14ac:dyDescent="0.15"/>
    <row r="867" ht="18" customHeight="1" x14ac:dyDescent="0.15"/>
    <row r="868" ht="18" customHeight="1" x14ac:dyDescent="0.15"/>
    <row r="869" ht="18" customHeight="1" x14ac:dyDescent="0.15"/>
    <row r="870" ht="18" customHeight="1" x14ac:dyDescent="0.15"/>
    <row r="871" ht="18" customHeight="1" x14ac:dyDescent="0.15"/>
    <row r="872" ht="18" customHeight="1" x14ac:dyDescent="0.15"/>
    <row r="873" ht="18" customHeight="1" x14ac:dyDescent="0.15"/>
    <row r="874" ht="18" customHeight="1" x14ac:dyDescent="0.15"/>
    <row r="875" ht="18" customHeight="1" x14ac:dyDescent="0.15"/>
    <row r="876" ht="18" customHeight="1" x14ac:dyDescent="0.15"/>
    <row r="877" ht="18" customHeight="1" x14ac:dyDescent="0.15"/>
    <row r="878" ht="18" customHeight="1" x14ac:dyDescent="0.15"/>
    <row r="879" ht="18" customHeight="1" x14ac:dyDescent="0.15"/>
    <row r="880" ht="18" customHeight="1" x14ac:dyDescent="0.15"/>
    <row r="881" ht="18" customHeight="1" x14ac:dyDescent="0.15"/>
    <row r="882" ht="18" customHeight="1" x14ac:dyDescent="0.15"/>
    <row r="883" ht="18" customHeight="1" x14ac:dyDescent="0.15"/>
    <row r="884" ht="18" customHeight="1" x14ac:dyDescent="0.15"/>
    <row r="885" ht="18" customHeight="1" x14ac:dyDescent="0.15"/>
    <row r="886" ht="18" customHeight="1" x14ac:dyDescent="0.15"/>
    <row r="887" ht="18" customHeight="1" x14ac:dyDescent="0.15"/>
    <row r="888" ht="18" customHeight="1" x14ac:dyDescent="0.15"/>
    <row r="889" ht="18" customHeight="1" x14ac:dyDescent="0.15"/>
    <row r="890" ht="18" customHeight="1" x14ac:dyDescent="0.15"/>
    <row r="891" ht="18" customHeight="1" x14ac:dyDescent="0.15"/>
    <row r="892" ht="18" customHeight="1" x14ac:dyDescent="0.15"/>
    <row r="893" ht="18" customHeight="1" x14ac:dyDescent="0.15"/>
    <row r="894" ht="18" customHeight="1" x14ac:dyDescent="0.15"/>
    <row r="895" ht="18" customHeight="1" x14ac:dyDescent="0.15"/>
    <row r="896" ht="18" customHeight="1" x14ac:dyDescent="0.15"/>
    <row r="897" ht="18" customHeight="1" x14ac:dyDescent="0.15"/>
    <row r="898" ht="18" customHeight="1" x14ac:dyDescent="0.15"/>
    <row r="899" ht="18" customHeight="1" x14ac:dyDescent="0.15"/>
    <row r="900" ht="18" customHeight="1" x14ac:dyDescent="0.15"/>
    <row r="901" ht="18" customHeight="1" x14ac:dyDescent="0.15"/>
    <row r="902" ht="18" customHeight="1" x14ac:dyDescent="0.15"/>
    <row r="903" ht="18" customHeight="1" x14ac:dyDescent="0.15"/>
    <row r="904" ht="18" customHeight="1" x14ac:dyDescent="0.15"/>
    <row r="905" ht="18" customHeight="1" x14ac:dyDescent="0.15"/>
    <row r="906" ht="18" customHeight="1" x14ac:dyDescent="0.15"/>
    <row r="907" ht="18" customHeight="1" x14ac:dyDescent="0.15"/>
    <row r="908" ht="18" customHeight="1" x14ac:dyDescent="0.15"/>
    <row r="909" ht="18" customHeight="1" x14ac:dyDescent="0.15"/>
    <row r="910" ht="18" customHeight="1" x14ac:dyDescent="0.15"/>
    <row r="911" ht="18" customHeight="1" x14ac:dyDescent="0.15"/>
    <row r="912" ht="18" customHeight="1" x14ac:dyDescent="0.15"/>
    <row r="913" ht="18" customHeight="1" x14ac:dyDescent="0.15"/>
    <row r="914" ht="18" customHeight="1" x14ac:dyDescent="0.15"/>
    <row r="915" ht="18" customHeight="1" x14ac:dyDescent="0.15"/>
    <row r="916" ht="18" customHeight="1" x14ac:dyDescent="0.15"/>
    <row r="917" ht="18" customHeight="1" x14ac:dyDescent="0.15"/>
    <row r="918" ht="18" customHeight="1" x14ac:dyDescent="0.15"/>
    <row r="919" ht="18" customHeight="1" x14ac:dyDescent="0.15"/>
    <row r="920" ht="18" customHeight="1" x14ac:dyDescent="0.15"/>
    <row r="921" ht="18" customHeight="1" x14ac:dyDescent="0.15"/>
    <row r="922" ht="18" customHeight="1" x14ac:dyDescent="0.15"/>
    <row r="923" ht="18" customHeight="1" x14ac:dyDescent="0.15"/>
    <row r="924" ht="18" customHeight="1" x14ac:dyDescent="0.15"/>
    <row r="925" ht="18" customHeight="1" x14ac:dyDescent="0.15"/>
    <row r="926" ht="18" customHeight="1" x14ac:dyDescent="0.15"/>
    <row r="927" ht="18" customHeight="1" x14ac:dyDescent="0.15"/>
    <row r="928" ht="18" customHeight="1" x14ac:dyDescent="0.15"/>
    <row r="929" ht="18" customHeight="1" x14ac:dyDescent="0.15"/>
    <row r="930" ht="18" customHeight="1" x14ac:dyDescent="0.15"/>
    <row r="931" ht="18" customHeight="1" x14ac:dyDescent="0.15"/>
    <row r="932" ht="18" customHeight="1" x14ac:dyDescent="0.15"/>
    <row r="933" ht="18" customHeight="1" x14ac:dyDescent="0.15"/>
    <row r="934" ht="18" customHeight="1" x14ac:dyDescent="0.15"/>
    <row r="935" ht="18" customHeight="1" x14ac:dyDescent="0.15"/>
    <row r="936" ht="18" customHeight="1" x14ac:dyDescent="0.15"/>
    <row r="937" ht="18" customHeight="1" x14ac:dyDescent="0.15"/>
    <row r="938" ht="18" customHeight="1" x14ac:dyDescent="0.15"/>
    <row r="939" ht="18" customHeight="1" x14ac:dyDescent="0.15"/>
    <row r="940" ht="18" customHeight="1" x14ac:dyDescent="0.15"/>
    <row r="941" ht="18" customHeight="1" x14ac:dyDescent="0.15"/>
    <row r="942" ht="18" customHeight="1" x14ac:dyDescent="0.15"/>
    <row r="943" ht="18" customHeight="1" x14ac:dyDescent="0.15"/>
    <row r="944" ht="18" customHeight="1" x14ac:dyDescent="0.15"/>
    <row r="945" ht="18" customHeight="1" x14ac:dyDescent="0.15"/>
    <row r="946" ht="18" customHeight="1" x14ac:dyDescent="0.15"/>
    <row r="947" ht="18" customHeight="1" x14ac:dyDescent="0.15"/>
    <row r="948" ht="18" customHeight="1" x14ac:dyDescent="0.15"/>
    <row r="949" ht="18" customHeight="1" x14ac:dyDescent="0.15"/>
    <row r="950" ht="18" customHeight="1" x14ac:dyDescent="0.15"/>
    <row r="951" ht="18" customHeight="1" x14ac:dyDescent="0.15"/>
    <row r="952" ht="18" customHeight="1" x14ac:dyDescent="0.15"/>
    <row r="953" ht="18" customHeight="1" x14ac:dyDescent="0.15"/>
    <row r="954" ht="18" customHeight="1" x14ac:dyDescent="0.15"/>
    <row r="955" ht="18" customHeight="1" x14ac:dyDescent="0.15"/>
    <row r="956" ht="18" customHeight="1" x14ac:dyDescent="0.15"/>
    <row r="957" ht="18" customHeight="1" x14ac:dyDescent="0.15"/>
    <row r="958" ht="18" customHeight="1" x14ac:dyDescent="0.15"/>
    <row r="959" ht="18" customHeight="1" x14ac:dyDescent="0.15"/>
    <row r="960" ht="18" customHeight="1" x14ac:dyDescent="0.15"/>
    <row r="961" ht="18" customHeight="1" x14ac:dyDescent="0.15"/>
    <row r="962" ht="18" customHeight="1" x14ac:dyDescent="0.15"/>
    <row r="963" ht="18" customHeight="1" x14ac:dyDescent="0.15"/>
    <row r="964" ht="18" customHeight="1" x14ac:dyDescent="0.15"/>
    <row r="965" ht="18" customHeight="1" x14ac:dyDescent="0.15"/>
    <row r="966" ht="18" customHeight="1" x14ac:dyDescent="0.15"/>
    <row r="967" ht="18" customHeight="1" x14ac:dyDescent="0.15"/>
    <row r="968" ht="18" customHeight="1" x14ac:dyDescent="0.15"/>
    <row r="969" ht="18" customHeight="1" x14ac:dyDescent="0.15"/>
    <row r="970" ht="18" customHeight="1" x14ac:dyDescent="0.15"/>
    <row r="971" ht="18" customHeight="1" x14ac:dyDescent="0.15"/>
    <row r="972" ht="18" customHeight="1" x14ac:dyDescent="0.15"/>
    <row r="973" ht="18" customHeight="1" x14ac:dyDescent="0.15"/>
    <row r="974" ht="18" customHeight="1" x14ac:dyDescent="0.15"/>
    <row r="975" ht="18" customHeight="1" x14ac:dyDescent="0.15"/>
    <row r="976" ht="18" customHeight="1" x14ac:dyDescent="0.15"/>
    <row r="977" ht="18" customHeight="1" x14ac:dyDescent="0.15"/>
    <row r="978" ht="18" customHeight="1" x14ac:dyDescent="0.15"/>
    <row r="979" ht="18" customHeight="1" x14ac:dyDescent="0.15"/>
    <row r="980" ht="18" customHeight="1" x14ac:dyDescent="0.15"/>
    <row r="981" ht="18" customHeight="1" x14ac:dyDescent="0.15"/>
    <row r="982" ht="18" customHeight="1" x14ac:dyDescent="0.15"/>
    <row r="983" ht="18" customHeight="1" x14ac:dyDescent="0.15"/>
    <row r="984" ht="18" customHeight="1" x14ac:dyDescent="0.15"/>
    <row r="985" ht="18" customHeight="1" x14ac:dyDescent="0.15"/>
    <row r="986" ht="18" customHeight="1" x14ac:dyDescent="0.15"/>
    <row r="987" ht="18" customHeight="1" x14ac:dyDescent="0.15"/>
    <row r="988" ht="18" customHeight="1" x14ac:dyDescent="0.15"/>
    <row r="989" ht="18" customHeight="1" x14ac:dyDescent="0.15"/>
    <row r="990" ht="18" customHeight="1" x14ac:dyDescent="0.15"/>
    <row r="991" ht="18" customHeight="1" x14ac:dyDescent="0.15"/>
    <row r="992" ht="18" customHeight="1" x14ac:dyDescent="0.15"/>
    <row r="993" ht="18" customHeight="1" x14ac:dyDescent="0.15"/>
    <row r="994" ht="18" customHeight="1" x14ac:dyDescent="0.15"/>
    <row r="995" ht="18" customHeight="1" x14ac:dyDescent="0.15"/>
    <row r="996" ht="18" customHeight="1" x14ac:dyDescent="0.15"/>
    <row r="997" ht="18" customHeight="1" x14ac:dyDescent="0.15"/>
    <row r="998" ht="18" customHeight="1" x14ac:dyDescent="0.15"/>
    <row r="999" ht="18" customHeight="1" x14ac:dyDescent="0.15"/>
    <row r="1000" ht="18" customHeight="1" x14ac:dyDescent="0.15"/>
    <row r="1001" ht="18" customHeight="1" x14ac:dyDescent="0.15"/>
    <row r="1002" ht="18" customHeight="1" x14ac:dyDescent="0.15"/>
    <row r="1003" ht="18" customHeight="1" x14ac:dyDescent="0.15"/>
    <row r="1004" ht="18" customHeight="1" x14ac:dyDescent="0.15"/>
    <row r="1005" ht="18" customHeight="1" x14ac:dyDescent="0.15"/>
    <row r="1006" ht="18" customHeight="1" x14ac:dyDescent="0.15"/>
    <row r="1007" ht="18" customHeight="1" x14ac:dyDescent="0.15"/>
    <row r="1008" ht="18" customHeight="1" x14ac:dyDescent="0.15"/>
    <row r="1009" ht="18" customHeight="1" x14ac:dyDescent="0.15"/>
    <row r="1010" ht="18" customHeight="1" x14ac:dyDescent="0.15"/>
    <row r="1011" ht="18" customHeight="1" x14ac:dyDescent="0.15"/>
    <row r="1012" ht="18" customHeight="1" x14ac:dyDescent="0.15"/>
    <row r="1013" ht="18" customHeight="1" x14ac:dyDescent="0.15"/>
    <row r="1014" ht="18" customHeight="1" x14ac:dyDescent="0.15"/>
    <row r="1015" ht="18" customHeight="1" x14ac:dyDescent="0.15"/>
    <row r="1016" ht="18" customHeight="1" x14ac:dyDescent="0.15"/>
    <row r="1017" ht="18" customHeight="1" x14ac:dyDescent="0.15"/>
    <row r="1018" ht="18" customHeight="1" x14ac:dyDescent="0.15"/>
    <row r="1019" ht="18" customHeight="1" x14ac:dyDescent="0.15"/>
    <row r="1020" ht="18" customHeight="1" x14ac:dyDescent="0.15"/>
    <row r="1021" ht="18" customHeight="1" x14ac:dyDescent="0.15"/>
    <row r="1022" ht="18" customHeight="1" x14ac:dyDescent="0.15"/>
    <row r="1023" ht="18" customHeight="1" x14ac:dyDescent="0.15"/>
    <row r="1024" ht="18" customHeight="1" x14ac:dyDescent="0.15"/>
    <row r="1025" ht="18" customHeight="1" x14ac:dyDescent="0.15"/>
    <row r="1026" ht="18" customHeight="1" x14ac:dyDescent="0.15"/>
    <row r="1027" ht="18" customHeight="1" x14ac:dyDescent="0.15"/>
    <row r="1028" ht="18" customHeight="1" x14ac:dyDescent="0.15"/>
    <row r="1029" ht="18" customHeight="1" x14ac:dyDescent="0.15"/>
    <row r="1030" ht="18" customHeight="1" x14ac:dyDescent="0.15"/>
    <row r="1031" ht="18" customHeight="1" x14ac:dyDescent="0.15"/>
    <row r="1032" ht="18" customHeight="1" x14ac:dyDescent="0.15"/>
    <row r="1033" ht="18" customHeight="1" x14ac:dyDescent="0.15"/>
    <row r="1034" ht="18" customHeight="1" x14ac:dyDescent="0.15"/>
    <row r="1035" ht="18" customHeight="1" x14ac:dyDescent="0.15"/>
    <row r="1036" ht="18" customHeight="1" x14ac:dyDescent="0.15"/>
    <row r="1037" ht="18" customHeight="1" x14ac:dyDescent="0.15"/>
    <row r="1038" ht="18" customHeight="1" x14ac:dyDescent="0.15"/>
    <row r="1039" ht="18" customHeight="1" x14ac:dyDescent="0.15"/>
    <row r="1040" ht="18" customHeight="1" x14ac:dyDescent="0.15"/>
    <row r="1041" ht="18" customHeight="1" x14ac:dyDescent="0.15"/>
    <row r="1042" ht="18" customHeight="1" x14ac:dyDescent="0.15"/>
    <row r="1043" ht="18" customHeight="1" x14ac:dyDescent="0.15"/>
    <row r="1044" ht="18" customHeight="1" x14ac:dyDescent="0.15"/>
    <row r="1045" ht="18" customHeight="1" x14ac:dyDescent="0.15"/>
    <row r="1046" ht="18" customHeight="1" x14ac:dyDescent="0.15"/>
    <row r="1047" ht="18" customHeight="1" x14ac:dyDescent="0.15"/>
    <row r="1048" ht="18" customHeight="1" x14ac:dyDescent="0.15"/>
    <row r="1049" ht="18" customHeight="1" x14ac:dyDescent="0.15"/>
    <row r="1050" ht="18" customHeight="1" x14ac:dyDescent="0.15"/>
    <row r="1051" ht="18" customHeight="1" x14ac:dyDescent="0.15"/>
    <row r="1052" ht="18" customHeight="1" x14ac:dyDescent="0.15"/>
    <row r="1053" ht="18" customHeight="1" x14ac:dyDescent="0.15"/>
    <row r="1054" ht="18" customHeight="1" x14ac:dyDescent="0.15"/>
    <row r="1055" ht="18" customHeight="1" x14ac:dyDescent="0.15"/>
    <row r="1056" ht="18" customHeight="1" x14ac:dyDescent="0.15"/>
    <row r="1057" ht="18" customHeight="1" x14ac:dyDescent="0.15"/>
    <row r="1058" ht="18" customHeight="1" x14ac:dyDescent="0.15"/>
    <row r="1059" ht="18" customHeight="1" x14ac:dyDescent="0.15"/>
    <row r="1060" ht="18" customHeight="1" x14ac:dyDescent="0.15"/>
    <row r="1061" ht="18" customHeight="1" x14ac:dyDescent="0.15"/>
    <row r="1062" ht="18" customHeight="1" x14ac:dyDescent="0.15"/>
    <row r="1063" ht="18" customHeight="1" x14ac:dyDescent="0.15"/>
    <row r="1064" ht="18" customHeight="1" x14ac:dyDescent="0.15"/>
    <row r="1065" ht="18" customHeight="1" x14ac:dyDescent="0.15"/>
    <row r="1066" ht="18" customHeight="1" x14ac:dyDescent="0.15"/>
    <row r="1067" ht="18" customHeight="1" x14ac:dyDescent="0.15"/>
    <row r="1068" ht="18" customHeight="1" x14ac:dyDescent="0.15"/>
    <row r="1069" ht="18" customHeight="1" x14ac:dyDescent="0.15"/>
    <row r="1070" ht="18" customHeight="1" x14ac:dyDescent="0.15"/>
    <row r="1071" ht="18" customHeight="1" x14ac:dyDescent="0.15"/>
    <row r="1072" ht="18" customHeight="1" x14ac:dyDescent="0.15"/>
    <row r="1073" ht="18" customHeight="1" x14ac:dyDescent="0.15"/>
    <row r="1074" ht="18" customHeight="1" x14ac:dyDescent="0.15"/>
    <row r="1075" ht="18" customHeight="1" x14ac:dyDescent="0.15"/>
    <row r="1076" ht="18" customHeight="1" x14ac:dyDescent="0.15"/>
    <row r="1077" ht="18" customHeight="1" x14ac:dyDescent="0.15"/>
    <row r="1078" ht="18" customHeight="1" x14ac:dyDescent="0.15"/>
    <row r="1079" ht="18" customHeight="1" x14ac:dyDescent="0.15"/>
    <row r="1080" ht="18" customHeight="1" x14ac:dyDescent="0.15"/>
    <row r="1081" ht="18" customHeight="1" x14ac:dyDescent="0.15"/>
    <row r="1082" ht="18" customHeight="1" x14ac:dyDescent="0.15"/>
    <row r="1083" ht="18" customHeight="1" x14ac:dyDescent="0.15"/>
    <row r="1084" ht="18" customHeight="1" x14ac:dyDescent="0.15"/>
    <row r="1085" ht="18" customHeight="1" x14ac:dyDescent="0.15"/>
    <row r="1086" ht="18" customHeight="1" x14ac:dyDescent="0.15"/>
    <row r="1087" ht="18" customHeight="1" x14ac:dyDescent="0.15"/>
    <row r="1088" ht="18" customHeight="1" x14ac:dyDescent="0.15"/>
    <row r="1089" ht="18" customHeight="1" x14ac:dyDescent="0.15"/>
    <row r="1090" ht="18" customHeight="1" x14ac:dyDescent="0.15"/>
    <row r="1091" ht="18" customHeight="1" x14ac:dyDescent="0.15"/>
    <row r="1092" ht="18" customHeight="1" x14ac:dyDescent="0.15"/>
    <row r="1093" ht="18" customHeight="1" x14ac:dyDescent="0.15"/>
    <row r="1094" ht="18" customHeight="1" x14ac:dyDescent="0.15"/>
    <row r="1095" ht="18" customHeight="1" x14ac:dyDescent="0.15"/>
    <row r="1096" ht="18" customHeight="1" x14ac:dyDescent="0.15"/>
    <row r="1097" ht="18" customHeight="1" x14ac:dyDescent="0.15"/>
    <row r="1098" ht="18" customHeight="1" x14ac:dyDescent="0.15"/>
    <row r="1099" ht="18" customHeight="1" x14ac:dyDescent="0.15"/>
    <row r="1100" ht="18" customHeight="1" x14ac:dyDescent="0.15"/>
    <row r="1101" ht="18" customHeight="1" x14ac:dyDescent="0.15"/>
    <row r="1102" ht="18" customHeight="1" x14ac:dyDescent="0.15"/>
    <row r="1103" ht="18" customHeight="1" x14ac:dyDescent="0.15"/>
    <row r="1104" ht="18" customHeight="1" x14ac:dyDescent="0.15"/>
    <row r="1105" ht="18" customHeight="1" x14ac:dyDescent="0.15"/>
    <row r="1106" ht="18" customHeight="1" x14ac:dyDescent="0.15"/>
    <row r="1107" ht="18" customHeight="1" x14ac:dyDescent="0.15"/>
    <row r="1108" ht="18" customHeight="1" x14ac:dyDescent="0.15"/>
    <row r="1109" ht="18" customHeight="1" x14ac:dyDescent="0.15"/>
    <row r="1110" ht="18" customHeight="1" x14ac:dyDescent="0.15"/>
    <row r="1111" ht="18" customHeight="1" x14ac:dyDescent="0.15"/>
    <row r="1112" ht="18" customHeight="1" x14ac:dyDescent="0.15"/>
    <row r="1113" ht="18" customHeight="1" x14ac:dyDescent="0.15"/>
    <row r="1114" ht="18" customHeight="1" x14ac:dyDescent="0.15"/>
    <row r="1115" ht="18" customHeight="1" x14ac:dyDescent="0.15"/>
    <row r="1116" ht="18" customHeight="1" x14ac:dyDescent="0.15"/>
    <row r="1117" ht="18" customHeight="1" x14ac:dyDescent="0.15"/>
    <row r="1118" ht="18" customHeight="1" x14ac:dyDescent="0.15"/>
    <row r="1119" ht="18" customHeight="1" x14ac:dyDescent="0.15"/>
    <row r="1120" ht="18" customHeight="1" x14ac:dyDescent="0.15"/>
    <row r="1121" ht="18" customHeight="1" x14ac:dyDescent="0.15"/>
    <row r="1122" ht="18" customHeight="1" x14ac:dyDescent="0.15"/>
    <row r="1123" ht="18" customHeight="1" x14ac:dyDescent="0.15"/>
    <row r="1124" ht="18" customHeight="1" x14ac:dyDescent="0.15"/>
    <row r="1125" ht="18" customHeight="1" x14ac:dyDescent="0.15"/>
    <row r="1126" ht="18" customHeight="1" x14ac:dyDescent="0.15"/>
    <row r="1127" ht="18" customHeight="1" x14ac:dyDescent="0.15"/>
    <row r="1128" ht="18" customHeight="1" x14ac:dyDescent="0.15"/>
    <row r="1129" ht="18" customHeight="1" x14ac:dyDescent="0.15"/>
    <row r="1130" ht="18" customHeight="1" x14ac:dyDescent="0.15"/>
    <row r="1131" ht="18" customHeight="1" x14ac:dyDescent="0.15"/>
    <row r="1132" ht="18" customHeight="1" x14ac:dyDescent="0.15"/>
    <row r="1133" ht="18" customHeight="1" x14ac:dyDescent="0.15"/>
    <row r="1134" ht="18" customHeight="1" x14ac:dyDescent="0.15"/>
    <row r="1135" ht="18" customHeight="1" x14ac:dyDescent="0.15"/>
    <row r="1136" ht="18" customHeight="1" x14ac:dyDescent="0.15"/>
    <row r="1137" ht="18" customHeight="1" x14ac:dyDescent="0.15"/>
    <row r="1138" ht="18" customHeight="1" x14ac:dyDescent="0.15"/>
    <row r="1139" ht="18" customHeight="1" x14ac:dyDescent="0.15"/>
    <row r="1140" ht="18" customHeight="1" x14ac:dyDescent="0.15"/>
    <row r="1141" ht="18" customHeight="1" x14ac:dyDescent="0.15"/>
    <row r="1142" ht="18" customHeight="1" x14ac:dyDescent="0.15"/>
    <row r="1143" ht="18" customHeight="1" x14ac:dyDescent="0.15"/>
    <row r="1144" ht="18" customHeight="1" x14ac:dyDescent="0.15"/>
    <row r="1145" ht="18" customHeight="1" x14ac:dyDescent="0.15"/>
    <row r="1146" ht="18" customHeight="1" x14ac:dyDescent="0.15"/>
    <row r="1147" ht="18" customHeight="1" x14ac:dyDescent="0.15"/>
    <row r="1148" ht="18" customHeight="1" x14ac:dyDescent="0.15"/>
    <row r="1149" ht="18" customHeight="1" x14ac:dyDescent="0.15"/>
    <row r="1150" ht="18" customHeight="1" x14ac:dyDescent="0.15"/>
    <row r="1151" ht="18" customHeight="1" x14ac:dyDescent="0.15"/>
    <row r="1152" ht="18" customHeight="1" x14ac:dyDescent="0.15"/>
    <row r="1153" ht="18" customHeight="1" x14ac:dyDescent="0.15"/>
    <row r="1154" ht="18" customHeight="1" x14ac:dyDescent="0.15"/>
    <row r="1155" ht="18" customHeight="1" x14ac:dyDescent="0.15"/>
    <row r="1156" ht="18" customHeight="1" x14ac:dyDescent="0.15"/>
    <row r="1157" ht="18" customHeight="1" x14ac:dyDescent="0.15"/>
    <row r="1158" ht="18" customHeight="1" x14ac:dyDescent="0.15"/>
    <row r="1159" ht="18" customHeight="1" x14ac:dyDescent="0.15"/>
    <row r="1160" ht="18" customHeight="1" x14ac:dyDescent="0.15"/>
    <row r="1161" ht="18" customHeight="1" x14ac:dyDescent="0.15"/>
    <row r="1162" ht="18" customHeight="1" x14ac:dyDescent="0.15"/>
    <row r="1163" ht="18" customHeight="1" x14ac:dyDescent="0.15"/>
    <row r="1164" ht="18" customHeight="1" x14ac:dyDescent="0.15"/>
    <row r="1165" ht="18" customHeight="1" x14ac:dyDescent="0.15"/>
    <row r="1166" ht="18" customHeight="1" x14ac:dyDescent="0.15"/>
    <row r="1167" ht="18" customHeight="1" x14ac:dyDescent="0.15"/>
    <row r="1168" ht="18" customHeight="1" x14ac:dyDescent="0.15"/>
    <row r="1169" ht="18" customHeight="1" x14ac:dyDescent="0.15"/>
    <row r="1170" ht="18" customHeight="1" x14ac:dyDescent="0.15"/>
    <row r="1171" ht="18" customHeight="1" x14ac:dyDescent="0.15"/>
    <row r="1172" ht="18" customHeight="1" x14ac:dyDescent="0.15"/>
    <row r="1173" ht="18" customHeight="1" x14ac:dyDescent="0.15"/>
    <row r="1174" ht="18" customHeight="1" x14ac:dyDescent="0.15"/>
    <row r="1175" ht="18" customHeight="1" x14ac:dyDescent="0.15"/>
    <row r="1176" ht="18" customHeight="1" x14ac:dyDescent="0.15"/>
    <row r="1177" ht="18" customHeight="1" x14ac:dyDescent="0.15"/>
    <row r="1178" ht="18" customHeight="1" x14ac:dyDescent="0.15"/>
    <row r="1179" ht="18" customHeight="1" x14ac:dyDescent="0.15"/>
    <row r="1180" ht="18" customHeight="1" x14ac:dyDescent="0.15"/>
    <row r="1181" ht="18" customHeight="1" x14ac:dyDescent="0.15"/>
    <row r="1182" ht="18" customHeight="1" x14ac:dyDescent="0.15"/>
    <row r="1183" ht="18" customHeight="1" x14ac:dyDescent="0.15"/>
    <row r="1184" ht="18" customHeight="1" x14ac:dyDescent="0.15"/>
    <row r="1185" ht="18" customHeight="1" x14ac:dyDescent="0.15"/>
    <row r="1186" ht="18" customHeight="1" x14ac:dyDescent="0.15"/>
    <row r="1187" ht="18" customHeight="1" x14ac:dyDescent="0.15"/>
    <row r="1188" ht="18" customHeight="1" x14ac:dyDescent="0.15"/>
    <row r="1189" ht="18" customHeight="1" x14ac:dyDescent="0.15"/>
    <row r="1190" ht="18" customHeight="1" x14ac:dyDescent="0.15"/>
    <row r="1191" ht="18" customHeight="1" x14ac:dyDescent="0.15"/>
    <row r="1192" ht="18" customHeight="1" x14ac:dyDescent="0.15"/>
    <row r="1193" ht="18" customHeight="1" x14ac:dyDescent="0.15"/>
    <row r="1194" ht="18" customHeight="1" x14ac:dyDescent="0.15"/>
    <row r="1195" ht="18" customHeight="1" x14ac:dyDescent="0.15"/>
    <row r="1196" ht="18" customHeight="1" x14ac:dyDescent="0.15"/>
    <row r="1197" ht="18" customHeight="1" x14ac:dyDescent="0.15"/>
    <row r="1198" ht="18" customHeight="1" x14ac:dyDescent="0.15"/>
    <row r="1199" ht="18" customHeight="1" x14ac:dyDescent="0.15"/>
    <row r="1200" ht="18" customHeight="1" x14ac:dyDescent="0.15"/>
    <row r="1201" ht="18" customHeight="1" x14ac:dyDescent="0.15"/>
    <row r="1202" ht="18" customHeight="1" x14ac:dyDescent="0.15"/>
    <row r="1203" ht="18" customHeight="1" x14ac:dyDescent="0.15"/>
    <row r="1204" ht="18" customHeight="1" x14ac:dyDescent="0.15"/>
    <row r="1205" ht="18" customHeight="1" x14ac:dyDescent="0.15"/>
    <row r="1206" ht="18" customHeight="1" x14ac:dyDescent="0.15"/>
    <row r="1207" ht="18" customHeight="1" x14ac:dyDescent="0.15"/>
    <row r="1208" ht="18" customHeight="1" x14ac:dyDescent="0.15"/>
    <row r="1209" ht="18" customHeight="1" x14ac:dyDescent="0.15"/>
    <row r="1210" ht="18" customHeight="1" x14ac:dyDescent="0.15"/>
    <row r="1211" ht="18" customHeight="1" x14ac:dyDescent="0.15"/>
    <row r="1212" ht="18" customHeight="1" x14ac:dyDescent="0.15"/>
    <row r="1213" ht="18" customHeight="1" x14ac:dyDescent="0.15"/>
    <row r="1214" ht="18" customHeight="1" x14ac:dyDescent="0.15"/>
    <row r="1215" ht="18" customHeight="1" x14ac:dyDescent="0.15"/>
    <row r="1216" ht="18" customHeight="1" x14ac:dyDescent="0.15"/>
    <row r="1217" ht="18" customHeight="1" x14ac:dyDescent="0.15"/>
    <row r="1218" ht="18" customHeight="1" x14ac:dyDescent="0.15"/>
    <row r="1219" ht="18" customHeight="1" x14ac:dyDescent="0.15"/>
    <row r="1220" ht="18" customHeight="1" x14ac:dyDescent="0.15"/>
    <row r="1221" ht="18" customHeight="1" x14ac:dyDescent="0.15"/>
    <row r="1222" ht="18" customHeight="1" x14ac:dyDescent="0.15"/>
    <row r="1223" ht="18" customHeight="1" x14ac:dyDescent="0.15"/>
    <row r="1224" ht="18" customHeight="1" x14ac:dyDescent="0.15"/>
    <row r="1225" ht="18" customHeight="1" x14ac:dyDescent="0.15"/>
    <row r="1226" ht="18" customHeight="1" x14ac:dyDescent="0.15"/>
    <row r="1227" ht="18" customHeight="1" x14ac:dyDescent="0.15"/>
    <row r="1228" ht="18" customHeight="1" x14ac:dyDescent="0.15"/>
    <row r="1229" ht="18" customHeight="1" x14ac:dyDescent="0.15"/>
  </sheetData>
  <mergeCells count="144">
    <mergeCell ref="AU32:AW32"/>
    <mergeCell ref="A32:K32"/>
    <mergeCell ref="S32:AB32"/>
    <mergeCell ref="AC32:AQ32"/>
    <mergeCell ref="S37:AB37"/>
    <mergeCell ref="AC26:AQ26"/>
    <mergeCell ref="S21:AB21"/>
    <mergeCell ref="AC21:AQ21"/>
    <mergeCell ref="S20:AB20"/>
    <mergeCell ref="AC23:AQ23"/>
    <mergeCell ref="AC15:AQ15"/>
    <mergeCell ref="AV11:AW11"/>
    <mergeCell ref="AC34:AQ34"/>
    <mergeCell ref="S35:AB35"/>
    <mergeCell ref="AC35:AQ35"/>
    <mergeCell ref="AU31:AW31"/>
    <mergeCell ref="AV29:AW29"/>
    <mergeCell ref="AV28:AW28"/>
    <mergeCell ref="AV27:AW27"/>
    <mergeCell ref="AU30:AW30"/>
    <mergeCell ref="AC37:AQ37"/>
    <mergeCell ref="AC36:AQ36"/>
    <mergeCell ref="S36:AB36"/>
    <mergeCell ref="S23:AB23"/>
    <mergeCell ref="AC30:AQ30"/>
    <mergeCell ref="AC31:AQ31"/>
    <mergeCell ref="AC22:AQ22"/>
    <mergeCell ref="S27:AB27"/>
    <mergeCell ref="S3:AB3"/>
    <mergeCell ref="AC3:AQ3"/>
    <mergeCell ref="S5:AB5"/>
    <mergeCell ref="AC6:AQ6"/>
    <mergeCell ref="E5:K5"/>
    <mergeCell ref="S7:AB7"/>
    <mergeCell ref="S13:AB13"/>
    <mergeCell ref="AC14:AQ14"/>
    <mergeCell ref="AC12:AQ12"/>
    <mergeCell ref="L3:R3"/>
    <mergeCell ref="E8:K8"/>
    <mergeCell ref="S34:AB34"/>
    <mergeCell ref="AC17:AQ17"/>
    <mergeCell ref="AC18:AQ18"/>
    <mergeCell ref="AC20:AQ20"/>
    <mergeCell ref="AC19:AQ19"/>
    <mergeCell ref="S30:AB30"/>
    <mergeCell ref="S33:AB33"/>
    <mergeCell ref="A33:K33"/>
    <mergeCell ref="A31:K31"/>
    <mergeCell ref="E20:K20"/>
    <mergeCell ref="E21:K21"/>
    <mergeCell ref="E19:K19"/>
    <mergeCell ref="A30:K30"/>
    <mergeCell ref="AC27:AQ27"/>
    <mergeCell ref="AC28:AQ28"/>
    <mergeCell ref="AC33:AQ33"/>
    <mergeCell ref="E22:K22"/>
    <mergeCell ref="AV4:AW4"/>
    <mergeCell ref="AV9:AW9"/>
    <mergeCell ref="AV5:AW5"/>
    <mergeCell ref="AV7:AW7"/>
    <mergeCell ref="AV10:AW10"/>
    <mergeCell ref="AC10:AQ10"/>
    <mergeCell ref="AU13:AU16"/>
    <mergeCell ref="AC4:AQ4"/>
    <mergeCell ref="S11:AB11"/>
    <mergeCell ref="S12:AB12"/>
    <mergeCell ref="S15:AB15"/>
    <mergeCell ref="S16:AB16"/>
    <mergeCell ref="S14:AB14"/>
    <mergeCell ref="AC9:AQ9"/>
    <mergeCell ref="AV26:AW26"/>
    <mergeCell ref="AV17:AW17"/>
    <mergeCell ref="E11:K11"/>
    <mergeCell ref="S4:AB4"/>
    <mergeCell ref="AU38:AV38"/>
    <mergeCell ref="AS39:AT39"/>
    <mergeCell ref="A34:K34"/>
    <mergeCell ref="AU39:AV39"/>
    <mergeCell ref="AV19:AW19"/>
    <mergeCell ref="AC13:AQ13"/>
    <mergeCell ref="AV8:AW8"/>
    <mergeCell ref="E4:K4"/>
    <mergeCell ref="E6:K6"/>
    <mergeCell ref="C8:D10"/>
    <mergeCell ref="AC7:AQ7"/>
    <mergeCell ref="S9:AB9"/>
    <mergeCell ref="E12:K12"/>
    <mergeCell ref="E23:K23"/>
    <mergeCell ref="S22:AB22"/>
    <mergeCell ref="E9:K9"/>
    <mergeCell ref="AC16:AQ16"/>
    <mergeCell ref="E18:K18"/>
    <mergeCell ref="AC11:AQ11"/>
    <mergeCell ref="S8:AB8"/>
    <mergeCell ref="AI1:AL1"/>
    <mergeCell ref="AM1:AP1"/>
    <mergeCell ref="A4:B27"/>
    <mergeCell ref="AV18:AW18"/>
    <mergeCell ref="AV3:AW3"/>
    <mergeCell ref="E7:K7"/>
    <mergeCell ref="AV2:AW2"/>
    <mergeCell ref="S6:AB6"/>
    <mergeCell ref="AC5:AQ5"/>
    <mergeCell ref="AV6:AW6"/>
    <mergeCell ref="AV12:AW12"/>
    <mergeCell ref="AV1:AW1"/>
    <mergeCell ref="A2:U2"/>
    <mergeCell ref="V2:AH2"/>
    <mergeCell ref="AI2:AQ2"/>
    <mergeCell ref="S26:AB26"/>
    <mergeCell ref="C4:D7"/>
    <mergeCell ref="A3:B3"/>
    <mergeCell ref="AV21:AW21"/>
    <mergeCell ref="E10:K10"/>
    <mergeCell ref="S10:AB10"/>
    <mergeCell ref="C3:K3"/>
    <mergeCell ref="AC8:AQ8"/>
    <mergeCell ref="AC25:AQ25"/>
    <mergeCell ref="A37:K37"/>
    <mergeCell ref="AS38:AT38"/>
    <mergeCell ref="A36:K36"/>
    <mergeCell ref="AC24:AQ24"/>
    <mergeCell ref="E24:K24"/>
    <mergeCell ref="E25:K25"/>
    <mergeCell ref="S24:AB24"/>
    <mergeCell ref="S25:AB25"/>
    <mergeCell ref="S29:AB29"/>
    <mergeCell ref="C27:K27"/>
    <mergeCell ref="A29:K29"/>
    <mergeCell ref="S31:AB31"/>
    <mergeCell ref="A28:K28"/>
    <mergeCell ref="S28:AB28"/>
    <mergeCell ref="AC29:AQ29"/>
    <mergeCell ref="A35:K35"/>
    <mergeCell ref="C11:D26"/>
    <mergeCell ref="E26:K26"/>
    <mergeCell ref="E16:K16"/>
    <mergeCell ref="E17:K17"/>
    <mergeCell ref="S19:AB19"/>
    <mergeCell ref="E13:K13"/>
    <mergeCell ref="E14:K14"/>
    <mergeCell ref="S18:AB18"/>
    <mergeCell ref="S17:AB17"/>
    <mergeCell ref="E15:K15"/>
  </mergeCells>
  <phoneticPr fontId="19" type="noConversion"/>
  <pageMargins left="0.69972223043441772" right="0.69972223043441772" top="0.75" bottom="0.75" header="0.30000001192092896" footer="0.30000001192092896"/>
  <pageSetup paperSize="9" scale="85" orientation="landscape" r:id="rId1"/>
  <rowBreaks count="1" manualBreakCount="1">
    <brk id="38" max="1048575" man="1"/>
  </rowBreaks>
  <colBreaks count="1" manualBreakCount="1">
    <brk id="43" max="16383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J29"/>
  <sheetViews>
    <sheetView view="pageBreakPreview" topLeftCell="D1" zoomScaleNormal="100" zoomScaleSheetLayoutView="100" workbookViewId="0">
      <pane ySplit="3" topLeftCell="A4" activePane="bottomLeft" state="frozen"/>
      <selection pane="bottomLeft" activeCell="D1" sqref="D1:Q1"/>
    </sheetView>
  </sheetViews>
  <sheetFormatPr defaultColWidth="8.88671875" defaultRowHeight="23.1" customHeight="1" x14ac:dyDescent="0.15"/>
  <cols>
    <col min="1" max="1" width="12.109375" style="8" hidden="1" customWidth="1"/>
    <col min="2" max="2" width="17.44140625" style="8" hidden="1" customWidth="1"/>
    <col min="3" max="3" width="20.6640625" style="8" hidden="1" customWidth="1"/>
    <col min="4" max="4" width="24.33203125" style="8" customWidth="1"/>
    <col min="5" max="5" width="25.33203125" style="8" customWidth="1"/>
    <col min="6" max="6" width="4.21875" style="12" customWidth="1"/>
    <col min="7" max="7" width="10" style="2" customWidth="1"/>
    <col min="8" max="8" width="13" style="17" customWidth="1"/>
    <col min="9" max="9" width="13.21875" style="17" customWidth="1"/>
    <col min="10" max="10" width="5.5546875" style="17" hidden="1" customWidth="1"/>
    <col min="11" max="11" width="10.44140625" style="17" customWidth="1"/>
    <col min="12" max="12" width="11.77734375" style="17" customWidth="1"/>
    <col min="13" max="13" width="8.44140625" style="17" customWidth="1"/>
    <col min="14" max="14" width="9.109375" style="17" customWidth="1"/>
    <col min="15" max="15" width="6" style="17" hidden="1" customWidth="1"/>
    <col min="16" max="16" width="13" style="17" customWidth="1"/>
    <col min="17" max="17" width="11.109375" style="8" customWidth="1"/>
    <col min="18" max="22" width="11.109375" style="32" customWidth="1"/>
    <col min="23" max="31" width="8.88671875" style="2"/>
    <col min="32" max="36" width="11.77734375" style="17" customWidth="1"/>
    <col min="37" max="16384" width="8.88671875" style="2"/>
  </cols>
  <sheetData>
    <row r="1" spans="1:36" ht="23.1" customHeight="1" x14ac:dyDescent="0.15">
      <c r="A1" s="8" t="s">
        <v>22</v>
      </c>
      <c r="B1" s="8" t="s">
        <v>76</v>
      </c>
      <c r="C1" s="8" t="s">
        <v>78</v>
      </c>
      <c r="D1" s="189" t="s">
        <v>273</v>
      </c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95"/>
      <c r="S1" s="95"/>
      <c r="T1" s="95"/>
      <c r="U1" s="95"/>
      <c r="V1" s="95"/>
      <c r="AB1" s="188" t="s">
        <v>71</v>
      </c>
      <c r="AC1" s="188"/>
      <c r="AD1" s="188"/>
      <c r="AE1" s="12"/>
      <c r="AF1" s="12" t="s">
        <v>70</v>
      </c>
      <c r="AG1" s="12"/>
      <c r="AH1" s="12"/>
      <c r="AI1" s="12"/>
      <c r="AJ1" s="12"/>
    </row>
    <row r="2" spans="1:36" s="9" customFormat="1" ht="23.1" customHeight="1" x14ac:dyDescent="0.15">
      <c r="A2" s="182" t="s">
        <v>2</v>
      </c>
      <c r="B2" s="182" t="s">
        <v>29</v>
      </c>
      <c r="C2" s="182" t="s">
        <v>0</v>
      </c>
      <c r="D2" s="183" t="s">
        <v>25</v>
      </c>
      <c r="E2" s="183" t="s">
        <v>23</v>
      </c>
      <c r="F2" s="185" t="s">
        <v>11</v>
      </c>
      <c r="G2" s="185" t="s">
        <v>1</v>
      </c>
      <c r="H2" s="181" t="s">
        <v>17</v>
      </c>
      <c r="I2" s="181"/>
      <c r="J2" s="181" t="s">
        <v>9</v>
      </c>
      <c r="K2" s="181"/>
      <c r="L2" s="181"/>
      <c r="M2" s="181" t="s">
        <v>12</v>
      </c>
      <c r="N2" s="181"/>
      <c r="O2" s="29"/>
      <c r="P2" s="181" t="s">
        <v>3</v>
      </c>
      <c r="Q2" s="183" t="s">
        <v>6</v>
      </c>
      <c r="R2" s="96"/>
      <c r="S2" s="96"/>
      <c r="T2" s="96"/>
      <c r="U2" s="96"/>
      <c r="V2" s="96"/>
      <c r="AB2" s="9" t="s">
        <v>7</v>
      </c>
      <c r="AC2" s="9" t="s">
        <v>28</v>
      </c>
      <c r="AD2" s="9" t="s">
        <v>30</v>
      </c>
      <c r="AE2" s="9" t="s">
        <v>24</v>
      </c>
      <c r="AF2" s="20" t="s">
        <v>27</v>
      </c>
      <c r="AG2" s="20" t="s">
        <v>26</v>
      </c>
      <c r="AH2" s="20" t="s">
        <v>8</v>
      </c>
      <c r="AI2" s="20" t="s">
        <v>5</v>
      </c>
      <c r="AJ2" s="20" t="s">
        <v>7</v>
      </c>
    </row>
    <row r="3" spans="1:36" s="9" customFormat="1" ht="23.1" customHeight="1" x14ac:dyDescent="0.15">
      <c r="A3" s="182"/>
      <c r="B3" s="182"/>
      <c r="C3" s="182"/>
      <c r="D3" s="184"/>
      <c r="E3" s="184"/>
      <c r="F3" s="186"/>
      <c r="G3" s="186"/>
      <c r="H3" s="30" t="s">
        <v>14</v>
      </c>
      <c r="I3" s="30" t="s">
        <v>18</v>
      </c>
      <c r="J3" s="30" t="s">
        <v>1</v>
      </c>
      <c r="K3" s="30" t="s">
        <v>14</v>
      </c>
      <c r="L3" s="30" t="s">
        <v>18</v>
      </c>
      <c r="M3" s="30" t="s">
        <v>14</v>
      </c>
      <c r="N3" s="30" t="s">
        <v>18</v>
      </c>
      <c r="O3" s="30" t="s">
        <v>14</v>
      </c>
      <c r="P3" s="187"/>
      <c r="Q3" s="184"/>
      <c r="R3" s="96"/>
      <c r="S3" s="96"/>
      <c r="T3" s="96"/>
      <c r="U3" s="96"/>
      <c r="V3" s="96"/>
      <c r="AB3" s="2"/>
      <c r="AC3" s="2"/>
      <c r="AD3" s="2"/>
      <c r="AE3" s="2"/>
      <c r="AF3" s="17"/>
      <c r="AG3" s="17"/>
      <c r="AH3" s="17"/>
      <c r="AI3" s="17">
        <f>IF(옵션!$C$11=0,"1",옵션!$C$11)</f>
        <v>1</v>
      </c>
      <c r="AJ3" s="17">
        <f>IF(옵션!$C$12=0,"1",옵션!$C$12)</f>
        <v>1</v>
      </c>
    </row>
    <row r="4" spans="1:36" ht="23.1" customHeight="1" x14ac:dyDescent="0.15">
      <c r="B4" s="8" t="s">
        <v>73</v>
      </c>
      <c r="D4" s="178" t="s">
        <v>274</v>
      </c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80"/>
      <c r="R4" s="97"/>
      <c r="S4" s="97"/>
      <c r="T4" s="97"/>
      <c r="U4" s="97"/>
      <c r="V4" s="97"/>
    </row>
    <row r="5" spans="1:36" s="31" customFormat="1" ht="23.1" customHeight="1" x14ac:dyDescent="0.15">
      <c r="A5" s="32"/>
      <c r="B5" s="32"/>
      <c r="C5" s="32"/>
      <c r="D5" s="3" t="s">
        <v>275</v>
      </c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  <c r="Q5" s="99"/>
      <c r="R5" s="97"/>
      <c r="S5" s="97"/>
      <c r="T5" s="97"/>
      <c r="U5" s="97"/>
      <c r="V5" s="97"/>
      <c r="AF5" s="35"/>
      <c r="AG5" s="35"/>
      <c r="AH5" s="35"/>
      <c r="AI5" s="35"/>
      <c r="AJ5" s="35"/>
    </row>
    <row r="6" spans="1:36" ht="23.1" customHeight="1" x14ac:dyDescent="0.15">
      <c r="A6" s="8" t="s">
        <v>180</v>
      </c>
      <c r="B6" s="8" t="s">
        <v>112</v>
      </c>
      <c r="C6" s="8" t="s">
        <v>59</v>
      </c>
      <c r="D6" s="7" t="s">
        <v>176</v>
      </c>
      <c r="E6" s="7" t="s">
        <v>268</v>
      </c>
      <c r="F6" s="13" t="s">
        <v>267</v>
      </c>
      <c r="G6" s="10">
        <v>9</v>
      </c>
      <c r="H6" s="19"/>
      <c r="I6" s="19"/>
      <c r="J6" s="19"/>
      <c r="K6" s="19"/>
      <c r="L6" s="19"/>
      <c r="M6" s="19"/>
      <c r="N6" s="19"/>
      <c r="O6" s="19"/>
      <c r="P6" s="19"/>
      <c r="Q6" s="7"/>
      <c r="R6" s="98"/>
      <c r="S6" s="98"/>
      <c r="T6" s="98"/>
      <c r="U6" s="98"/>
      <c r="V6" s="98"/>
    </row>
    <row r="7" spans="1:36" ht="23.1" customHeight="1" x14ac:dyDescent="0.15">
      <c r="A7" s="8" t="s">
        <v>182</v>
      </c>
      <c r="B7" s="8" t="s">
        <v>112</v>
      </c>
      <c r="C7" s="8" t="s">
        <v>38</v>
      </c>
      <c r="D7" s="7" t="s">
        <v>266</v>
      </c>
      <c r="E7" s="7" t="s">
        <v>178</v>
      </c>
      <c r="F7" s="13" t="s">
        <v>267</v>
      </c>
      <c r="G7" s="10">
        <v>9</v>
      </c>
      <c r="H7" s="19"/>
      <c r="I7" s="19"/>
      <c r="J7" s="19"/>
      <c r="K7" s="19"/>
      <c r="L7" s="19"/>
      <c r="M7" s="19"/>
      <c r="N7" s="19"/>
      <c r="O7" s="19"/>
      <c r="P7" s="19"/>
      <c r="Q7" s="7"/>
      <c r="R7" s="98"/>
      <c r="S7" s="98"/>
      <c r="T7" s="98"/>
      <c r="U7" s="98"/>
      <c r="V7" s="98"/>
    </row>
    <row r="8" spans="1:36" ht="23.1" customHeight="1" x14ac:dyDescent="0.15">
      <c r="A8" s="8" t="s">
        <v>183</v>
      </c>
      <c r="B8" s="8" t="s">
        <v>112</v>
      </c>
      <c r="C8" s="8" t="s">
        <v>52</v>
      </c>
      <c r="D8" s="7" t="s">
        <v>271</v>
      </c>
      <c r="E8" s="7" t="s">
        <v>270</v>
      </c>
      <c r="F8" s="13" t="s">
        <v>269</v>
      </c>
      <c r="G8" s="10">
        <v>1</v>
      </c>
      <c r="H8" s="19"/>
      <c r="I8" s="19"/>
      <c r="J8" s="19"/>
      <c r="K8" s="19"/>
      <c r="L8" s="19"/>
      <c r="M8" s="19"/>
      <c r="N8" s="19"/>
      <c r="O8" s="19"/>
      <c r="P8" s="19"/>
      <c r="Q8" s="7"/>
      <c r="R8" s="98"/>
      <c r="S8" s="98"/>
      <c r="T8" s="98"/>
      <c r="U8" s="98"/>
      <c r="V8" s="98"/>
      <c r="AH8" s="17">
        <f>G8*H8</f>
        <v>0</v>
      </c>
    </row>
    <row r="9" spans="1:36" s="31" customFormat="1" ht="23.1" customHeight="1" x14ac:dyDescent="0.15">
      <c r="A9" s="32"/>
      <c r="B9" s="32"/>
      <c r="C9" s="32"/>
      <c r="D9" s="34" t="s">
        <v>284</v>
      </c>
      <c r="E9" s="34"/>
      <c r="F9" s="13"/>
      <c r="G9" s="36"/>
      <c r="H9" s="33"/>
      <c r="I9" s="33"/>
      <c r="J9" s="33"/>
      <c r="K9" s="33"/>
      <c r="L9" s="33"/>
      <c r="M9" s="33"/>
      <c r="N9" s="33"/>
      <c r="O9" s="33"/>
      <c r="P9" s="33"/>
      <c r="Q9" s="34"/>
      <c r="R9" s="98"/>
      <c r="S9" s="98"/>
      <c r="T9" s="98"/>
      <c r="U9" s="98"/>
      <c r="V9" s="98"/>
      <c r="AF9" s="35"/>
      <c r="AG9" s="35"/>
      <c r="AH9" s="35"/>
      <c r="AI9" s="35"/>
      <c r="AJ9" s="35"/>
    </row>
    <row r="10" spans="1:36" s="31" customFormat="1" ht="23.1" customHeight="1" x14ac:dyDescent="0.15">
      <c r="A10" s="32"/>
      <c r="B10" s="32"/>
      <c r="C10" s="32"/>
      <c r="D10" s="34"/>
      <c r="E10" s="34"/>
      <c r="F10" s="13"/>
      <c r="G10" s="36"/>
      <c r="H10" s="33"/>
      <c r="I10" s="33"/>
      <c r="J10" s="33"/>
      <c r="K10" s="33"/>
      <c r="L10" s="33"/>
      <c r="M10" s="33"/>
      <c r="N10" s="33"/>
      <c r="O10" s="33"/>
      <c r="P10" s="33"/>
      <c r="Q10" s="34"/>
      <c r="R10" s="98"/>
      <c r="S10" s="98"/>
      <c r="T10" s="98"/>
      <c r="U10" s="98"/>
      <c r="V10" s="98"/>
      <c r="AF10" s="35"/>
      <c r="AG10" s="35"/>
      <c r="AH10" s="35"/>
      <c r="AI10" s="35"/>
      <c r="AJ10" s="35"/>
    </row>
    <row r="11" spans="1:36" ht="23.1" customHeight="1" x14ac:dyDescent="0.15">
      <c r="A11" s="8" t="s">
        <v>185</v>
      </c>
      <c r="B11" s="8" t="s">
        <v>112</v>
      </c>
      <c r="C11" s="8" t="s">
        <v>51</v>
      </c>
      <c r="D11" s="7"/>
      <c r="E11" s="7"/>
      <c r="F11" s="13"/>
      <c r="G11" s="10"/>
      <c r="H11" s="19"/>
      <c r="I11" s="19"/>
      <c r="J11" s="19"/>
      <c r="K11" s="19"/>
      <c r="L11" s="19"/>
      <c r="M11" s="19"/>
      <c r="N11" s="19"/>
      <c r="O11" s="19"/>
      <c r="P11" s="19"/>
      <c r="Q11" s="7"/>
      <c r="R11" s="98"/>
      <c r="S11" s="98"/>
      <c r="T11" s="98"/>
      <c r="U11" s="98"/>
      <c r="V11" s="98"/>
    </row>
    <row r="12" spans="1:36" ht="23.1" customHeight="1" x14ac:dyDescent="0.15">
      <c r="A12" s="8" t="s">
        <v>184</v>
      </c>
      <c r="B12" s="8" t="s">
        <v>112</v>
      </c>
      <c r="C12" s="8" t="s">
        <v>40</v>
      </c>
      <c r="D12" s="7" t="s">
        <v>276</v>
      </c>
      <c r="E12" s="7"/>
      <c r="F12" s="13"/>
      <c r="G12" s="10"/>
      <c r="H12" s="19"/>
      <c r="I12" s="19"/>
      <c r="J12" s="19"/>
      <c r="K12" s="19"/>
      <c r="L12" s="19"/>
      <c r="M12" s="19"/>
      <c r="N12" s="19"/>
      <c r="O12" s="19"/>
      <c r="P12" s="19"/>
      <c r="Q12" s="7"/>
      <c r="R12" s="98"/>
      <c r="S12" s="98"/>
      <c r="T12" s="98"/>
      <c r="U12" s="98"/>
      <c r="V12" s="98"/>
    </row>
    <row r="13" spans="1:36" ht="23.1" customHeight="1" x14ac:dyDescent="0.15">
      <c r="A13" s="8" t="s">
        <v>186</v>
      </c>
      <c r="B13" s="8" t="s">
        <v>112</v>
      </c>
      <c r="C13" s="8" t="s">
        <v>47</v>
      </c>
      <c r="D13" s="7" t="s">
        <v>277</v>
      </c>
      <c r="E13" s="7"/>
      <c r="F13" s="13" t="s">
        <v>286</v>
      </c>
      <c r="G13" s="10">
        <v>2</v>
      </c>
      <c r="H13" s="19"/>
      <c r="I13" s="19"/>
      <c r="J13" s="19"/>
      <c r="K13" s="19"/>
      <c r="L13" s="19"/>
      <c r="M13" s="19"/>
      <c r="N13" s="19"/>
      <c r="O13" s="19"/>
      <c r="P13" s="19"/>
      <c r="Q13" s="7"/>
      <c r="R13" s="98"/>
      <c r="S13" s="98"/>
      <c r="T13" s="98"/>
      <c r="U13" s="98"/>
      <c r="V13" s="98"/>
    </row>
    <row r="14" spans="1:36" ht="23.1" customHeight="1" x14ac:dyDescent="0.15">
      <c r="D14" s="34" t="s">
        <v>278</v>
      </c>
      <c r="E14" s="7"/>
      <c r="F14" s="13" t="s">
        <v>272</v>
      </c>
      <c r="G14" s="10">
        <v>2</v>
      </c>
      <c r="H14" s="19"/>
      <c r="I14" s="19"/>
      <c r="J14" s="19"/>
      <c r="K14" s="19"/>
      <c r="L14" s="19"/>
      <c r="M14" s="19"/>
      <c r="N14" s="19"/>
      <c r="O14" s="19"/>
      <c r="P14" s="19"/>
      <c r="Q14" s="7"/>
      <c r="R14" s="98"/>
      <c r="S14" s="98"/>
      <c r="T14" s="98"/>
      <c r="U14" s="98"/>
      <c r="V14" s="98"/>
      <c r="AJ14" s="17">
        <f>TRUNC(SUM(AJ4:AJ13))</f>
        <v>0</v>
      </c>
    </row>
    <row r="15" spans="1:36" ht="23.1" customHeight="1" x14ac:dyDescent="0.15">
      <c r="D15" s="34" t="s">
        <v>279</v>
      </c>
      <c r="E15" s="7"/>
      <c r="F15" s="13" t="s">
        <v>287</v>
      </c>
      <c r="G15" s="10">
        <v>2</v>
      </c>
      <c r="H15" s="19"/>
      <c r="I15" s="19"/>
      <c r="J15" s="19"/>
      <c r="K15" s="19"/>
      <c r="L15" s="19"/>
      <c r="M15" s="19"/>
      <c r="N15" s="19"/>
      <c r="O15" s="19"/>
      <c r="P15" s="19"/>
      <c r="Q15" s="7"/>
      <c r="R15" s="98"/>
      <c r="S15" s="98"/>
      <c r="T15" s="98"/>
      <c r="U15" s="98"/>
      <c r="V15" s="98"/>
    </row>
    <row r="16" spans="1:36" ht="23.1" customHeight="1" x14ac:dyDescent="0.15">
      <c r="D16" s="34" t="s">
        <v>280</v>
      </c>
      <c r="E16" s="7"/>
      <c r="F16" s="13" t="s">
        <v>288</v>
      </c>
      <c r="G16" s="10">
        <v>26</v>
      </c>
      <c r="H16" s="19"/>
      <c r="I16" s="19"/>
      <c r="J16" s="19"/>
      <c r="K16" s="19"/>
      <c r="L16" s="19"/>
      <c r="M16" s="19"/>
      <c r="N16" s="19"/>
      <c r="O16" s="19"/>
      <c r="P16" s="19"/>
      <c r="Q16" s="7"/>
      <c r="R16" s="98"/>
      <c r="S16" s="98"/>
      <c r="T16" s="98"/>
      <c r="U16" s="98"/>
      <c r="V16" s="98"/>
    </row>
    <row r="17" spans="2:22" ht="23.1" customHeight="1" x14ac:dyDescent="0.15">
      <c r="D17" s="34" t="s">
        <v>281</v>
      </c>
      <c r="E17" s="7"/>
      <c r="F17" s="13" t="s">
        <v>288</v>
      </c>
      <c r="G17" s="10">
        <v>31</v>
      </c>
      <c r="H17" s="19"/>
      <c r="I17" s="19"/>
      <c r="J17" s="19"/>
      <c r="K17" s="19"/>
      <c r="L17" s="19"/>
      <c r="M17" s="19"/>
      <c r="N17" s="19"/>
      <c r="O17" s="19"/>
      <c r="P17" s="19"/>
      <c r="Q17" s="7"/>
      <c r="R17" s="98"/>
      <c r="S17" s="98"/>
      <c r="T17" s="98"/>
      <c r="U17" s="98"/>
      <c r="V17" s="98"/>
    </row>
    <row r="18" spans="2:22" ht="23.1" customHeight="1" x14ac:dyDescent="0.15">
      <c r="D18" s="34" t="s">
        <v>282</v>
      </c>
      <c r="E18" s="7"/>
      <c r="F18" s="13" t="s">
        <v>288</v>
      </c>
      <c r="G18" s="10">
        <v>31</v>
      </c>
      <c r="H18" s="19"/>
      <c r="I18" s="19"/>
      <c r="J18" s="19"/>
      <c r="K18" s="19"/>
      <c r="L18" s="19"/>
      <c r="M18" s="19"/>
      <c r="N18" s="19"/>
      <c r="O18" s="19"/>
      <c r="P18" s="19"/>
      <c r="Q18" s="7"/>
      <c r="R18" s="98"/>
      <c r="S18" s="98"/>
      <c r="T18" s="98"/>
      <c r="U18" s="98"/>
      <c r="V18" s="98"/>
    </row>
    <row r="19" spans="2:22" ht="23.1" customHeight="1" x14ac:dyDescent="0.15">
      <c r="D19" s="34" t="s">
        <v>283</v>
      </c>
      <c r="E19" s="7"/>
      <c r="F19" s="13" t="s">
        <v>286</v>
      </c>
      <c r="G19" s="10">
        <v>2</v>
      </c>
      <c r="H19" s="19"/>
      <c r="I19" s="19"/>
      <c r="J19" s="19"/>
      <c r="K19" s="19"/>
      <c r="L19" s="19"/>
      <c r="M19" s="19"/>
      <c r="N19" s="19"/>
      <c r="O19" s="19"/>
      <c r="P19" s="19"/>
      <c r="Q19" s="7"/>
      <c r="R19" s="98"/>
      <c r="S19" s="98"/>
      <c r="T19" s="98"/>
      <c r="U19" s="98"/>
      <c r="V19" s="98"/>
    </row>
    <row r="20" spans="2:22" ht="23.1" customHeight="1" x14ac:dyDescent="0.15">
      <c r="D20" s="7" t="s">
        <v>285</v>
      </c>
      <c r="E20" s="7"/>
      <c r="F20" s="13"/>
      <c r="G20" s="10"/>
      <c r="H20" s="19"/>
      <c r="I20" s="19"/>
      <c r="J20" s="19"/>
      <c r="K20" s="19"/>
      <c r="L20" s="19"/>
      <c r="M20" s="19"/>
      <c r="N20" s="19"/>
      <c r="O20" s="19"/>
      <c r="P20" s="19"/>
      <c r="Q20" s="7"/>
      <c r="R20" s="98"/>
      <c r="S20" s="98"/>
      <c r="T20" s="98"/>
      <c r="U20" s="98"/>
      <c r="V20" s="98"/>
    </row>
    <row r="21" spans="2:22" ht="23.1" customHeight="1" x14ac:dyDescent="0.15">
      <c r="D21" s="7"/>
      <c r="E21" s="7"/>
      <c r="F21" s="13"/>
      <c r="G21" s="10"/>
      <c r="H21" s="19"/>
      <c r="I21" s="19"/>
      <c r="J21" s="19"/>
      <c r="K21" s="19"/>
      <c r="L21" s="19"/>
      <c r="M21" s="19"/>
      <c r="N21" s="19"/>
      <c r="O21" s="19"/>
      <c r="P21" s="19"/>
      <c r="Q21" s="7"/>
      <c r="R21" s="98"/>
      <c r="S21" s="98"/>
      <c r="T21" s="98"/>
      <c r="U21" s="98"/>
      <c r="V21" s="98"/>
    </row>
    <row r="22" spans="2:22" ht="23.1" customHeight="1" x14ac:dyDescent="0.15">
      <c r="D22" s="7"/>
      <c r="E22" s="7"/>
      <c r="F22" s="13"/>
      <c r="G22" s="10"/>
      <c r="H22" s="19"/>
      <c r="I22" s="19"/>
      <c r="J22" s="19"/>
      <c r="K22" s="19"/>
      <c r="L22" s="19"/>
      <c r="M22" s="19"/>
      <c r="N22" s="19"/>
      <c r="O22" s="19"/>
      <c r="P22" s="19"/>
      <c r="Q22" s="7"/>
      <c r="R22" s="98"/>
      <c r="S22" s="98"/>
      <c r="T22" s="98"/>
      <c r="U22" s="98"/>
      <c r="V22" s="98"/>
    </row>
    <row r="23" spans="2:22" ht="23.1" customHeight="1" x14ac:dyDescent="0.15">
      <c r="D23" s="7"/>
      <c r="E23" s="7"/>
      <c r="F23" s="13"/>
      <c r="G23" s="10"/>
      <c r="H23" s="19"/>
      <c r="I23" s="19"/>
      <c r="J23" s="19"/>
      <c r="K23" s="19"/>
      <c r="L23" s="19"/>
      <c r="M23" s="19"/>
      <c r="N23" s="19"/>
      <c r="O23" s="19"/>
      <c r="P23" s="19"/>
      <c r="Q23" s="7"/>
      <c r="R23" s="98"/>
      <c r="S23" s="98"/>
      <c r="T23" s="98"/>
      <c r="U23" s="98"/>
      <c r="V23" s="98"/>
    </row>
    <row r="24" spans="2:22" ht="23.1" customHeight="1" x14ac:dyDescent="0.15">
      <c r="D24" s="7"/>
      <c r="E24" s="7"/>
      <c r="F24" s="13"/>
      <c r="G24" s="10"/>
      <c r="H24" s="19"/>
      <c r="I24" s="19"/>
      <c r="J24" s="19"/>
      <c r="K24" s="19"/>
      <c r="L24" s="19"/>
      <c r="M24" s="19"/>
      <c r="N24" s="19"/>
      <c r="O24" s="19"/>
      <c r="P24" s="19"/>
      <c r="Q24" s="7"/>
      <c r="R24" s="98"/>
      <c r="S24" s="98"/>
      <c r="T24" s="98"/>
      <c r="U24" s="98"/>
      <c r="V24" s="98"/>
    </row>
    <row r="25" spans="2:22" ht="23.1" customHeight="1" x14ac:dyDescent="0.15">
      <c r="D25" s="7"/>
      <c r="E25" s="7"/>
      <c r="F25" s="13"/>
      <c r="G25" s="10"/>
      <c r="H25" s="19"/>
      <c r="I25" s="19"/>
      <c r="J25" s="19"/>
      <c r="K25" s="19"/>
      <c r="L25" s="19"/>
      <c r="M25" s="19"/>
      <c r="N25" s="19"/>
      <c r="O25" s="19"/>
      <c r="P25" s="19"/>
      <c r="Q25" s="7"/>
      <c r="R25" s="98"/>
      <c r="S25" s="98"/>
      <c r="T25" s="98"/>
      <c r="U25" s="98"/>
      <c r="V25" s="98"/>
    </row>
    <row r="26" spans="2:22" ht="23.1" customHeight="1" x14ac:dyDescent="0.15">
      <c r="D26" s="7"/>
      <c r="E26" s="7"/>
      <c r="F26" s="13"/>
      <c r="G26" s="10"/>
      <c r="H26" s="19"/>
      <c r="I26" s="19"/>
      <c r="J26" s="19"/>
      <c r="K26" s="19"/>
      <c r="L26" s="19"/>
      <c r="M26" s="19"/>
      <c r="N26" s="19"/>
      <c r="O26" s="19"/>
      <c r="P26" s="19"/>
      <c r="Q26" s="7"/>
      <c r="R26" s="98"/>
      <c r="S26" s="98"/>
      <c r="T26" s="98"/>
      <c r="U26" s="98"/>
      <c r="V26" s="98"/>
    </row>
    <row r="27" spans="2:22" ht="23.1" customHeight="1" x14ac:dyDescent="0.15">
      <c r="D27" s="7"/>
      <c r="E27" s="7"/>
      <c r="F27" s="13"/>
      <c r="G27" s="10"/>
      <c r="H27" s="19"/>
      <c r="I27" s="19"/>
      <c r="J27" s="19"/>
      <c r="K27" s="19"/>
      <c r="L27" s="19"/>
      <c r="M27" s="19"/>
      <c r="N27" s="19"/>
      <c r="O27" s="19"/>
      <c r="P27" s="19"/>
      <c r="Q27" s="7"/>
      <c r="R27" s="98"/>
      <c r="S27" s="98"/>
      <c r="T27" s="98"/>
      <c r="U27" s="98"/>
      <c r="V27" s="98"/>
    </row>
    <row r="28" spans="2:22" ht="23.1" customHeight="1" x14ac:dyDescent="0.15">
      <c r="D28" s="7"/>
      <c r="E28" s="7"/>
      <c r="F28" s="13"/>
      <c r="G28" s="10"/>
      <c r="H28" s="19"/>
      <c r="I28" s="19"/>
      <c r="J28" s="19"/>
      <c r="K28" s="19"/>
      <c r="L28" s="19"/>
      <c r="M28" s="19"/>
      <c r="N28" s="19"/>
      <c r="O28" s="19"/>
      <c r="P28" s="19"/>
      <c r="Q28" s="7"/>
      <c r="R28" s="98"/>
      <c r="S28" s="98"/>
      <c r="T28" s="98"/>
      <c r="U28" s="98"/>
      <c r="V28" s="98"/>
    </row>
    <row r="29" spans="2:22" ht="23.1" customHeight="1" x14ac:dyDescent="0.15">
      <c r="B29" s="8" t="s">
        <v>74</v>
      </c>
      <c r="D29" s="7"/>
      <c r="E29" s="7"/>
      <c r="F29" s="13"/>
      <c r="G29" s="10"/>
      <c r="H29" s="19"/>
      <c r="I29" s="19"/>
      <c r="J29" s="19"/>
      <c r="K29" s="19"/>
      <c r="L29" s="19"/>
      <c r="M29" s="19"/>
      <c r="N29" s="19"/>
      <c r="O29" s="19"/>
      <c r="P29" s="19"/>
      <c r="Q29" s="7"/>
      <c r="R29" s="98"/>
      <c r="S29" s="98"/>
      <c r="T29" s="98"/>
      <c r="U29" s="98"/>
      <c r="V29" s="98"/>
    </row>
  </sheetData>
  <mergeCells count="15">
    <mergeCell ref="D4:Q4"/>
    <mergeCell ref="A2:A3"/>
    <mergeCell ref="B2:B3"/>
    <mergeCell ref="C2:C3"/>
    <mergeCell ref="AB1:AD1"/>
    <mergeCell ref="E2:E3"/>
    <mergeCell ref="D2:D3"/>
    <mergeCell ref="J2:L2"/>
    <mergeCell ref="M2:N2"/>
    <mergeCell ref="G2:G3"/>
    <mergeCell ref="H2:I2"/>
    <mergeCell ref="P2:P3"/>
    <mergeCell ref="F2:F3"/>
    <mergeCell ref="Q2:Q3"/>
    <mergeCell ref="D1:Q1"/>
  </mergeCells>
  <phoneticPr fontId="19" type="noConversion"/>
  <printOptions horizontalCentered="1" verticalCentered="1"/>
  <pageMargins left="0.74777776002883911" right="0.35430556535720825" top="0.59041666984558105" bottom="0.59041666984558105" header="0.51166665554046631" footer="0.47236111760139465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M55"/>
  <sheetViews>
    <sheetView topLeftCell="C1" zoomScaleNormal="100" zoomScaleSheetLayoutView="100" workbookViewId="0">
      <pane ySplit="3" topLeftCell="A4" activePane="bottomLeft" state="frozen"/>
      <selection pane="bottomLeft" activeCell="D32" sqref="D32"/>
    </sheetView>
  </sheetViews>
  <sheetFormatPr defaultColWidth="8.88671875" defaultRowHeight="21.6" customHeight="1" x14ac:dyDescent="0.15"/>
  <cols>
    <col min="1" max="1" width="5.21875" style="16" hidden="1" customWidth="1"/>
    <col min="2" max="2" width="8.77734375" style="8" hidden="1" customWidth="1"/>
    <col min="3" max="3" width="16.77734375" style="8" customWidth="1"/>
    <col min="4" max="4" width="24.33203125" style="8" customWidth="1"/>
    <col min="5" max="5" width="25.33203125" style="8" customWidth="1"/>
    <col min="6" max="6" width="4.77734375" style="12" customWidth="1"/>
    <col min="7" max="7" width="11.21875" style="2" customWidth="1"/>
    <col min="8" max="8" width="13.88671875" style="17" customWidth="1"/>
    <col min="9" max="9" width="11.6640625" style="17" customWidth="1"/>
    <col min="10" max="10" width="10" style="17" customWidth="1"/>
    <col min="11" max="11" width="7" style="17" customWidth="1"/>
    <col min="12" max="12" width="10.77734375" style="17" customWidth="1"/>
    <col min="13" max="13" width="10.77734375" style="2" customWidth="1"/>
    <col min="14" max="16384" width="8.88671875" style="2"/>
  </cols>
  <sheetData>
    <row r="1" spans="1:13" ht="21.6" customHeight="1" x14ac:dyDescent="0.15">
      <c r="A1" s="16" t="s">
        <v>22</v>
      </c>
      <c r="B1" s="8" t="s">
        <v>76</v>
      </c>
      <c r="C1" s="191" t="s">
        <v>190</v>
      </c>
      <c r="D1" s="191"/>
      <c r="E1" s="191"/>
      <c r="F1" s="191"/>
      <c r="G1" s="191"/>
      <c r="H1" s="191"/>
      <c r="I1" s="191"/>
      <c r="J1" s="191"/>
      <c r="K1" s="191"/>
      <c r="L1" s="191"/>
      <c r="M1" s="191"/>
    </row>
    <row r="2" spans="1:13" s="6" customFormat="1" ht="21.6" customHeight="1" x14ac:dyDescent="0.15">
      <c r="A2" s="9" t="s">
        <v>2</v>
      </c>
      <c r="B2" s="28" t="s">
        <v>13</v>
      </c>
      <c r="C2" s="183" t="s">
        <v>0</v>
      </c>
      <c r="D2" s="183" t="s">
        <v>25</v>
      </c>
      <c r="E2" s="183" t="s">
        <v>23</v>
      </c>
      <c r="F2" s="185" t="s">
        <v>11</v>
      </c>
      <c r="G2" s="185" t="s">
        <v>1</v>
      </c>
      <c r="H2" s="181" t="s">
        <v>17</v>
      </c>
      <c r="I2" s="181" t="s">
        <v>9</v>
      </c>
      <c r="J2" s="181" t="s">
        <v>12</v>
      </c>
      <c r="K2" s="181" t="s">
        <v>75</v>
      </c>
      <c r="L2" s="181" t="s">
        <v>3</v>
      </c>
      <c r="M2" s="185" t="s">
        <v>6</v>
      </c>
    </row>
    <row r="3" spans="1:13" ht="21.6" customHeight="1" x14ac:dyDescent="0.15">
      <c r="C3" s="192"/>
      <c r="D3" s="192"/>
      <c r="E3" s="192"/>
      <c r="F3" s="193"/>
      <c r="G3" s="190"/>
      <c r="H3" s="190"/>
      <c r="I3" s="190"/>
      <c r="J3" s="190"/>
      <c r="K3" s="190"/>
      <c r="L3" s="190"/>
      <c r="M3" s="190"/>
    </row>
    <row r="4" spans="1:13" ht="21.6" customHeight="1" x14ac:dyDescent="0.15">
      <c r="C4" s="7" t="s">
        <v>66</v>
      </c>
      <c r="D4" s="7" t="s">
        <v>173</v>
      </c>
      <c r="E4" s="7" t="s">
        <v>205</v>
      </c>
      <c r="F4" s="13" t="s">
        <v>21</v>
      </c>
      <c r="G4" s="10">
        <v>4</v>
      </c>
      <c r="H4" s="19" t="e">
        <f>TRUNC(#REF!*옵션!$D$11)</f>
        <v>#REF!</v>
      </c>
      <c r="I4" s="19"/>
      <c r="J4" s="19"/>
      <c r="K4" s="19"/>
      <c r="L4" s="19" t="e">
        <f t="shared" ref="L4:L35" si="0">SUM(H4,I4,J4)</f>
        <v>#REF!</v>
      </c>
      <c r="M4" s="10"/>
    </row>
    <row r="5" spans="1:13" ht="21.6" customHeight="1" x14ac:dyDescent="0.15">
      <c r="C5" s="7" t="s">
        <v>55</v>
      </c>
      <c r="D5" s="7" t="s">
        <v>173</v>
      </c>
      <c r="E5" s="7" t="s">
        <v>204</v>
      </c>
      <c r="F5" s="13" t="s">
        <v>21</v>
      </c>
      <c r="G5" s="10">
        <v>2</v>
      </c>
      <c r="H5" s="19" t="e">
        <f>TRUNC(#REF!*옵션!$D$11)</f>
        <v>#REF!</v>
      </c>
      <c r="I5" s="19"/>
      <c r="J5" s="19"/>
      <c r="K5" s="19"/>
      <c r="L5" s="19" t="e">
        <f t="shared" si="0"/>
        <v>#REF!</v>
      </c>
      <c r="M5" s="10"/>
    </row>
    <row r="6" spans="1:13" ht="21.6" customHeight="1" x14ac:dyDescent="0.15">
      <c r="C6" s="7" t="s">
        <v>36</v>
      </c>
      <c r="D6" s="7" t="s">
        <v>173</v>
      </c>
      <c r="E6" s="7" t="s">
        <v>177</v>
      </c>
      <c r="F6" s="13" t="s">
        <v>21</v>
      </c>
      <c r="G6" s="10">
        <v>2</v>
      </c>
      <c r="H6" s="19" t="e">
        <f>TRUNC(#REF!*옵션!$D$11)</f>
        <v>#REF!</v>
      </c>
      <c r="I6" s="19"/>
      <c r="J6" s="19"/>
      <c r="K6" s="19"/>
      <c r="L6" s="19" t="e">
        <f t="shared" si="0"/>
        <v>#REF!</v>
      </c>
      <c r="M6" s="10"/>
    </row>
    <row r="7" spans="1:13" ht="21.6" customHeight="1" x14ac:dyDescent="0.15">
      <c r="C7" s="7" t="s">
        <v>57</v>
      </c>
      <c r="D7" s="7" t="s">
        <v>173</v>
      </c>
      <c r="E7" s="7" t="s">
        <v>196</v>
      </c>
      <c r="F7" s="13" t="s">
        <v>21</v>
      </c>
      <c r="G7" s="10">
        <v>5</v>
      </c>
      <c r="H7" s="19" t="e">
        <f>TRUNC(#REF!*옵션!$D$11)</f>
        <v>#REF!</v>
      </c>
      <c r="I7" s="19"/>
      <c r="J7" s="19"/>
      <c r="K7" s="19"/>
      <c r="L7" s="19" t="e">
        <f t="shared" si="0"/>
        <v>#REF!</v>
      </c>
      <c r="M7" s="10"/>
    </row>
    <row r="8" spans="1:13" ht="21.6" customHeight="1" x14ac:dyDescent="0.15">
      <c r="C8" s="7" t="s">
        <v>41</v>
      </c>
      <c r="D8" s="7" t="s">
        <v>236</v>
      </c>
      <c r="E8" s="7" t="s">
        <v>249</v>
      </c>
      <c r="F8" s="13" t="s">
        <v>21</v>
      </c>
      <c r="G8" s="10">
        <v>6</v>
      </c>
      <c r="H8" s="19" t="e">
        <f>TRUNC(#REF!*옵션!$D$11)</f>
        <v>#REF!</v>
      </c>
      <c r="I8" s="19"/>
      <c r="J8" s="19"/>
      <c r="K8" s="19"/>
      <c r="L8" s="19" t="e">
        <f t="shared" si="0"/>
        <v>#REF!</v>
      </c>
      <c r="M8" s="10"/>
    </row>
    <row r="9" spans="1:13" ht="21.6" customHeight="1" x14ac:dyDescent="0.15">
      <c r="C9" s="7" t="s">
        <v>49</v>
      </c>
      <c r="D9" s="7" t="s">
        <v>236</v>
      </c>
      <c r="E9" s="7" t="s">
        <v>245</v>
      </c>
      <c r="F9" s="13" t="s">
        <v>21</v>
      </c>
      <c r="G9" s="10">
        <v>2</v>
      </c>
      <c r="H9" s="19" t="e">
        <f>TRUNC(#REF!*옵션!$D$11)</f>
        <v>#REF!</v>
      </c>
      <c r="I9" s="19"/>
      <c r="J9" s="19"/>
      <c r="K9" s="19"/>
      <c r="L9" s="19" t="e">
        <f t="shared" si="0"/>
        <v>#REF!</v>
      </c>
      <c r="M9" s="10"/>
    </row>
    <row r="10" spans="1:13" ht="21.6" customHeight="1" x14ac:dyDescent="0.15">
      <c r="C10" s="7" t="s">
        <v>44</v>
      </c>
      <c r="D10" s="7" t="s">
        <v>232</v>
      </c>
      <c r="E10" s="7" t="s">
        <v>220</v>
      </c>
      <c r="F10" s="13" t="s">
        <v>21</v>
      </c>
      <c r="G10" s="10">
        <v>5</v>
      </c>
      <c r="H10" s="19" t="e">
        <f>TRUNC(#REF!*옵션!$D$11)</f>
        <v>#REF!</v>
      </c>
      <c r="I10" s="19"/>
      <c r="J10" s="19"/>
      <c r="K10" s="19"/>
      <c r="L10" s="19" t="e">
        <f t="shared" si="0"/>
        <v>#REF!</v>
      </c>
      <c r="M10" s="10"/>
    </row>
    <row r="11" spans="1:13" ht="21.6" customHeight="1" x14ac:dyDescent="0.15">
      <c r="C11" s="7" t="s">
        <v>39</v>
      </c>
      <c r="D11" s="7" t="s">
        <v>175</v>
      </c>
      <c r="E11" s="7" t="s">
        <v>203</v>
      </c>
      <c r="F11" s="13" t="s">
        <v>10</v>
      </c>
      <c r="G11" s="10">
        <v>95</v>
      </c>
      <c r="H11" s="19" t="e">
        <f>TRUNC(#REF!*옵션!$D$11)</f>
        <v>#REF!</v>
      </c>
      <c r="I11" s="19"/>
      <c r="J11" s="19"/>
      <c r="K11" s="19"/>
      <c r="L11" s="19" t="e">
        <f t="shared" si="0"/>
        <v>#REF!</v>
      </c>
      <c r="M11" s="10"/>
    </row>
    <row r="12" spans="1:13" ht="21.6" customHeight="1" x14ac:dyDescent="0.15">
      <c r="C12" s="7" t="s">
        <v>38</v>
      </c>
      <c r="D12" s="7" t="s">
        <v>32</v>
      </c>
      <c r="E12" s="7" t="s">
        <v>178</v>
      </c>
      <c r="F12" s="13" t="s">
        <v>4</v>
      </c>
      <c r="G12" s="10">
        <v>1</v>
      </c>
      <c r="H12" s="19" t="e">
        <f>TRUNC(#REF!*옵션!$D$11)</f>
        <v>#REF!</v>
      </c>
      <c r="I12" s="19"/>
      <c r="J12" s="19"/>
      <c r="K12" s="19"/>
      <c r="L12" s="19" t="e">
        <f t="shared" si="0"/>
        <v>#REF!</v>
      </c>
      <c r="M12" s="10"/>
    </row>
    <row r="13" spans="1:13" ht="21.6" customHeight="1" x14ac:dyDescent="0.15">
      <c r="C13" s="7" t="s">
        <v>59</v>
      </c>
      <c r="D13" s="7" t="s">
        <v>176</v>
      </c>
      <c r="E13" s="7" t="s">
        <v>246</v>
      </c>
      <c r="F13" s="13" t="s">
        <v>21</v>
      </c>
      <c r="G13" s="10">
        <v>1</v>
      </c>
      <c r="H13" s="19" t="e">
        <f>TRUNC(#REF!*옵션!$D$11)</f>
        <v>#REF!</v>
      </c>
      <c r="I13" s="19"/>
      <c r="J13" s="19"/>
      <c r="K13" s="19"/>
      <c r="L13" s="19" t="e">
        <f t="shared" si="0"/>
        <v>#REF!</v>
      </c>
      <c r="M13" s="10"/>
    </row>
    <row r="14" spans="1:13" ht="21.6" customHeight="1" x14ac:dyDescent="0.15">
      <c r="C14" s="7" t="s">
        <v>52</v>
      </c>
      <c r="D14" s="7" t="s">
        <v>200</v>
      </c>
      <c r="E14" s="7" t="s">
        <v>193</v>
      </c>
      <c r="F14" s="13" t="s">
        <v>10</v>
      </c>
      <c r="G14" s="10">
        <v>428</v>
      </c>
      <c r="H14" s="19" t="e">
        <f>TRUNC(#REF!*옵션!$D$11)</f>
        <v>#REF!</v>
      </c>
      <c r="I14" s="19"/>
      <c r="J14" s="19"/>
      <c r="K14" s="19"/>
      <c r="L14" s="19" t="e">
        <f t="shared" si="0"/>
        <v>#REF!</v>
      </c>
      <c r="M14" s="10"/>
    </row>
    <row r="15" spans="1:13" ht="21.6" customHeight="1" x14ac:dyDescent="0.15">
      <c r="C15" s="7" t="s">
        <v>40</v>
      </c>
      <c r="D15" s="7" t="s">
        <v>248</v>
      </c>
      <c r="E15" s="7" t="s">
        <v>201</v>
      </c>
      <c r="F15" s="13" t="s">
        <v>15</v>
      </c>
      <c r="G15" s="10">
        <v>2</v>
      </c>
      <c r="H15" s="19" t="e">
        <f>TRUNC(#REF!*옵션!$D$11)</f>
        <v>#REF!</v>
      </c>
      <c r="I15" s="19"/>
      <c r="J15" s="19"/>
      <c r="K15" s="19"/>
      <c r="L15" s="19" t="e">
        <f t="shared" si="0"/>
        <v>#REF!</v>
      </c>
      <c r="M15" s="10"/>
    </row>
    <row r="16" spans="1:13" ht="21.6" customHeight="1" x14ac:dyDescent="0.15">
      <c r="C16" s="7" t="s">
        <v>51</v>
      </c>
      <c r="D16" s="7" t="s">
        <v>244</v>
      </c>
      <c r="E16" s="7" t="s">
        <v>202</v>
      </c>
      <c r="F16" s="13" t="s">
        <v>15</v>
      </c>
      <c r="G16" s="10">
        <v>2</v>
      </c>
      <c r="H16" s="19" t="e">
        <f>TRUNC(#REF!*옵션!$D$11)</f>
        <v>#REF!</v>
      </c>
      <c r="I16" s="19"/>
      <c r="J16" s="19"/>
      <c r="K16" s="19"/>
      <c r="L16" s="19" t="e">
        <f t="shared" si="0"/>
        <v>#REF!</v>
      </c>
      <c r="M16" s="10"/>
    </row>
    <row r="17" spans="3:13" ht="21.6" customHeight="1" x14ac:dyDescent="0.15">
      <c r="C17" s="7" t="s">
        <v>50</v>
      </c>
      <c r="D17" s="7" t="s">
        <v>197</v>
      </c>
      <c r="E17" s="7" t="s">
        <v>199</v>
      </c>
      <c r="F17" s="13" t="s">
        <v>21</v>
      </c>
      <c r="G17" s="10">
        <v>1</v>
      </c>
      <c r="H17" s="19" t="e">
        <f>TRUNC(#REF!*옵션!$D$11)</f>
        <v>#REF!</v>
      </c>
      <c r="I17" s="19"/>
      <c r="J17" s="19"/>
      <c r="K17" s="19"/>
      <c r="L17" s="19" t="e">
        <f t="shared" si="0"/>
        <v>#REF!</v>
      </c>
      <c r="M17" s="10"/>
    </row>
    <row r="18" spans="3:13" ht="21.6" customHeight="1" x14ac:dyDescent="0.15">
      <c r="C18" s="7" t="s">
        <v>61</v>
      </c>
      <c r="D18" s="7" t="s">
        <v>174</v>
      </c>
      <c r="E18" s="7" t="s">
        <v>256</v>
      </c>
      <c r="F18" s="13" t="s">
        <v>10</v>
      </c>
      <c r="G18" s="10">
        <v>96</v>
      </c>
      <c r="H18" s="19" t="e">
        <f>TRUNC(#REF!*옵션!$D$11)</f>
        <v>#REF!</v>
      </c>
      <c r="I18" s="19"/>
      <c r="J18" s="19"/>
      <c r="K18" s="19"/>
      <c r="L18" s="19" t="e">
        <f t="shared" si="0"/>
        <v>#REF!</v>
      </c>
      <c r="M18" s="10"/>
    </row>
    <row r="19" spans="3:13" ht="21.6" customHeight="1" x14ac:dyDescent="0.15">
      <c r="C19" s="7" t="s">
        <v>48</v>
      </c>
      <c r="D19" s="7" t="s">
        <v>194</v>
      </c>
      <c r="E19" s="7" t="s">
        <v>253</v>
      </c>
      <c r="F19" s="13" t="s">
        <v>21</v>
      </c>
      <c r="G19" s="10">
        <v>80</v>
      </c>
      <c r="H19" s="19" t="e">
        <f>TRUNC(#REF!*옵션!$D$11)</f>
        <v>#REF!</v>
      </c>
      <c r="I19" s="19"/>
      <c r="J19" s="19"/>
      <c r="K19" s="19"/>
      <c r="L19" s="19" t="e">
        <f t="shared" si="0"/>
        <v>#REF!</v>
      </c>
      <c r="M19" s="10"/>
    </row>
    <row r="20" spans="3:13" ht="21.6" customHeight="1" x14ac:dyDescent="0.15">
      <c r="C20" s="7" t="s">
        <v>56</v>
      </c>
      <c r="D20" s="7" t="s">
        <v>237</v>
      </c>
      <c r="E20" s="7" t="s">
        <v>254</v>
      </c>
      <c r="F20" s="13" t="s">
        <v>21</v>
      </c>
      <c r="G20" s="10">
        <v>10</v>
      </c>
      <c r="H20" s="19" t="e">
        <f>TRUNC(#REF!*옵션!$D$11)</f>
        <v>#REF!</v>
      </c>
      <c r="I20" s="19"/>
      <c r="J20" s="19"/>
      <c r="K20" s="19"/>
      <c r="L20" s="19" t="e">
        <f t="shared" si="0"/>
        <v>#REF!</v>
      </c>
      <c r="M20" s="10"/>
    </row>
    <row r="21" spans="3:13" ht="21.6" customHeight="1" x14ac:dyDescent="0.15">
      <c r="C21" s="7" t="s">
        <v>35</v>
      </c>
      <c r="D21" s="7" t="s">
        <v>247</v>
      </c>
      <c r="E21" s="7" t="s">
        <v>238</v>
      </c>
      <c r="F21" s="13" t="s">
        <v>10</v>
      </c>
      <c r="G21" s="10">
        <v>76</v>
      </c>
      <c r="H21" s="19" t="e">
        <f>TRUNC(#REF!*옵션!$D$11)</f>
        <v>#REF!</v>
      </c>
      <c r="I21" s="19"/>
      <c r="J21" s="19"/>
      <c r="K21" s="19"/>
      <c r="L21" s="19" t="e">
        <f t="shared" si="0"/>
        <v>#REF!</v>
      </c>
      <c r="M21" s="10"/>
    </row>
    <row r="22" spans="3:13" ht="21.6" customHeight="1" x14ac:dyDescent="0.15">
      <c r="C22" s="7" t="s">
        <v>34</v>
      </c>
      <c r="D22" s="7" t="s">
        <v>179</v>
      </c>
      <c r="E22" s="7" t="s">
        <v>207</v>
      </c>
      <c r="F22" s="13" t="s">
        <v>15</v>
      </c>
      <c r="G22" s="10">
        <v>2</v>
      </c>
      <c r="H22" s="19" t="e">
        <f>TRUNC(#REF!*옵션!$D$11)</f>
        <v>#REF!</v>
      </c>
      <c r="I22" s="19"/>
      <c r="J22" s="19"/>
      <c r="K22" s="19"/>
      <c r="L22" s="19" t="e">
        <f t="shared" si="0"/>
        <v>#REF!</v>
      </c>
      <c r="M22" s="10"/>
    </row>
    <row r="23" spans="3:13" ht="21.6" customHeight="1" x14ac:dyDescent="0.15">
      <c r="C23" s="7" t="s">
        <v>54</v>
      </c>
      <c r="D23" s="7" t="s">
        <v>179</v>
      </c>
      <c r="E23" s="7" t="s">
        <v>233</v>
      </c>
      <c r="F23" s="13" t="s">
        <v>15</v>
      </c>
      <c r="G23" s="10">
        <v>2</v>
      </c>
      <c r="H23" s="19" t="e">
        <f>TRUNC(#REF!*옵션!$D$11)</f>
        <v>#REF!</v>
      </c>
      <c r="I23" s="19"/>
      <c r="J23" s="19"/>
      <c r="K23" s="19"/>
      <c r="L23" s="19" t="e">
        <f t="shared" si="0"/>
        <v>#REF!</v>
      </c>
      <c r="M23" s="10"/>
    </row>
    <row r="24" spans="3:13" ht="21.6" customHeight="1" x14ac:dyDescent="0.15">
      <c r="C24" s="7" t="s">
        <v>37</v>
      </c>
      <c r="D24" s="7" t="s">
        <v>181</v>
      </c>
      <c r="E24" s="7" t="s">
        <v>206</v>
      </c>
      <c r="F24" s="13" t="s">
        <v>15</v>
      </c>
      <c r="G24" s="10">
        <v>1</v>
      </c>
      <c r="H24" s="19" t="e">
        <f>TRUNC(#REF!*옵션!$D$11)</f>
        <v>#REF!</v>
      </c>
      <c r="I24" s="19"/>
      <c r="J24" s="19"/>
      <c r="K24" s="19"/>
      <c r="L24" s="19" t="e">
        <f t="shared" si="0"/>
        <v>#REF!</v>
      </c>
      <c r="M24" s="10"/>
    </row>
    <row r="25" spans="3:13" ht="21.6" customHeight="1" x14ac:dyDescent="0.15">
      <c r="C25" s="7" t="s">
        <v>64</v>
      </c>
      <c r="D25" s="7" t="s">
        <v>181</v>
      </c>
      <c r="E25" s="7" t="s">
        <v>207</v>
      </c>
      <c r="F25" s="13" t="s">
        <v>15</v>
      </c>
      <c r="G25" s="10">
        <v>1</v>
      </c>
      <c r="H25" s="19" t="e">
        <f>TRUNC(#REF!*옵션!$D$11)</f>
        <v>#REF!</v>
      </c>
      <c r="I25" s="19"/>
      <c r="J25" s="19"/>
      <c r="K25" s="19"/>
      <c r="L25" s="19" t="e">
        <f t="shared" si="0"/>
        <v>#REF!</v>
      </c>
      <c r="M25" s="10"/>
    </row>
    <row r="26" spans="3:13" ht="21.6" customHeight="1" x14ac:dyDescent="0.15">
      <c r="C26" s="7" t="s">
        <v>53</v>
      </c>
      <c r="D26" s="7" t="s">
        <v>181</v>
      </c>
      <c r="E26" s="7" t="s">
        <v>234</v>
      </c>
      <c r="F26" s="13" t="s">
        <v>15</v>
      </c>
      <c r="G26" s="10">
        <v>1</v>
      </c>
      <c r="H26" s="19" t="e">
        <f>TRUNC(#REF!*옵션!$D$11)</f>
        <v>#REF!</v>
      </c>
      <c r="I26" s="19"/>
      <c r="J26" s="19"/>
      <c r="K26" s="19"/>
      <c r="L26" s="19" t="e">
        <f t="shared" si="0"/>
        <v>#REF!</v>
      </c>
      <c r="M26" s="10"/>
    </row>
    <row r="27" spans="3:13" ht="21.6" customHeight="1" x14ac:dyDescent="0.15">
      <c r="C27" s="7" t="s">
        <v>60</v>
      </c>
      <c r="D27" s="7" t="s">
        <v>181</v>
      </c>
      <c r="E27" s="7" t="s">
        <v>235</v>
      </c>
      <c r="F27" s="13" t="s">
        <v>15</v>
      </c>
      <c r="G27" s="10">
        <v>1</v>
      </c>
      <c r="H27" s="19" t="e">
        <f>TRUNC(#REF!*옵션!$D$11)</f>
        <v>#REF!</v>
      </c>
      <c r="I27" s="19"/>
      <c r="J27" s="19"/>
      <c r="K27" s="19"/>
      <c r="L27" s="19" t="e">
        <f t="shared" si="0"/>
        <v>#REF!</v>
      </c>
      <c r="M27" s="10"/>
    </row>
    <row r="28" spans="3:13" ht="21.6" customHeight="1" x14ac:dyDescent="0.15">
      <c r="C28" s="7" t="s">
        <v>62</v>
      </c>
      <c r="D28" s="7" t="s">
        <v>240</v>
      </c>
      <c r="E28" s="7" t="s">
        <v>195</v>
      </c>
      <c r="F28" s="13" t="s">
        <v>15</v>
      </c>
      <c r="G28" s="10">
        <v>1</v>
      </c>
      <c r="H28" s="19" t="e">
        <f>TRUNC(#REF!*옵션!$D$11)</f>
        <v>#REF!</v>
      </c>
      <c r="I28" s="19"/>
      <c r="J28" s="19"/>
      <c r="K28" s="19"/>
      <c r="L28" s="19" t="e">
        <f t="shared" si="0"/>
        <v>#REF!</v>
      </c>
      <c r="M28" s="10"/>
    </row>
    <row r="29" spans="3:13" ht="21.6" customHeight="1" x14ac:dyDescent="0.15">
      <c r="C29" s="7" t="s">
        <v>42</v>
      </c>
      <c r="D29" s="7" t="s">
        <v>257</v>
      </c>
      <c r="E29" s="7" t="s">
        <v>19</v>
      </c>
      <c r="F29" s="13" t="s">
        <v>16</v>
      </c>
      <c r="G29" s="10">
        <v>1</v>
      </c>
      <c r="H29" s="19" t="e">
        <f>TRUNC(#REF!*옵션!$D$11)</f>
        <v>#REF!</v>
      </c>
      <c r="I29" s="19"/>
      <c r="J29" s="19"/>
      <c r="K29" s="19"/>
      <c r="L29" s="19" t="e">
        <f t="shared" si="0"/>
        <v>#REF!</v>
      </c>
      <c r="M29" s="10"/>
    </row>
    <row r="30" spans="3:13" ht="21.6" customHeight="1" x14ac:dyDescent="0.15">
      <c r="C30" s="7" t="s">
        <v>47</v>
      </c>
      <c r="D30" s="7" t="s">
        <v>198</v>
      </c>
      <c r="E30" s="7" t="s">
        <v>239</v>
      </c>
      <c r="F30" s="13" t="s">
        <v>21</v>
      </c>
      <c r="G30" s="10">
        <v>2</v>
      </c>
      <c r="H30" s="19" t="e">
        <f>TRUNC(#REF!*옵션!$D$11)</f>
        <v>#REF!</v>
      </c>
      <c r="I30" s="19"/>
      <c r="J30" s="19"/>
      <c r="K30" s="19"/>
      <c r="L30" s="19" t="e">
        <f t="shared" si="0"/>
        <v>#REF!</v>
      </c>
      <c r="M30" s="10"/>
    </row>
    <row r="31" spans="3:13" ht="21.6" customHeight="1" x14ac:dyDescent="0.15">
      <c r="C31" s="7" t="s">
        <v>65</v>
      </c>
      <c r="D31" s="7" t="s">
        <v>191</v>
      </c>
      <c r="E31" s="7" t="s">
        <v>192</v>
      </c>
      <c r="F31" s="13" t="s">
        <v>21</v>
      </c>
      <c r="G31" s="10">
        <v>8</v>
      </c>
      <c r="H31" s="19"/>
      <c r="I31" s="19"/>
      <c r="J31" s="19"/>
      <c r="K31" s="19"/>
      <c r="L31" s="19">
        <f t="shared" si="0"/>
        <v>0</v>
      </c>
      <c r="M31" s="10"/>
    </row>
    <row r="32" spans="3:13" ht="21.6" customHeight="1" x14ac:dyDescent="0.15">
      <c r="C32" s="7"/>
      <c r="D32" s="7"/>
      <c r="E32" s="7"/>
      <c r="F32" s="13"/>
      <c r="G32" s="10"/>
      <c r="H32" s="19"/>
      <c r="I32" s="19"/>
      <c r="J32" s="19"/>
      <c r="K32" s="19"/>
      <c r="L32" s="19">
        <f t="shared" si="0"/>
        <v>0</v>
      </c>
      <c r="M32" s="10"/>
    </row>
    <row r="33" spans="3:13" ht="21.6" customHeight="1" x14ac:dyDescent="0.15">
      <c r="C33" s="7"/>
      <c r="D33" s="7"/>
      <c r="E33" s="7"/>
      <c r="F33" s="13"/>
      <c r="G33" s="10"/>
      <c r="H33" s="19"/>
      <c r="I33" s="19"/>
      <c r="J33" s="19"/>
      <c r="K33" s="19"/>
      <c r="L33" s="19">
        <f t="shared" si="0"/>
        <v>0</v>
      </c>
      <c r="M33" s="10"/>
    </row>
    <row r="34" spans="3:13" ht="21.6" customHeight="1" x14ac:dyDescent="0.15">
      <c r="C34" s="7"/>
      <c r="D34" s="7"/>
      <c r="E34" s="7"/>
      <c r="F34" s="13"/>
      <c r="G34" s="10"/>
      <c r="H34" s="19"/>
      <c r="I34" s="19"/>
      <c r="J34" s="19"/>
      <c r="K34" s="19"/>
      <c r="L34" s="19">
        <f t="shared" si="0"/>
        <v>0</v>
      </c>
      <c r="M34" s="10"/>
    </row>
    <row r="35" spans="3:13" ht="21.6" customHeight="1" x14ac:dyDescent="0.15">
      <c r="C35" s="7"/>
      <c r="D35" s="7"/>
      <c r="E35" s="7"/>
      <c r="F35" s="13"/>
      <c r="G35" s="10"/>
      <c r="H35" s="19"/>
      <c r="I35" s="19"/>
      <c r="J35" s="19"/>
      <c r="K35" s="19"/>
      <c r="L35" s="19">
        <f t="shared" si="0"/>
        <v>0</v>
      </c>
      <c r="M35" s="10"/>
    </row>
    <row r="36" spans="3:13" ht="21.6" customHeight="1" x14ac:dyDescent="0.15">
      <c r="C36" s="7"/>
      <c r="D36" s="7"/>
      <c r="E36" s="7"/>
      <c r="F36" s="13"/>
      <c r="G36" s="10"/>
      <c r="H36" s="19"/>
      <c r="I36" s="19"/>
      <c r="J36" s="19"/>
      <c r="K36" s="19"/>
      <c r="L36" s="19">
        <f t="shared" ref="L36:L55" si="1">SUM(H36,I36,J36)</f>
        <v>0</v>
      </c>
      <c r="M36" s="10"/>
    </row>
    <row r="37" spans="3:13" ht="21.6" customHeight="1" x14ac:dyDescent="0.15">
      <c r="C37" s="7"/>
      <c r="D37" s="7"/>
      <c r="E37" s="7"/>
      <c r="F37" s="13"/>
      <c r="G37" s="10"/>
      <c r="H37" s="19"/>
      <c r="I37" s="19"/>
      <c r="J37" s="19"/>
      <c r="K37" s="19"/>
      <c r="L37" s="19">
        <f t="shared" si="1"/>
        <v>0</v>
      </c>
      <c r="M37" s="10"/>
    </row>
    <row r="38" spans="3:13" ht="21.6" customHeight="1" x14ac:dyDescent="0.15">
      <c r="C38" s="7"/>
      <c r="D38" s="7"/>
      <c r="E38" s="7"/>
      <c r="F38" s="13"/>
      <c r="G38" s="10"/>
      <c r="H38" s="19"/>
      <c r="I38" s="19"/>
      <c r="J38" s="19"/>
      <c r="K38" s="19"/>
      <c r="L38" s="19">
        <f t="shared" si="1"/>
        <v>0</v>
      </c>
      <c r="M38" s="10"/>
    </row>
    <row r="39" spans="3:13" ht="21.6" customHeight="1" x14ac:dyDescent="0.15">
      <c r="C39" s="7"/>
      <c r="D39" s="7"/>
      <c r="E39" s="7"/>
      <c r="F39" s="13"/>
      <c r="G39" s="10"/>
      <c r="H39" s="19"/>
      <c r="I39" s="19"/>
      <c r="J39" s="19"/>
      <c r="K39" s="19"/>
      <c r="L39" s="19">
        <f t="shared" si="1"/>
        <v>0</v>
      </c>
      <c r="M39" s="10"/>
    </row>
    <row r="40" spans="3:13" ht="21.6" customHeight="1" x14ac:dyDescent="0.15">
      <c r="C40" s="7"/>
      <c r="D40" s="7"/>
      <c r="E40" s="7"/>
      <c r="F40" s="13"/>
      <c r="G40" s="10"/>
      <c r="H40" s="19"/>
      <c r="I40" s="19"/>
      <c r="J40" s="19"/>
      <c r="K40" s="19"/>
      <c r="L40" s="19">
        <f t="shared" si="1"/>
        <v>0</v>
      </c>
      <c r="M40" s="10"/>
    </row>
    <row r="41" spans="3:13" ht="21.6" customHeight="1" x14ac:dyDescent="0.15">
      <c r="C41" s="7"/>
      <c r="D41" s="7"/>
      <c r="E41" s="7"/>
      <c r="F41" s="13"/>
      <c r="G41" s="10"/>
      <c r="H41" s="19"/>
      <c r="I41" s="19"/>
      <c r="J41" s="19"/>
      <c r="K41" s="19"/>
      <c r="L41" s="19">
        <f t="shared" si="1"/>
        <v>0</v>
      </c>
      <c r="M41" s="10"/>
    </row>
    <row r="42" spans="3:13" ht="21.6" customHeight="1" x14ac:dyDescent="0.15">
      <c r="C42" s="7"/>
      <c r="D42" s="7"/>
      <c r="E42" s="7"/>
      <c r="F42" s="13"/>
      <c r="G42" s="10"/>
      <c r="H42" s="19"/>
      <c r="I42" s="19"/>
      <c r="J42" s="19"/>
      <c r="K42" s="19"/>
      <c r="L42" s="19">
        <f t="shared" si="1"/>
        <v>0</v>
      </c>
      <c r="M42" s="10"/>
    </row>
    <row r="43" spans="3:13" ht="21.6" customHeight="1" x14ac:dyDescent="0.15">
      <c r="C43" s="7"/>
      <c r="D43" s="7"/>
      <c r="E43" s="7"/>
      <c r="F43" s="13"/>
      <c r="G43" s="10"/>
      <c r="H43" s="19"/>
      <c r="I43" s="19"/>
      <c r="J43" s="19"/>
      <c r="K43" s="19"/>
      <c r="L43" s="19">
        <f t="shared" si="1"/>
        <v>0</v>
      </c>
      <c r="M43" s="10"/>
    </row>
    <row r="44" spans="3:13" ht="21.6" customHeight="1" x14ac:dyDescent="0.15">
      <c r="C44" s="7"/>
      <c r="D44" s="7"/>
      <c r="E44" s="7"/>
      <c r="F44" s="13"/>
      <c r="G44" s="10"/>
      <c r="H44" s="19"/>
      <c r="I44" s="19"/>
      <c r="J44" s="19"/>
      <c r="K44" s="19"/>
      <c r="L44" s="19">
        <f t="shared" si="1"/>
        <v>0</v>
      </c>
      <c r="M44" s="10"/>
    </row>
    <row r="45" spans="3:13" ht="21.6" customHeight="1" x14ac:dyDescent="0.15">
      <c r="C45" s="7"/>
      <c r="D45" s="7"/>
      <c r="E45" s="7"/>
      <c r="F45" s="13"/>
      <c r="G45" s="10"/>
      <c r="H45" s="19"/>
      <c r="I45" s="19"/>
      <c r="J45" s="19"/>
      <c r="K45" s="19"/>
      <c r="L45" s="19">
        <f t="shared" si="1"/>
        <v>0</v>
      </c>
      <c r="M45" s="10"/>
    </row>
    <row r="46" spans="3:13" ht="21.6" customHeight="1" x14ac:dyDescent="0.15">
      <c r="C46" s="7"/>
      <c r="D46" s="7"/>
      <c r="E46" s="7"/>
      <c r="F46" s="13"/>
      <c r="G46" s="10"/>
      <c r="H46" s="19"/>
      <c r="I46" s="19"/>
      <c r="J46" s="19"/>
      <c r="K46" s="19"/>
      <c r="L46" s="19">
        <f t="shared" si="1"/>
        <v>0</v>
      </c>
      <c r="M46" s="10"/>
    </row>
    <row r="47" spans="3:13" ht="21.6" customHeight="1" x14ac:dyDescent="0.15">
      <c r="C47" s="7"/>
      <c r="D47" s="7"/>
      <c r="E47" s="7"/>
      <c r="F47" s="13"/>
      <c r="G47" s="10"/>
      <c r="H47" s="19"/>
      <c r="I47" s="19"/>
      <c r="J47" s="19"/>
      <c r="K47" s="19"/>
      <c r="L47" s="19">
        <f t="shared" si="1"/>
        <v>0</v>
      </c>
      <c r="M47" s="10"/>
    </row>
    <row r="48" spans="3:13" ht="21.6" customHeight="1" x14ac:dyDescent="0.15">
      <c r="C48" s="7"/>
      <c r="D48" s="7"/>
      <c r="E48" s="7"/>
      <c r="F48" s="13"/>
      <c r="G48" s="10"/>
      <c r="H48" s="19"/>
      <c r="I48" s="19"/>
      <c r="J48" s="19"/>
      <c r="K48" s="19"/>
      <c r="L48" s="19">
        <f t="shared" si="1"/>
        <v>0</v>
      </c>
      <c r="M48" s="10"/>
    </row>
    <row r="49" spans="3:13" ht="21.6" customHeight="1" x14ac:dyDescent="0.15">
      <c r="C49" s="7"/>
      <c r="D49" s="7"/>
      <c r="E49" s="7"/>
      <c r="F49" s="13"/>
      <c r="G49" s="10"/>
      <c r="H49" s="19"/>
      <c r="I49" s="19"/>
      <c r="J49" s="19"/>
      <c r="K49" s="19"/>
      <c r="L49" s="19">
        <f t="shared" si="1"/>
        <v>0</v>
      </c>
      <c r="M49" s="10"/>
    </row>
    <row r="50" spans="3:13" ht="21.6" customHeight="1" x14ac:dyDescent="0.15">
      <c r="C50" s="7"/>
      <c r="D50" s="7"/>
      <c r="E50" s="7"/>
      <c r="F50" s="13"/>
      <c r="G50" s="10"/>
      <c r="H50" s="19"/>
      <c r="I50" s="19"/>
      <c r="J50" s="19"/>
      <c r="K50" s="19"/>
      <c r="L50" s="19">
        <f t="shared" si="1"/>
        <v>0</v>
      </c>
      <c r="M50" s="10"/>
    </row>
    <row r="51" spans="3:13" ht="21.6" customHeight="1" x14ac:dyDescent="0.15">
      <c r="C51" s="7"/>
      <c r="D51" s="7"/>
      <c r="E51" s="7"/>
      <c r="F51" s="13"/>
      <c r="G51" s="10"/>
      <c r="H51" s="19"/>
      <c r="I51" s="19"/>
      <c r="J51" s="19"/>
      <c r="K51" s="19"/>
      <c r="L51" s="19">
        <f t="shared" si="1"/>
        <v>0</v>
      </c>
      <c r="M51" s="10"/>
    </row>
    <row r="52" spans="3:13" ht="21.6" customHeight="1" x14ac:dyDescent="0.15">
      <c r="C52" s="7"/>
      <c r="D52" s="7"/>
      <c r="E52" s="7"/>
      <c r="F52" s="13"/>
      <c r="G52" s="10"/>
      <c r="H52" s="19"/>
      <c r="I52" s="19"/>
      <c r="J52" s="19"/>
      <c r="K52" s="19"/>
      <c r="L52" s="19">
        <f t="shared" si="1"/>
        <v>0</v>
      </c>
      <c r="M52" s="10"/>
    </row>
    <row r="53" spans="3:13" ht="21.6" customHeight="1" x14ac:dyDescent="0.15">
      <c r="C53" s="7"/>
      <c r="D53" s="7"/>
      <c r="E53" s="7"/>
      <c r="F53" s="13"/>
      <c r="G53" s="10"/>
      <c r="H53" s="19"/>
      <c r="I53" s="19"/>
      <c r="J53" s="19"/>
      <c r="K53" s="19"/>
      <c r="L53" s="19">
        <f t="shared" si="1"/>
        <v>0</v>
      </c>
      <c r="M53" s="10"/>
    </row>
    <row r="54" spans="3:13" ht="21.6" customHeight="1" x14ac:dyDescent="0.15">
      <c r="C54" s="7"/>
      <c r="D54" s="7"/>
      <c r="E54" s="7"/>
      <c r="F54" s="13"/>
      <c r="G54" s="10"/>
      <c r="H54" s="19"/>
      <c r="I54" s="19"/>
      <c r="J54" s="19"/>
      <c r="K54" s="19"/>
      <c r="L54" s="19">
        <f t="shared" si="1"/>
        <v>0</v>
      </c>
      <c r="M54" s="10"/>
    </row>
    <row r="55" spans="3:13" ht="21.6" customHeight="1" x14ac:dyDescent="0.15">
      <c r="C55" s="7"/>
      <c r="D55" s="7"/>
      <c r="E55" s="7"/>
      <c r="F55" s="13"/>
      <c r="G55" s="10"/>
      <c r="H55" s="19"/>
      <c r="I55" s="19"/>
      <c r="J55" s="19"/>
      <c r="K55" s="19"/>
      <c r="L55" s="19">
        <f t="shared" si="1"/>
        <v>0</v>
      </c>
      <c r="M55" s="10"/>
    </row>
  </sheetData>
  <mergeCells count="12">
    <mergeCell ref="H2:H3"/>
    <mergeCell ref="C1:M1"/>
    <mergeCell ref="L2:L3"/>
    <mergeCell ref="M2:M3"/>
    <mergeCell ref="K2:K3"/>
    <mergeCell ref="I2:I3"/>
    <mergeCell ref="J2:J3"/>
    <mergeCell ref="C2:C3"/>
    <mergeCell ref="D2:D3"/>
    <mergeCell ref="E2:E3"/>
    <mergeCell ref="F2:F3"/>
    <mergeCell ref="G2:G3"/>
  </mergeCells>
  <phoneticPr fontId="19" type="noConversion"/>
  <printOptions horizontalCentered="1" verticalCentered="1"/>
  <pageMargins left="0.74777776002883911" right="0.35430556535720825" top="0.59041666984558105" bottom="0.59041666984558105" header="0.51166665554046631" footer="0.47236111760139465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M41"/>
  <sheetViews>
    <sheetView zoomScaleNormal="100" zoomScaleSheetLayoutView="100" workbookViewId="0">
      <selection activeCell="A11" sqref="A11"/>
    </sheetView>
  </sheetViews>
  <sheetFormatPr defaultColWidth="8.88671875" defaultRowHeight="13.5" x14ac:dyDescent="0.15"/>
  <cols>
    <col min="1" max="1" width="36.109375" style="1" customWidth="1"/>
    <col min="2" max="2" width="15.109375" style="2" bestFit="1" customWidth="1"/>
    <col min="3" max="6" width="15.109375" style="2" customWidth="1"/>
    <col min="7" max="7" width="8.6640625" style="2" customWidth="1"/>
    <col min="8" max="8" width="8.77734375" style="2" customWidth="1"/>
    <col min="9" max="16384" width="8.88671875" style="2"/>
  </cols>
  <sheetData>
    <row r="1" spans="1:13" x14ac:dyDescent="0.15">
      <c r="A1" s="22" t="s">
        <v>72</v>
      </c>
      <c r="B1" s="23" t="s">
        <v>17</v>
      </c>
      <c r="C1" s="23" t="s">
        <v>9</v>
      </c>
      <c r="D1" s="23" t="s">
        <v>12</v>
      </c>
      <c r="E1" s="23" t="s">
        <v>72</v>
      </c>
      <c r="F1" s="24" t="s">
        <v>3</v>
      </c>
      <c r="H1" s="21"/>
    </row>
    <row r="2" spans="1:13" x14ac:dyDescent="0.15">
      <c r="A2" s="5" t="s">
        <v>115</v>
      </c>
      <c r="B2" s="18" t="e">
        <f>#REF!</f>
        <v>#REF!</v>
      </c>
      <c r="C2" s="18" t="e">
        <f>#REF!</f>
        <v>#REF!</v>
      </c>
      <c r="D2" s="18" t="e">
        <f>#REF!</f>
        <v>#REF!</v>
      </c>
      <c r="E2" s="18"/>
      <c r="F2" s="18" t="e">
        <f>SUM(B2,C2,D2)</f>
        <v>#REF!</v>
      </c>
    </row>
    <row r="3" spans="1:13" x14ac:dyDescent="0.15">
      <c r="A3" s="3" t="s">
        <v>109</v>
      </c>
      <c r="B3" s="19"/>
      <c r="C3" s="19"/>
      <c r="D3" s="19"/>
      <c r="E3" s="19"/>
      <c r="F3" s="18">
        <f>SUM(B3,C3,D3)</f>
        <v>0</v>
      </c>
      <c r="H3" s="200" t="s">
        <v>143</v>
      </c>
      <c r="I3" s="201"/>
      <c r="J3" s="201"/>
      <c r="K3" s="201"/>
      <c r="L3" s="201"/>
      <c r="M3" s="202"/>
    </row>
    <row r="4" spans="1:13" x14ac:dyDescent="0.15">
      <c r="A4" s="3" t="s">
        <v>72</v>
      </c>
      <c r="B4" s="19"/>
      <c r="C4" s="19"/>
      <c r="D4" s="19"/>
      <c r="E4" s="19"/>
      <c r="F4" s="19"/>
      <c r="H4" s="203"/>
      <c r="I4" s="204"/>
      <c r="J4" s="204"/>
      <c r="K4" s="204"/>
      <c r="L4" s="204"/>
      <c r="M4" s="205"/>
    </row>
    <row r="5" spans="1:13" x14ac:dyDescent="0.15">
      <c r="A5" s="3" t="s">
        <v>72</v>
      </c>
      <c r="B5" s="19"/>
      <c r="C5" s="19" t="s">
        <v>72</v>
      </c>
      <c r="D5" s="19"/>
      <c r="E5" s="19"/>
      <c r="F5" s="19"/>
    </row>
    <row r="6" spans="1:13" x14ac:dyDescent="0.15">
      <c r="A6" s="3" t="s">
        <v>72</v>
      </c>
      <c r="B6" s="19"/>
      <c r="C6" s="19"/>
      <c r="D6" s="19"/>
      <c r="E6" s="19"/>
      <c r="F6" s="19"/>
      <c r="H6" s="194" t="s">
        <v>81</v>
      </c>
      <c r="I6" s="195"/>
      <c r="J6" s="195"/>
      <c r="K6" s="195"/>
      <c r="L6" s="195"/>
      <c r="M6" s="196"/>
    </row>
    <row r="7" spans="1:13" x14ac:dyDescent="0.15">
      <c r="A7" s="3"/>
      <c r="B7" s="19"/>
      <c r="C7" s="19"/>
      <c r="D7" s="19"/>
      <c r="E7" s="19"/>
      <c r="F7" s="19"/>
      <c r="H7" s="197"/>
      <c r="I7" s="198"/>
      <c r="J7" s="198"/>
      <c r="K7" s="198"/>
      <c r="L7" s="198"/>
      <c r="M7" s="199"/>
    </row>
    <row r="8" spans="1:13" x14ac:dyDescent="0.15">
      <c r="A8" s="3"/>
      <c r="B8" s="19"/>
      <c r="C8" s="19"/>
      <c r="D8" s="19"/>
      <c r="E8" s="19"/>
      <c r="F8" s="19"/>
    </row>
    <row r="9" spans="1:13" x14ac:dyDescent="0.15">
      <c r="B9" s="26"/>
      <c r="C9" s="26"/>
      <c r="D9" s="26"/>
      <c r="E9" s="26"/>
      <c r="F9" s="26"/>
      <c r="H9" s="194" t="s">
        <v>80</v>
      </c>
      <c r="I9" s="195"/>
      <c r="J9" s="195"/>
      <c r="K9" s="195"/>
      <c r="L9" s="195"/>
      <c r="M9" s="196"/>
    </row>
    <row r="10" spans="1:13" x14ac:dyDescent="0.15">
      <c r="A10" s="22"/>
      <c r="B10" s="23" t="s">
        <v>111</v>
      </c>
      <c r="C10" s="23" t="s">
        <v>95</v>
      </c>
      <c r="D10" s="23" t="s">
        <v>170</v>
      </c>
      <c r="E10" s="23" t="s">
        <v>114</v>
      </c>
      <c r="F10" s="24"/>
      <c r="H10" s="197"/>
      <c r="I10" s="198"/>
      <c r="J10" s="198"/>
      <c r="K10" s="198"/>
      <c r="L10" s="198"/>
      <c r="M10" s="199"/>
    </row>
    <row r="11" spans="1:13" x14ac:dyDescent="0.15">
      <c r="A11" s="5" t="s">
        <v>172</v>
      </c>
      <c r="B11" s="11">
        <v>100</v>
      </c>
      <c r="C11" s="11">
        <v>1</v>
      </c>
      <c r="D11" s="11">
        <f>$B$11/100</f>
        <v>1</v>
      </c>
      <c r="E11" s="11"/>
      <c r="F11" s="11"/>
    </row>
    <row r="12" spans="1:13" x14ac:dyDescent="0.15">
      <c r="A12" s="3" t="s">
        <v>93</v>
      </c>
      <c r="B12" s="10">
        <v>100</v>
      </c>
      <c r="C12" s="10">
        <v>1</v>
      </c>
      <c r="D12" s="11">
        <f>$B$12/100</f>
        <v>1</v>
      </c>
      <c r="E12" s="10">
        <v>2</v>
      </c>
      <c r="F12" s="10"/>
      <c r="H12" s="194" t="s">
        <v>82</v>
      </c>
      <c r="I12" s="195"/>
      <c r="J12" s="195"/>
      <c r="K12" s="195"/>
      <c r="L12" s="195"/>
      <c r="M12" s="196"/>
    </row>
    <row r="13" spans="1:13" x14ac:dyDescent="0.15">
      <c r="A13" s="3" t="s">
        <v>33</v>
      </c>
      <c r="B13" s="10">
        <v>100</v>
      </c>
      <c r="C13" s="10">
        <v>1</v>
      </c>
      <c r="D13" s="11">
        <f>$B$13/100</f>
        <v>1</v>
      </c>
      <c r="E13" s="10">
        <v>5</v>
      </c>
      <c r="F13" s="10"/>
      <c r="H13" s="197"/>
      <c r="I13" s="198"/>
      <c r="J13" s="198"/>
      <c r="K13" s="198"/>
      <c r="L13" s="198"/>
      <c r="M13" s="199"/>
    </row>
    <row r="14" spans="1:13" x14ac:dyDescent="0.15">
      <c r="A14" s="3"/>
      <c r="B14" s="10"/>
      <c r="C14" s="10"/>
      <c r="D14" s="10"/>
      <c r="E14" s="10"/>
      <c r="F14" s="10"/>
    </row>
    <row r="15" spans="1:13" x14ac:dyDescent="0.15">
      <c r="A15" s="3"/>
      <c r="B15" s="10"/>
      <c r="C15" s="10"/>
      <c r="D15" s="10"/>
      <c r="E15" s="10"/>
      <c r="F15" s="10"/>
    </row>
    <row r="16" spans="1:13" x14ac:dyDescent="0.15">
      <c r="A16" s="3"/>
      <c r="B16" s="10"/>
      <c r="C16" s="10"/>
      <c r="D16" s="10"/>
      <c r="E16" s="10"/>
      <c r="F16" s="10"/>
    </row>
    <row r="17" spans="1:6" x14ac:dyDescent="0.15">
      <c r="A17" s="3"/>
      <c r="B17" s="10"/>
      <c r="C17" s="10"/>
      <c r="D17" s="10"/>
      <c r="E17" s="10"/>
      <c r="F17" s="10"/>
    </row>
    <row r="18" spans="1:6" x14ac:dyDescent="0.15">
      <c r="A18" s="3" t="s">
        <v>72</v>
      </c>
      <c r="B18" s="10"/>
      <c r="C18" s="10"/>
      <c r="D18" s="10"/>
      <c r="E18" s="10"/>
      <c r="F18" s="10"/>
    </row>
    <row r="19" spans="1:6" x14ac:dyDescent="0.15">
      <c r="A19" s="4" t="s">
        <v>72</v>
      </c>
      <c r="B19" s="25"/>
      <c r="C19" s="25"/>
      <c r="D19" s="25"/>
      <c r="E19" s="25"/>
      <c r="F19" s="25"/>
    </row>
    <row r="20" spans="1:6" x14ac:dyDescent="0.15">
      <c r="A20" s="22" t="s">
        <v>58</v>
      </c>
      <c r="B20" s="23" t="s">
        <v>111</v>
      </c>
      <c r="C20" s="23"/>
      <c r="D20" s="23" t="s">
        <v>170</v>
      </c>
      <c r="E20" s="23"/>
      <c r="F20" s="24"/>
    </row>
    <row r="21" spans="1:6" x14ac:dyDescent="0.15">
      <c r="A21" s="5" t="s">
        <v>43</v>
      </c>
      <c r="B21" s="11">
        <f>B11</f>
        <v>100</v>
      </c>
      <c r="C21" s="11"/>
      <c r="D21" s="11">
        <f>$B$21/100</f>
        <v>1</v>
      </c>
      <c r="E21" s="11"/>
      <c r="F21" s="11"/>
    </row>
    <row r="22" spans="1:6" x14ac:dyDescent="0.15">
      <c r="A22" s="3" t="s">
        <v>67</v>
      </c>
      <c r="B22" s="10">
        <f>B11</f>
        <v>100</v>
      </c>
      <c r="C22" s="11"/>
      <c r="D22" s="11">
        <f>$B$22/100</f>
        <v>1</v>
      </c>
      <c r="E22" s="10"/>
      <c r="F22" s="10"/>
    </row>
    <row r="23" spans="1:6" x14ac:dyDescent="0.15">
      <c r="A23" s="3" t="s">
        <v>69</v>
      </c>
      <c r="B23" s="10">
        <f>B11</f>
        <v>100</v>
      </c>
      <c r="C23" s="11"/>
      <c r="D23" s="11">
        <f>$B$23/100</f>
        <v>1</v>
      </c>
      <c r="E23" s="10"/>
      <c r="F23" s="10"/>
    </row>
    <row r="24" spans="1:6" x14ac:dyDescent="0.15">
      <c r="A24" s="3" t="s">
        <v>85</v>
      </c>
      <c r="B24" s="10">
        <f>B11</f>
        <v>100</v>
      </c>
      <c r="C24" s="11"/>
      <c r="D24" s="11">
        <f>$B$24/100</f>
        <v>1</v>
      </c>
      <c r="E24" s="10"/>
      <c r="F24" s="10"/>
    </row>
    <row r="25" spans="1:6" x14ac:dyDescent="0.15">
      <c r="A25" s="3" t="s">
        <v>92</v>
      </c>
      <c r="B25" s="10">
        <f>B11</f>
        <v>100</v>
      </c>
      <c r="C25" s="11"/>
      <c r="D25" s="11">
        <f>$B$25/100</f>
        <v>1</v>
      </c>
      <c r="E25" s="10"/>
      <c r="F25" s="10"/>
    </row>
    <row r="26" spans="1:6" x14ac:dyDescent="0.15">
      <c r="A26" s="3"/>
      <c r="B26" s="10"/>
      <c r="C26" s="10"/>
      <c r="D26" s="10"/>
      <c r="E26" s="10"/>
      <c r="F26" s="10"/>
    </row>
    <row r="27" spans="1:6" x14ac:dyDescent="0.15">
      <c r="A27" s="3"/>
      <c r="B27" s="10"/>
      <c r="C27" s="10"/>
      <c r="D27" s="10"/>
      <c r="E27" s="10"/>
      <c r="F27" s="10"/>
    </row>
    <row r="28" spans="1:6" x14ac:dyDescent="0.15">
      <c r="A28" s="3"/>
      <c r="B28" s="10"/>
      <c r="C28" s="10"/>
      <c r="D28" s="10"/>
      <c r="E28" s="10"/>
      <c r="F28" s="10"/>
    </row>
    <row r="29" spans="1:6" ht="14.25" customHeight="1" x14ac:dyDescent="0.15">
      <c r="A29" s="4"/>
      <c r="B29" s="25"/>
      <c r="C29" s="25"/>
      <c r="D29" s="25"/>
      <c r="E29" s="25"/>
      <c r="F29" s="25"/>
    </row>
    <row r="30" spans="1:6" ht="14.25" customHeight="1" x14ac:dyDescent="0.15">
      <c r="A30" s="22" t="s">
        <v>45</v>
      </c>
      <c r="B30" s="23" t="s">
        <v>111</v>
      </c>
      <c r="C30" s="23" t="s">
        <v>147</v>
      </c>
      <c r="D30" s="23" t="s">
        <v>171</v>
      </c>
      <c r="E30" s="23"/>
      <c r="F30" s="24"/>
    </row>
    <row r="31" spans="1:6" x14ac:dyDescent="0.15">
      <c r="A31" s="5" t="s">
        <v>140</v>
      </c>
      <c r="B31" s="11">
        <v>15</v>
      </c>
      <c r="C31" s="11">
        <v>15</v>
      </c>
      <c r="D31" s="11">
        <v>20</v>
      </c>
      <c r="E31" s="11"/>
      <c r="F31" s="11"/>
    </row>
    <row r="32" spans="1:6" x14ac:dyDescent="0.15">
      <c r="A32" s="5" t="s">
        <v>141</v>
      </c>
      <c r="B32" s="10">
        <v>40</v>
      </c>
      <c r="C32" s="10">
        <v>40</v>
      </c>
      <c r="D32" s="10">
        <v>40</v>
      </c>
      <c r="E32" s="10"/>
      <c r="F32" s="10"/>
    </row>
    <row r="33" spans="1:13" x14ac:dyDescent="0.15">
      <c r="A33" s="3" t="s">
        <v>167</v>
      </c>
      <c r="B33" s="10">
        <v>2</v>
      </c>
      <c r="C33" s="10"/>
      <c r="D33" s="10"/>
      <c r="E33" s="10"/>
      <c r="F33" s="10"/>
      <c r="H33" s="194" t="s">
        <v>139</v>
      </c>
      <c r="I33" s="195"/>
      <c r="J33" s="195"/>
      <c r="K33" s="195"/>
      <c r="L33" s="195"/>
      <c r="M33" s="196"/>
    </row>
    <row r="34" spans="1:13" x14ac:dyDescent="0.15">
      <c r="A34" s="3" t="s">
        <v>110</v>
      </c>
      <c r="B34" s="10"/>
      <c r="C34" s="10"/>
      <c r="D34" s="10"/>
      <c r="E34" s="10"/>
      <c r="F34" s="10"/>
      <c r="H34" s="197"/>
      <c r="I34" s="198"/>
      <c r="J34" s="198"/>
      <c r="K34" s="198"/>
      <c r="L34" s="198"/>
      <c r="M34" s="199"/>
    </row>
    <row r="35" spans="1:13" x14ac:dyDescent="0.15">
      <c r="A35" s="3" t="s">
        <v>101</v>
      </c>
      <c r="B35" s="10">
        <v>2</v>
      </c>
      <c r="C35" s="10"/>
      <c r="D35" s="10"/>
      <c r="E35" s="10"/>
      <c r="F35" s="10"/>
    </row>
    <row r="36" spans="1:13" x14ac:dyDescent="0.15">
      <c r="A36" s="3" t="s">
        <v>123</v>
      </c>
      <c r="B36" s="10">
        <v>3</v>
      </c>
      <c r="C36" s="10"/>
      <c r="D36" s="10"/>
      <c r="E36" s="10"/>
      <c r="F36" s="10"/>
    </row>
    <row r="37" spans="1:13" x14ac:dyDescent="0.15">
      <c r="A37" s="3"/>
      <c r="B37" s="10"/>
      <c r="C37" s="10"/>
      <c r="D37" s="10"/>
      <c r="E37" s="10"/>
      <c r="F37" s="10"/>
    </row>
    <row r="38" spans="1:13" x14ac:dyDescent="0.15">
      <c r="A38" s="3"/>
      <c r="B38" s="10"/>
      <c r="C38" s="10"/>
      <c r="D38" s="10"/>
      <c r="E38" s="10"/>
      <c r="F38" s="10"/>
    </row>
    <row r="39" spans="1:13" x14ac:dyDescent="0.15">
      <c r="A39" s="4"/>
      <c r="B39" s="25"/>
      <c r="C39" s="25"/>
      <c r="D39" s="25"/>
      <c r="E39" s="25"/>
      <c r="F39" s="25"/>
    </row>
    <row r="40" spans="1:13" x14ac:dyDescent="0.15">
      <c r="A40" s="22" t="s">
        <v>68</v>
      </c>
      <c r="B40" s="23" t="s">
        <v>111</v>
      </c>
      <c r="C40" s="23" t="s">
        <v>113</v>
      </c>
      <c r="D40" s="23"/>
      <c r="E40" s="23"/>
      <c r="F40" s="24"/>
    </row>
    <row r="41" spans="1:13" x14ac:dyDescent="0.15">
      <c r="A41" s="1" t="s">
        <v>255</v>
      </c>
      <c r="B41" s="2">
        <v>100</v>
      </c>
      <c r="C41" s="2">
        <v>5</v>
      </c>
    </row>
  </sheetData>
  <mergeCells count="5">
    <mergeCell ref="H33:M34"/>
    <mergeCell ref="H3:M4"/>
    <mergeCell ref="H6:M7"/>
    <mergeCell ref="H9:M10"/>
    <mergeCell ref="H12:M13"/>
  </mergeCells>
  <phoneticPr fontId="19" type="noConversion"/>
  <printOptions horizontalCentered="1"/>
  <pageMargins left="0.35430556535720825" right="0.35430556535720825" top="0.59041666984558105" bottom="0.59041666984558105" header="0.51166665554046631" footer="0.51166665554046631"/>
  <pageSetup paperSize="9" orientation="landscape" verticalDpi="30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B34"/>
  <sheetViews>
    <sheetView zoomScaleNormal="100" zoomScaleSheetLayoutView="100" workbookViewId="0"/>
  </sheetViews>
  <sheetFormatPr defaultColWidth="8.88671875" defaultRowHeight="18.95" customHeight="1" x14ac:dyDescent="0.15"/>
  <cols>
    <col min="1" max="1" width="4.6640625" style="15" customWidth="1"/>
    <col min="2" max="2" width="73" customWidth="1"/>
  </cols>
  <sheetData>
    <row r="1" spans="1:2" ht="20.25" x14ac:dyDescent="0.25">
      <c r="B1" s="14" t="s">
        <v>228</v>
      </c>
    </row>
    <row r="2" spans="1:2" ht="18.95" customHeight="1" x14ac:dyDescent="0.15">
      <c r="A2" s="15" t="s">
        <v>222</v>
      </c>
      <c r="B2" t="s">
        <v>231</v>
      </c>
    </row>
    <row r="3" spans="1:2" ht="18.95" customHeight="1" x14ac:dyDescent="0.15">
      <c r="B3" t="s">
        <v>210</v>
      </c>
    </row>
    <row r="4" spans="1:2" ht="18.95" customHeight="1" x14ac:dyDescent="0.15">
      <c r="A4" s="15" t="s">
        <v>225</v>
      </c>
      <c r="B4" t="s">
        <v>211</v>
      </c>
    </row>
    <row r="5" spans="1:2" ht="18.95" customHeight="1" x14ac:dyDescent="0.15">
      <c r="B5" t="s">
        <v>212</v>
      </c>
    </row>
    <row r="6" spans="1:2" ht="18.95" customHeight="1" x14ac:dyDescent="0.15">
      <c r="A6" s="15" t="s">
        <v>216</v>
      </c>
      <c r="B6" t="s">
        <v>230</v>
      </c>
    </row>
    <row r="7" spans="1:2" ht="18.95" customHeight="1" x14ac:dyDescent="0.15">
      <c r="A7" s="15" t="s">
        <v>219</v>
      </c>
      <c r="B7" t="s">
        <v>258</v>
      </c>
    </row>
    <row r="8" spans="1:2" ht="18.95" customHeight="1" x14ac:dyDescent="0.15">
      <c r="B8" t="s">
        <v>209</v>
      </c>
    </row>
    <row r="9" spans="1:2" ht="18.95" customHeight="1" x14ac:dyDescent="0.15">
      <c r="B9" t="s">
        <v>227</v>
      </c>
    </row>
    <row r="10" spans="1:2" ht="18.95" customHeight="1" x14ac:dyDescent="0.15">
      <c r="B10" t="s">
        <v>226</v>
      </c>
    </row>
    <row r="11" spans="1:2" ht="18.95" customHeight="1" x14ac:dyDescent="0.15">
      <c r="A11" s="15" t="s">
        <v>72</v>
      </c>
      <c r="B11" t="s">
        <v>213</v>
      </c>
    </row>
    <row r="12" spans="1:2" ht="18.95" customHeight="1" x14ac:dyDescent="0.15">
      <c r="A12" s="15" t="s">
        <v>217</v>
      </c>
      <c r="B12" t="s">
        <v>229</v>
      </c>
    </row>
    <row r="13" spans="1:2" ht="18.95" customHeight="1" x14ac:dyDescent="0.15">
      <c r="B13" t="s">
        <v>208</v>
      </c>
    </row>
    <row r="14" spans="1:2" ht="18.95" customHeight="1" x14ac:dyDescent="0.15">
      <c r="B14" t="s">
        <v>250</v>
      </c>
    </row>
    <row r="15" spans="1:2" ht="18.95" customHeight="1" x14ac:dyDescent="0.15">
      <c r="B15" t="s">
        <v>214</v>
      </c>
    </row>
    <row r="16" spans="1:2" ht="18.95" customHeight="1" x14ac:dyDescent="0.15">
      <c r="B16" t="s">
        <v>242</v>
      </c>
    </row>
    <row r="17" spans="1:2" ht="18.95" customHeight="1" x14ac:dyDescent="0.15">
      <c r="A17" s="15" t="s">
        <v>223</v>
      </c>
      <c r="B17" t="s">
        <v>251</v>
      </c>
    </row>
    <row r="18" spans="1:2" ht="18.95" customHeight="1" x14ac:dyDescent="0.15">
      <c r="A18" s="15" t="s">
        <v>221</v>
      </c>
      <c r="B18" s="27" t="s">
        <v>188</v>
      </c>
    </row>
    <row r="19" spans="1:2" ht="18.95" customHeight="1" x14ac:dyDescent="0.15">
      <c r="A19" s="15" t="s">
        <v>218</v>
      </c>
      <c r="B19" t="s">
        <v>241</v>
      </c>
    </row>
    <row r="20" spans="1:2" ht="18.95" customHeight="1" x14ac:dyDescent="0.15">
      <c r="A20" s="15" t="s">
        <v>224</v>
      </c>
      <c r="B20" t="s">
        <v>189</v>
      </c>
    </row>
    <row r="21" spans="1:2" ht="18.95" customHeight="1" x14ac:dyDescent="0.15">
      <c r="A21" s="15" t="s">
        <v>215</v>
      </c>
      <c r="B21" t="s">
        <v>259</v>
      </c>
    </row>
    <row r="33" spans="2:2" ht="18.95" customHeight="1" x14ac:dyDescent="0.15">
      <c r="B33" t="s">
        <v>252</v>
      </c>
    </row>
    <row r="34" spans="2:2" ht="18.95" customHeight="1" x14ac:dyDescent="0.15">
      <c r="B34" t="s">
        <v>243</v>
      </c>
    </row>
  </sheetData>
  <phoneticPr fontId="19" type="noConversion"/>
  <pageMargins left="0.75" right="0.75" top="1" bottom="1" header="0.5" footer="0.5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165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4</vt:i4>
      </vt:variant>
    </vt:vector>
  </HeadingPairs>
  <TitlesOfParts>
    <vt:vector size="9" baseType="lpstr">
      <vt:lpstr>원가1</vt:lpstr>
      <vt:lpstr>내역서</vt:lpstr>
      <vt:lpstr>합산자재</vt:lpstr>
      <vt:lpstr>옵션</vt:lpstr>
      <vt:lpstr>사용설명</vt:lpstr>
      <vt:lpstr>내역서!Print_Area</vt:lpstr>
      <vt:lpstr>원가1!Print_Area</vt:lpstr>
      <vt:lpstr>내역서!Print_Titles</vt:lpstr>
      <vt:lpstr>합산자재!Print_Titles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사용자</cp:lastModifiedBy>
  <cp:revision>12</cp:revision>
  <cp:lastPrinted>2026-10-25T23:52:16Z</cp:lastPrinted>
  <dcterms:created xsi:type="dcterms:W3CDTF">2002-09-09T02:35:17Z</dcterms:created>
  <dcterms:modified xsi:type="dcterms:W3CDTF">2026-10-29T01:24:30Z</dcterms:modified>
  <cp:version>1200.0100.01</cp:version>
</cp:coreProperties>
</file>